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elia\Desktop\"/>
    </mc:Choice>
  </mc:AlternateContent>
  <xr:revisionPtr revIDLastSave="0" documentId="8_{819BD477-9A6E-4BB4-BE37-126CB746C840}" xr6:coauthVersionLast="47" xr6:coauthVersionMax="47" xr10:uidLastSave="{00000000-0000-0000-0000-000000000000}"/>
  <bookViews>
    <workbookView xWindow="-120" yWindow="-120" windowWidth="29040" windowHeight="15720" activeTab="3" xr2:uid="{9F4E3039-5732-4AA8-B08F-034DEF944D5B}"/>
  </bookViews>
  <sheets>
    <sheet name="דיווח פרטני" sheetId="5" r:id="rId1"/>
    <sheet name="סיכום פניות ציבור בנושא עשן" sheetId="1" r:id="rId2"/>
    <sheet name="נהיגה חסכונית" sheetId="3" r:id="rId3"/>
    <sheet name="סיכום מצבת ופליטות" sheetId="4" r:id="rId4"/>
  </sheets>
  <externalReferences>
    <externalReference r:id="rId5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7" i="4" l="1"/>
  <c r="D37" i="4"/>
  <c r="C37" i="4"/>
  <c r="B37" i="4"/>
  <c r="B38" i="4" s="1"/>
  <c r="B42" i="4" s="1"/>
  <c r="F34" i="4"/>
  <c r="B34" i="4"/>
  <c r="E33" i="4"/>
  <c r="D33" i="4"/>
  <c r="C33" i="4"/>
  <c r="B33" i="4"/>
  <c r="B35" i="4" s="1"/>
  <c r="B41" i="4" s="1"/>
  <c r="K24" i="4"/>
  <c r="K22" i="4"/>
  <c r="K20" i="4"/>
  <c r="O18" i="4"/>
  <c r="N18" i="4"/>
  <c r="O17" i="4"/>
  <c r="N17" i="4"/>
  <c r="O16" i="4"/>
  <c r="N16" i="4"/>
  <c r="K16" i="4"/>
  <c r="H16" i="4"/>
  <c r="I16" i="4" s="1"/>
  <c r="O15" i="4"/>
  <c r="N15" i="4"/>
  <c r="K15" i="4"/>
  <c r="H15" i="4"/>
  <c r="I15" i="4" s="1"/>
  <c r="O14" i="4"/>
  <c r="N14" i="4"/>
  <c r="K14" i="4"/>
  <c r="I14" i="4"/>
  <c r="H14" i="4"/>
  <c r="O13" i="4"/>
  <c r="N13" i="4"/>
  <c r="K13" i="4"/>
  <c r="I13" i="4"/>
  <c r="H13" i="4"/>
  <c r="O12" i="4"/>
  <c r="N12" i="4"/>
  <c r="K12" i="4"/>
  <c r="I12" i="4"/>
  <c r="O11" i="4"/>
  <c r="N11" i="4"/>
  <c r="K11" i="4"/>
  <c r="I11" i="4"/>
  <c r="H11" i="4"/>
  <c r="O10" i="4"/>
  <c r="N10" i="4"/>
  <c r="K10" i="4"/>
  <c r="I10" i="4"/>
  <c r="H10" i="4"/>
  <c r="O9" i="4"/>
  <c r="N9" i="4"/>
  <c r="K9" i="4"/>
  <c r="I9" i="4"/>
  <c r="H9" i="4"/>
  <c r="O8" i="4"/>
  <c r="N8" i="4"/>
  <c r="K8" i="4"/>
  <c r="H8" i="4"/>
  <c r="I8" i="4" s="1"/>
  <c r="I17" i="4" s="1"/>
  <c r="O7" i="4"/>
  <c r="N7" i="4"/>
  <c r="K7" i="4"/>
  <c r="I7" i="4"/>
  <c r="H7" i="4"/>
  <c r="O6" i="4"/>
  <c r="N6" i="4"/>
  <c r="K6" i="4"/>
  <c r="I6" i="4"/>
  <c r="H6" i="4"/>
  <c r="O5" i="4"/>
  <c r="N5" i="4"/>
  <c r="K5" i="4"/>
  <c r="K17" i="4" s="1"/>
  <c r="I5" i="4"/>
  <c r="H5" i="4"/>
  <c r="E5" i="4"/>
  <c r="D5" i="4"/>
  <c r="A5" i="4"/>
  <c r="C5" i="4" s="1"/>
  <c r="F1" i="4"/>
  <c r="D1" i="4"/>
  <c r="B13" i="3"/>
  <c r="B4" i="3"/>
  <c r="B3" i="3"/>
  <c r="L8" i="1"/>
  <c r="J8" i="1"/>
  <c r="H8" i="1" a="1"/>
  <c r="H8" i="1" s="1"/>
  <c r="K8" i="1" s="1"/>
  <c r="F3" i="1"/>
  <c r="D3" i="1"/>
  <c r="H4497" i="5" a="1"/>
  <c r="H4497" i="5" s="1"/>
  <c r="H4496" i="5"/>
  <c r="H4496" i="5" a="1"/>
  <c r="H4495" i="5" a="1"/>
  <c r="H4495" i="5" s="1"/>
  <c r="H4494" i="5" a="1"/>
  <c r="H4494" i="5" s="1"/>
  <c r="H4493" i="5" a="1"/>
  <c r="H4493" i="5" s="1"/>
  <c r="H4492" i="5" a="1"/>
  <c r="H4492" i="5" s="1"/>
  <c r="H4491" i="5" a="1"/>
  <c r="H4491" i="5" s="1"/>
  <c r="H4490" i="5" a="1"/>
  <c r="H4490" i="5" s="1"/>
  <c r="H4489" i="5" a="1"/>
  <c r="H4489" i="5" s="1"/>
  <c r="H4488" i="5"/>
  <c r="H4488" i="5" a="1"/>
  <c r="H4487" i="5" a="1"/>
  <c r="H4487" i="5" s="1"/>
  <c r="H4486" i="5" a="1"/>
  <c r="H4486" i="5" s="1"/>
  <c r="H4485" i="5" a="1"/>
  <c r="H4485" i="5" s="1"/>
  <c r="H4484" i="5" a="1"/>
  <c r="H4484" i="5" s="1"/>
  <c r="H4483" i="5" a="1"/>
  <c r="H4483" i="5" s="1"/>
  <c r="H4482" i="5" a="1"/>
  <c r="H4482" i="5" s="1"/>
  <c r="H4481" i="5" a="1"/>
  <c r="H4481" i="5" s="1"/>
  <c r="H4480" i="5"/>
  <c r="H4480" i="5" a="1"/>
  <c r="H4479" i="5" a="1"/>
  <c r="H4479" i="5" s="1"/>
  <c r="H4478" i="5" a="1"/>
  <c r="H4478" i="5" s="1"/>
  <c r="H4477" i="5" a="1"/>
  <c r="H4477" i="5" s="1"/>
  <c r="H4476" i="5" a="1"/>
  <c r="H4476" i="5" s="1"/>
  <c r="H4475" i="5" a="1"/>
  <c r="H4475" i="5" s="1"/>
  <c r="H4474" i="5" a="1"/>
  <c r="H4474" i="5" s="1"/>
  <c r="H4473" i="5" a="1"/>
  <c r="H4473" i="5" s="1"/>
  <c r="H4472" i="5"/>
  <c r="H4472" i="5" a="1"/>
  <c r="H4471" i="5" a="1"/>
  <c r="H4471" i="5" s="1"/>
  <c r="H4470" i="5" a="1"/>
  <c r="H4470" i="5" s="1"/>
  <c r="H4469" i="5" a="1"/>
  <c r="H4469" i="5" s="1"/>
  <c r="H4468" i="5" a="1"/>
  <c r="H4468" i="5" s="1"/>
  <c r="H4467" i="5" a="1"/>
  <c r="H4467" i="5" s="1"/>
  <c r="H4466" i="5" a="1"/>
  <c r="H4466" i="5" s="1"/>
  <c r="H4465" i="5" a="1"/>
  <c r="H4465" i="5" s="1"/>
  <c r="H4464" i="5" a="1"/>
  <c r="H4464" i="5" s="1"/>
  <c r="H4463" i="5" a="1"/>
  <c r="H4463" i="5" s="1"/>
  <c r="H4462" i="5" a="1"/>
  <c r="H4462" i="5" s="1"/>
  <c r="H4461" i="5" a="1"/>
  <c r="H4461" i="5" s="1"/>
  <c r="H4460" i="5" a="1"/>
  <c r="H4460" i="5" s="1"/>
  <c r="H4459" i="5" a="1"/>
  <c r="H4459" i="5" s="1"/>
  <c r="H4458" i="5" a="1"/>
  <c r="H4458" i="5" s="1"/>
  <c r="H4457" i="5" a="1"/>
  <c r="H4457" i="5" s="1"/>
  <c r="H4456" i="5" a="1"/>
  <c r="H4456" i="5" s="1"/>
  <c r="H4455" i="5" a="1"/>
  <c r="H4455" i="5" s="1"/>
  <c r="H4454" i="5" a="1"/>
  <c r="H4454" i="5" s="1"/>
  <c r="H4453" i="5" a="1"/>
  <c r="H4453" i="5" s="1"/>
  <c r="H4452" i="5" a="1"/>
  <c r="H4452" i="5" s="1"/>
  <c r="H4451" i="5" a="1"/>
  <c r="H4451" i="5" s="1"/>
  <c r="H4450" i="5" a="1"/>
  <c r="H4450" i="5" s="1"/>
  <c r="H4449" i="5" a="1"/>
  <c r="H4449" i="5" s="1"/>
  <c r="H4448" i="5" a="1"/>
  <c r="H4448" i="5" s="1"/>
  <c r="H4447" i="5" a="1"/>
  <c r="H4447" i="5" s="1"/>
  <c r="H4446" i="5" a="1"/>
  <c r="H4446" i="5" s="1"/>
  <c r="H4445" i="5" a="1"/>
  <c r="H4445" i="5" s="1"/>
  <c r="H4444" i="5" a="1"/>
  <c r="H4444" i="5" s="1"/>
  <c r="H4443" i="5" a="1"/>
  <c r="H4443" i="5" s="1"/>
  <c r="H4442" i="5" a="1"/>
  <c r="H4442" i="5" s="1"/>
  <c r="H4441" i="5" a="1"/>
  <c r="H4441" i="5" s="1"/>
  <c r="H4440" i="5" a="1"/>
  <c r="H4440" i="5" s="1"/>
  <c r="H4439" i="5" a="1"/>
  <c r="H4439" i="5" s="1"/>
  <c r="H4438" i="5" a="1"/>
  <c r="H4438" i="5" s="1"/>
  <c r="H4437" i="5" a="1"/>
  <c r="H4437" i="5" s="1"/>
  <c r="H4436" i="5" a="1"/>
  <c r="H4436" i="5" s="1"/>
  <c r="H4435" i="5" a="1"/>
  <c r="H4435" i="5" s="1"/>
  <c r="H4434" i="5" a="1"/>
  <c r="H4434" i="5" s="1"/>
  <c r="H4433" i="5" a="1"/>
  <c r="H4433" i="5" s="1"/>
  <c r="H4432" i="5" a="1"/>
  <c r="H4432" i="5" s="1"/>
  <c r="H4431" i="5" a="1"/>
  <c r="H4431" i="5" s="1"/>
  <c r="H4430" i="5" a="1"/>
  <c r="H4430" i="5" s="1"/>
  <c r="H4429" i="5" a="1"/>
  <c r="H4429" i="5" s="1"/>
  <c r="H4428" i="5" a="1"/>
  <c r="H4428" i="5" s="1"/>
  <c r="H4427" i="5" a="1"/>
  <c r="H4427" i="5" s="1"/>
  <c r="H4426" i="5" a="1"/>
  <c r="H4426" i="5" s="1"/>
  <c r="H4425" i="5" a="1"/>
  <c r="H4425" i="5" s="1"/>
  <c r="H4424" i="5" a="1"/>
  <c r="H4424" i="5" s="1"/>
  <c r="H4423" i="5" a="1"/>
  <c r="H4423" i="5" s="1"/>
  <c r="H4422" i="5" a="1"/>
  <c r="H4422" i="5" s="1"/>
  <c r="H4421" i="5" a="1"/>
  <c r="H4421" i="5" s="1"/>
  <c r="H4420" i="5" a="1"/>
  <c r="H4420" i="5" s="1"/>
  <c r="H4419" i="5" a="1"/>
  <c r="H4419" i="5" s="1"/>
  <c r="H4418" i="5" a="1"/>
  <c r="H4418" i="5" s="1"/>
  <c r="H4417" i="5" a="1"/>
  <c r="H4417" i="5" s="1"/>
  <c r="H4416" i="5" a="1"/>
  <c r="H4416" i="5" s="1"/>
  <c r="H4415" i="5" a="1"/>
  <c r="H4415" i="5" s="1"/>
  <c r="H4414" i="5" a="1"/>
  <c r="H4414" i="5" s="1"/>
  <c r="H4413" i="5" a="1"/>
  <c r="H4413" i="5" s="1"/>
  <c r="H4412" i="5" a="1"/>
  <c r="H4412" i="5" s="1"/>
  <c r="H4411" i="5" a="1"/>
  <c r="H4411" i="5" s="1"/>
  <c r="H4410" i="5" a="1"/>
  <c r="H4410" i="5" s="1"/>
  <c r="H4409" i="5" a="1"/>
  <c r="H4409" i="5" s="1"/>
  <c r="H4408" i="5" a="1"/>
  <c r="H4408" i="5" s="1"/>
  <c r="H4407" i="5" a="1"/>
  <c r="H4407" i="5" s="1"/>
  <c r="H4406" i="5" a="1"/>
  <c r="H4406" i="5" s="1"/>
  <c r="H4405" i="5" a="1"/>
  <c r="H4405" i="5" s="1"/>
  <c r="H4404" i="5" a="1"/>
  <c r="H4404" i="5" s="1"/>
  <c r="H4403" i="5" a="1"/>
  <c r="H4403" i="5" s="1"/>
  <c r="H4402" i="5" a="1"/>
  <c r="H4402" i="5" s="1"/>
  <c r="H4401" i="5" a="1"/>
  <c r="H4401" i="5" s="1"/>
  <c r="H4400" i="5" a="1"/>
  <c r="H4400" i="5" s="1"/>
  <c r="H4399" i="5" a="1"/>
  <c r="H4399" i="5" s="1"/>
  <c r="H4398" i="5" a="1"/>
  <c r="H4398" i="5" s="1"/>
  <c r="H4397" i="5" a="1"/>
  <c r="H4397" i="5" s="1"/>
  <c r="H4396" i="5" a="1"/>
  <c r="H4396" i="5" s="1"/>
  <c r="H4395" i="5" a="1"/>
  <c r="H4395" i="5" s="1"/>
  <c r="H4394" i="5" a="1"/>
  <c r="H4394" i="5" s="1"/>
  <c r="H4393" i="5" a="1"/>
  <c r="H4393" i="5" s="1"/>
  <c r="H4392" i="5" a="1"/>
  <c r="H4392" i="5" s="1"/>
  <c r="H4391" i="5" a="1"/>
  <c r="H4391" i="5" s="1"/>
  <c r="H4390" i="5" a="1"/>
  <c r="H4390" i="5" s="1"/>
  <c r="H4389" i="5" a="1"/>
  <c r="H4389" i="5" s="1"/>
  <c r="H4388" i="5" a="1"/>
  <c r="H4388" i="5" s="1"/>
  <c r="H4387" i="5" a="1"/>
  <c r="H4387" i="5" s="1"/>
  <c r="H4386" i="5" a="1"/>
  <c r="H4386" i="5" s="1"/>
  <c r="H4385" i="5" a="1"/>
  <c r="H4385" i="5" s="1"/>
  <c r="H4384" i="5" a="1"/>
  <c r="H4384" i="5" s="1"/>
  <c r="H4383" i="5" a="1"/>
  <c r="H4383" i="5" s="1"/>
  <c r="H4382" i="5" a="1"/>
  <c r="H4382" i="5" s="1"/>
  <c r="H4381" i="5" a="1"/>
  <c r="H4381" i="5" s="1"/>
  <c r="H4380" i="5" a="1"/>
  <c r="H4380" i="5" s="1"/>
  <c r="H4379" i="5" a="1"/>
  <c r="H4379" i="5" s="1"/>
  <c r="H4378" i="5" a="1"/>
  <c r="H4378" i="5" s="1"/>
  <c r="H4377" i="5" a="1"/>
  <c r="H4377" i="5" s="1"/>
  <c r="H4376" i="5" a="1"/>
  <c r="H4376" i="5" s="1"/>
  <c r="H4375" i="5" a="1"/>
  <c r="H4375" i="5" s="1"/>
  <c r="H4374" i="5" a="1"/>
  <c r="H4374" i="5" s="1"/>
  <c r="H4373" i="5" a="1"/>
  <c r="H4373" i="5" s="1"/>
  <c r="H4372" i="5" a="1"/>
  <c r="H4372" i="5" s="1"/>
  <c r="H4371" i="5" a="1"/>
  <c r="H4371" i="5" s="1"/>
  <c r="H4370" i="5" a="1"/>
  <c r="H4370" i="5" s="1"/>
  <c r="H4369" i="5" a="1"/>
  <c r="H4369" i="5" s="1"/>
  <c r="H4368" i="5" a="1"/>
  <c r="H4368" i="5" s="1"/>
  <c r="H4367" i="5" a="1"/>
  <c r="H4367" i="5" s="1"/>
  <c r="H4366" i="5" a="1"/>
  <c r="H4366" i="5" s="1"/>
  <c r="H4365" i="5" a="1"/>
  <c r="H4365" i="5" s="1"/>
  <c r="H4364" i="5" a="1"/>
  <c r="H4364" i="5" s="1"/>
  <c r="H4363" i="5" a="1"/>
  <c r="H4363" i="5" s="1"/>
  <c r="H4362" i="5" a="1"/>
  <c r="H4362" i="5" s="1"/>
  <c r="H4361" i="5" a="1"/>
  <c r="H4361" i="5" s="1"/>
  <c r="H4360" i="5" a="1"/>
  <c r="H4360" i="5" s="1"/>
  <c r="H4359" i="5" a="1"/>
  <c r="H4359" i="5" s="1"/>
  <c r="H4358" i="5" a="1"/>
  <c r="H4358" i="5" s="1"/>
  <c r="H4357" i="5" a="1"/>
  <c r="H4357" i="5" s="1"/>
  <c r="H4356" i="5" a="1"/>
  <c r="H4356" i="5" s="1"/>
  <c r="H4355" i="5" a="1"/>
  <c r="H4355" i="5" s="1"/>
  <c r="H4354" i="5" a="1"/>
  <c r="H4354" i="5" s="1"/>
  <c r="H4353" i="5" a="1"/>
  <c r="H4353" i="5" s="1"/>
  <c r="H4352" i="5" a="1"/>
  <c r="H4352" i="5" s="1"/>
  <c r="H4351" i="5" a="1"/>
  <c r="H4351" i="5" s="1"/>
  <c r="H4350" i="5" a="1"/>
  <c r="H4350" i="5" s="1"/>
  <c r="H4349" i="5" a="1"/>
  <c r="H4349" i="5" s="1"/>
  <c r="H4348" i="5" a="1"/>
  <c r="H4348" i="5" s="1"/>
  <c r="H4347" i="5" a="1"/>
  <c r="H4347" i="5" s="1"/>
  <c r="H4346" i="5" a="1"/>
  <c r="H4346" i="5" s="1"/>
  <c r="H4345" i="5" a="1"/>
  <c r="H4345" i="5" s="1"/>
  <c r="H4344" i="5" a="1"/>
  <c r="H4344" i="5" s="1"/>
  <c r="H4343" i="5" a="1"/>
  <c r="H4343" i="5" s="1"/>
  <c r="H4342" i="5" a="1"/>
  <c r="H4342" i="5" s="1"/>
  <c r="H4341" i="5" a="1"/>
  <c r="H4341" i="5" s="1"/>
  <c r="H4340" i="5" a="1"/>
  <c r="H4340" i="5" s="1"/>
  <c r="H4339" i="5" a="1"/>
  <c r="H4339" i="5" s="1"/>
  <c r="H4338" i="5" a="1"/>
  <c r="H4338" i="5" s="1"/>
  <c r="H4337" i="5" a="1"/>
  <c r="H4337" i="5" s="1"/>
  <c r="H4336" i="5" a="1"/>
  <c r="H4336" i="5" s="1"/>
  <c r="H4335" i="5" a="1"/>
  <c r="H4335" i="5" s="1"/>
  <c r="H4334" i="5" a="1"/>
  <c r="H4334" i="5" s="1"/>
  <c r="H4333" i="5" a="1"/>
  <c r="H4333" i="5" s="1"/>
  <c r="H4332" i="5" a="1"/>
  <c r="H4332" i="5" s="1"/>
  <c r="H4331" i="5" a="1"/>
  <c r="H4331" i="5" s="1"/>
  <c r="H4330" i="5" a="1"/>
  <c r="H4330" i="5" s="1"/>
  <c r="H4329" i="5" a="1"/>
  <c r="H4329" i="5" s="1"/>
  <c r="H4328" i="5" a="1"/>
  <c r="H4328" i="5" s="1"/>
  <c r="H4327" i="5" a="1"/>
  <c r="H4327" i="5" s="1"/>
  <c r="H4326" i="5" a="1"/>
  <c r="H4326" i="5" s="1"/>
  <c r="H4325" i="5" a="1"/>
  <c r="H4325" i="5" s="1"/>
  <c r="H4324" i="5" a="1"/>
  <c r="H4324" i="5" s="1"/>
  <c r="H4323" i="5" a="1"/>
  <c r="H4323" i="5" s="1"/>
  <c r="H4322" i="5" a="1"/>
  <c r="H4322" i="5" s="1"/>
  <c r="H4321" i="5" a="1"/>
  <c r="H4321" i="5" s="1"/>
  <c r="H4320" i="5" a="1"/>
  <c r="H4320" i="5" s="1"/>
  <c r="H4319" i="5" a="1"/>
  <c r="H4319" i="5" s="1"/>
  <c r="H4318" i="5" a="1"/>
  <c r="H4318" i="5" s="1"/>
  <c r="H4317" i="5" a="1"/>
  <c r="H4317" i="5" s="1"/>
  <c r="H4316" i="5" a="1"/>
  <c r="H4316" i="5" s="1"/>
  <c r="H4315" i="5" a="1"/>
  <c r="H4315" i="5" s="1"/>
  <c r="H4314" i="5" a="1"/>
  <c r="H4314" i="5" s="1"/>
  <c r="H4313" i="5" a="1"/>
  <c r="H4313" i="5" s="1"/>
  <c r="H4312" i="5" a="1"/>
  <c r="H4312" i="5" s="1"/>
  <c r="H4311" i="5" a="1"/>
  <c r="H4311" i="5" s="1"/>
  <c r="H4310" i="5" a="1"/>
  <c r="H4310" i="5" s="1"/>
  <c r="H4309" i="5" a="1"/>
  <c r="H4309" i="5" s="1"/>
  <c r="H4308" i="5" a="1"/>
  <c r="H4308" i="5" s="1"/>
  <c r="H4307" i="5" a="1"/>
  <c r="H4307" i="5" s="1"/>
  <c r="H4306" i="5" a="1"/>
  <c r="H4306" i="5" s="1"/>
  <c r="H4305" i="5" a="1"/>
  <c r="H4305" i="5" s="1"/>
  <c r="H4304" i="5" a="1"/>
  <c r="H4304" i="5" s="1"/>
  <c r="H4303" i="5" a="1"/>
  <c r="H4303" i="5" s="1"/>
  <c r="H4302" i="5" a="1"/>
  <c r="H4302" i="5" s="1"/>
  <c r="H4301" i="5" a="1"/>
  <c r="H4301" i="5" s="1"/>
  <c r="H4300" i="5" a="1"/>
  <c r="H4300" i="5" s="1"/>
  <c r="H4299" i="5" a="1"/>
  <c r="H4299" i="5" s="1"/>
  <c r="H4298" i="5" a="1"/>
  <c r="H4298" i="5" s="1"/>
  <c r="H4297" i="5" a="1"/>
  <c r="H4297" i="5" s="1"/>
  <c r="H4296" i="5" a="1"/>
  <c r="H4296" i="5" s="1"/>
  <c r="H4295" i="5" a="1"/>
  <c r="H4295" i="5" s="1"/>
  <c r="H4294" i="5" a="1"/>
  <c r="H4294" i="5" s="1"/>
  <c r="H4293" i="5" a="1"/>
  <c r="H4293" i="5" s="1"/>
  <c r="H4292" i="5" a="1"/>
  <c r="H4292" i="5" s="1"/>
  <c r="H4291" i="5" a="1"/>
  <c r="H4291" i="5" s="1"/>
  <c r="H4290" i="5" a="1"/>
  <c r="H4290" i="5" s="1"/>
  <c r="H4289" i="5" a="1"/>
  <c r="H4289" i="5" s="1"/>
  <c r="H4288" i="5" a="1"/>
  <c r="H4288" i="5" s="1"/>
  <c r="H4287" i="5" a="1"/>
  <c r="H4287" i="5" s="1"/>
  <c r="H4286" i="5" a="1"/>
  <c r="H4286" i="5" s="1"/>
  <c r="H4285" i="5" a="1"/>
  <c r="H4285" i="5" s="1"/>
  <c r="H4284" i="5" a="1"/>
  <c r="H4284" i="5" s="1"/>
  <c r="H4283" i="5" a="1"/>
  <c r="H4283" i="5" s="1"/>
  <c r="H4282" i="5" a="1"/>
  <c r="H4282" i="5" s="1"/>
  <c r="H4281" i="5" a="1"/>
  <c r="H4281" i="5" s="1"/>
  <c r="H4280" i="5" a="1"/>
  <c r="H4280" i="5" s="1"/>
  <c r="H4279" i="5" a="1"/>
  <c r="H4279" i="5" s="1"/>
  <c r="H4278" i="5" a="1"/>
  <c r="H4278" i="5" s="1"/>
  <c r="H4277" i="5" a="1"/>
  <c r="H4277" i="5" s="1"/>
  <c r="H4276" i="5" a="1"/>
  <c r="H4276" i="5" s="1"/>
  <c r="H4275" i="5" a="1"/>
  <c r="H4275" i="5" s="1"/>
  <c r="H4274" i="5" a="1"/>
  <c r="H4274" i="5" s="1"/>
  <c r="H4273" i="5" a="1"/>
  <c r="H4273" i="5" s="1"/>
  <c r="H4272" i="5" a="1"/>
  <c r="H4272" i="5" s="1"/>
  <c r="H4271" i="5" a="1"/>
  <c r="H4271" i="5" s="1"/>
  <c r="H4270" i="5" a="1"/>
  <c r="H4270" i="5" s="1"/>
  <c r="H4269" i="5" a="1"/>
  <c r="H4269" i="5" s="1"/>
  <c r="H4268" i="5" a="1"/>
  <c r="H4268" i="5" s="1"/>
  <c r="H4267" i="5" a="1"/>
  <c r="H4267" i="5" s="1"/>
  <c r="H4266" i="5" a="1"/>
  <c r="H4266" i="5" s="1"/>
  <c r="H4265" i="5" a="1"/>
  <c r="H4265" i="5" s="1"/>
  <c r="H4264" i="5" a="1"/>
  <c r="H4264" i="5" s="1"/>
  <c r="H4263" i="5" a="1"/>
  <c r="H4263" i="5" s="1"/>
  <c r="H4262" i="5" a="1"/>
  <c r="H4262" i="5" s="1"/>
  <c r="H4261" i="5" a="1"/>
  <c r="H4261" i="5" s="1"/>
  <c r="H4260" i="5" a="1"/>
  <c r="H4260" i="5" s="1"/>
  <c r="H4259" i="5" a="1"/>
  <c r="H4259" i="5" s="1"/>
  <c r="H4258" i="5" a="1"/>
  <c r="H4258" i="5" s="1"/>
  <c r="H4257" i="5" a="1"/>
  <c r="H4257" i="5" s="1"/>
  <c r="H4256" i="5" a="1"/>
  <c r="H4256" i="5" s="1"/>
  <c r="H4255" i="5" a="1"/>
  <c r="H4255" i="5" s="1"/>
  <c r="H4254" i="5" a="1"/>
  <c r="H4254" i="5" s="1"/>
  <c r="H4253" i="5" a="1"/>
  <c r="H4253" i="5" s="1"/>
  <c r="H4252" i="5" a="1"/>
  <c r="H4252" i="5" s="1"/>
  <c r="H4251" i="5" a="1"/>
  <c r="H4251" i="5" s="1"/>
  <c r="H4250" i="5" a="1"/>
  <c r="H4250" i="5" s="1"/>
  <c r="H4249" i="5" a="1"/>
  <c r="H4249" i="5" s="1"/>
  <c r="H4248" i="5" a="1"/>
  <c r="H4248" i="5" s="1"/>
  <c r="H4247" i="5" a="1"/>
  <c r="H4247" i="5" s="1"/>
  <c r="H4246" i="5" a="1"/>
  <c r="H4246" i="5" s="1"/>
  <c r="H4245" i="5" a="1"/>
  <c r="H4245" i="5" s="1"/>
  <c r="H4244" i="5" a="1"/>
  <c r="H4244" i="5" s="1"/>
  <c r="H4243" i="5" a="1"/>
  <c r="H4243" i="5" s="1"/>
  <c r="H4242" i="5" a="1"/>
  <c r="H4242" i="5" s="1"/>
  <c r="H4241" i="5" a="1"/>
  <c r="H4241" i="5" s="1"/>
  <c r="H4240" i="5" a="1"/>
  <c r="H4240" i="5" s="1"/>
  <c r="H4239" i="5" a="1"/>
  <c r="H4239" i="5" s="1"/>
  <c r="H4238" i="5" a="1"/>
  <c r="H4238" i="5" s="1"/>
  <c r="H4237" i="5" a="1"/>
  <c r="H4237" i="5" s="1"/>
  <c r="H4236" i="5" a="1"/>
  <c r="H4236" i="5" s="1"/>
  <c r="H4235" i="5" a="1"/>
  <c r="H4235" i="5" s="1"/>
  <c r="H4234" i="5" a="1"/>
  <c r="H4234" i="5" s="1"/>
  <c r="H4233" i="5" a="1"/>
  <c r="H4233" i="5" s="1"/>
  <c r="H4232" i="5" a="1"/>
  <c r="H4232" i="5" s="1"/>
  <c r="H4231" i="5" a="1"/>
  <c r="H4231" i="5" s="1"/>
  <c r="H4230" i="5" a="1"/>
  <c r="H4230" i="5" s="1"/>
  <c r="H4229" i="5" a="1"/>
  <c r="H4229" i="5" s="1"/>
  <c r="H4228" i="5" a="1"/>
  <c r="H4228" i="5" s="1"/>
  <c r="H4227" i="5" a="1"/>
  <c r="H4227" i="5" s="1"/>
  <c r="H4226" i="5" a="1"/>
  <c r="H4226" i="5" s="1"/>
  <c r="H4225" i="5" a="1"/>
  <c r="H4225" i="5" s="1"/>
  <c r="H4224" i="5" a="1"/>
  <c r="H4224" i="5" s="1"/>
  <c r="H4223" i="5" a="1"/>
  <c r="H4223" i="5" s="1"/>
  <c r="H4222" i="5" a="1"/>
  <c r="H4222" i="5" s="1"/>
  <c r="H4221" i="5" a="1"/>
  <c r="H4221" i="5" s="1"/>
  <c r="H4220" i="5" a="1"/>
  <c r="H4220" i="5" s="1"/>
  <c r="H4219" i="5" a="1"/>
  <c r="H4219" i="5" s="1"/>
  <c r="H4218" i="5" a="1"/>
  <c r="H4218" i="5" s="1"/>
  <c r="H4217" i="5" a="1"/>
  <c r="H4217" i="5" s="1"/>
  <c r="H4216" i="5" a="1"/>
  <c r="H4216" i="5" s="1"/>
  <c r="H4215" i="5" a="1"/>
  <c r="H4215" i="5" s="1"/>
  <c r="H4214" i="5" a="1"/>
  <c r="H4214" i="5" s="1"/>
  <c r="H4213" i="5" a="1"/>
  <c r="H4213" i="5" s="1"/>
  <c r="H4212" i="5" a="1"/>
  <c r="H4212" i="5" s="1"/>
  <c r="H4211" i="5" a="1"/>
  <c r="H4211" i="5" s="1"/>
  <c r="H4210" i="5" a="1"/>
  <c r="H4210" i="5" s="1"/>
  <c r="H4209" i="5" a="1"/>
  <c r="H4209" i="5" s="1"/>
  <c r="H4208" i="5" a="1"/>
  <c r="H4208" i="5" s="1"/>
  <c r="H4207" i="5" a="1"/>
  <c r="H4207" i="5" s="1"/>
  <c r="H4206" i="5" a="1"/>
  <c r="H4206" i="5" s="1"/>
  <c r="H4205" i="5" a="1"/>
  <c r="H4205" i="5" s="1"/>
  <c r="H4204" i="5" a="1"/>
  <c r="H4204" i="5" s="1"/>
  <c r="H4203" i="5" a="1"/>
  <c r="H4203" i="5" s="1"/>
  <c r="H4202" i="5" a="1"/>
  <c r="H4202" i="5" s="1"/>
  <c r="H4201" i="5" a="1"/>
  <c r="H4201" i="5" s="1"/>
  <c r="H4200" i="5" a="1"/>
  <c r="H4200" i="5" s="1"/>
  <c r="H4199" i="5" a="1"/>
  <c r="H4199" i="5" s="1"/>
  <c r="H4198" i="5" a="1"/>
  <c r="H4198" i="5" s="1"/>
  <c r="H4197" i="5" a="1"/>
  <c r="H4197" i="5" s="1"/>
  <c r="H4196" i="5" a="1"/>
  <c r="H4196" i="5" s="1"/>
  <c r="H4195" i="5" a="1"/>
  <c r="H4195" i="5" s="1"/>
  <c r="H4194" i="5" a="1"/>
  <c r="H4194" i="5" s="1"/>
  <c r="H4193" i="5" a="1"/>
  <c r="H4193" i="5" s="1"/>
  <c r="H4192" i="5" a="1"/>
  <c r="H4192" i="5" s="1"/>
  <c r="H4191" i="5" a="1"/>
  <c r="H4191" i="5" s="1"/>
  <c r="H4190" i="5" a="1"/>
  <c r="H4190" i="5" s="1"/>
  <c r="H4189" i="5" a="1"/>
  <c r="H4189" i="5" s="1"/>
  <c r="H4188" i="5" a="1"/>
  <c r="H4188" i="5" s="1"/>
  <c r="H4187" i="5" a="1"/>
  <c r="H4187" i="5" s="1"/>
  <c r="H4186" i="5" a="1"/>
  <c r="H4186" i="5" s="1"/>
  <c r="H4185" i="5" a="1"/>
  <c r="H4185" i="5" s="1"/>
  <c r="H4184" i="5" a="1"/>
  <c r="H4184" i="5" s="1"/>
  <c r="H4183" i="5" a="1"/>
  <c r="H4183" i="5" s="1"/>
  <c r="H4182" i="5" a="1"/>
  <c r="H4182" i="5" s="1"/>
  <c r="H4181" i="5" a="1"/>
  <c r="H4181" i="5" s="1"/>
  <c r="H4180" i="5" a="1"/>
  <c r="H4180" i="5" s="1"/>
  <c r="H4179" i="5" a="1"/>
  <c r="H4179" i="5" s="1"/>
  <c r="H4178" i="5" a="1"/>
  <c r="H4178" i="5" s="1"/>
  <c r="H4177" i="5" a="1"/>
  <c r="H4177" i="5" s="1"/>
  <c r="H4176" i="5" a="1"/>
  <c r="H4176" i="5" s="1"/>
  <c r="H4175" i="5" a="1"/>
  <c r="H4175" i="5" s="1"/>
  <c r="H4174" i="5" a="1"/>
  <c r="H4174" i="5" s="1"/>
  <c r="H4173" i="5" a="1"/>
  <c r="H4173" i="5" s="1"/>
  <c r="H4172" i="5" a="1"/>
  <c r="H4172" i="5" s="1"/>
  <c r="H4171" i="5" a="1"/>
  <c r="H4171" i="5" s="1"/>
  <c r="H4170" i="5" a="1"/>
  <c r="H4170" i="5" s="1"/>
  <c r="H4169" i="5" a="1"/>
  <c r="H4169" i="5" s="1"/>
  <c r="H4168" i="5" a="1"/>
  <c r="H4168" i="5" s="1"/>
  <c r="H4167" i="5" a="1"/>
  <c r="H4167" i="5" s="1"/>
  <c r="H4166" i="5" a="1"/>
  <c r="H4166" i="5" s="1"/>
  <c r="H4165" i="5" a="1"/>
  <c r="H4165" i="5" s="1"/>
  <c r="H4164" i="5" a="1"/>
  <c r="H4164" i="5" s="1"/>
  <c r="H4163" i="5" a="1"/>
  <c r="H4163" i="5" s="1"/>
  <c r="H4162" i="5" a="1"/>
  <c r="H4162" i="5" s="1"/>
  <c r="H4161" i="5" a="1"/>
  <c r="H4161" i="5" s="1"/>
  <c r="H4160" i="5" a="1"/>
  <c r="H4160" i="5" s="1"/>
  <c r="H4159" i="5" a="1"/>
  <c r="H4159" i="5" s="1"/>
  <c r="H4158" i="5" a="1"/>
  <c r="H4158" i="5" s="1"/>
  <c r="H4157" i="5" a="1"/>
  <c r="H4157" i="5" s="1"/>
  <c r="H4156" i="5" a="1"/>
  <c r="H4156" i="5" s="1"/>
  <c r="H4155" i="5" a="1"/>
  <c r="H4155" i="5" s="1"/>
  <c r="H4154" i="5" a="1"/>
  <c r="H4154" i="5" s="1"/>
  <c r="H4153" i="5" a="1"/>
  <c r="H4153" i="5" s="1"/>
  <c r="H4152" i="5" a="1"/>
  <c r="H4152" i="5" s="1"/>
  <c r="H4151" i="5" a="1"/>
  <c r="H4151" i="5" s="1"/>
  <c r="H4150" i="5" a="1"/>
  <c r="H4150" i="5" s="1"/>
  <c r="H4149" i="5" a="1"/>
  <c r="H4149" i="5" s="1"/>
  <c r="H4148" i="5" a="1"/>
  <c r="H4148" i="5" s="1"/>
  <c r="H4147" i="5" a="1"/>
  <c r="H4147" i="5" s="1"/>
  <c r="H4146" i="5" a="1"/>
  <c r="H4146" i="5" s="1"/>
  <c r="H4145" i="5" a="1"/>
  <c r="H4145" i="5" s="1"/>
  <c r="H4144" i="5" a="1"/>
  <c r="H4144" i="5" s="1"/>
  <c r="H4143" i="5" a="1"/>
  <c r="H4143" i="5" s="1"/>
  <c r="H4142" i="5" a="1"/>
  <c r="H4142" i="5" s="1"/>
  <c r="H4141" i="5" a="1"/>
  <c r="H4141" i="5" s="1"/>
  <c r="H4140" i="5" a="1"/>
  <c r="H4140" i="5" s="1"/>
  <c r="H4139" i="5" a="1"/>
  <c r="H4139" i="5" s="1"/>
  <c r="H4138" i="5" a="1"/>
  <c r="H4138" i="5" s="1"/>
  <c r="H4137" i="5" a="1"/>
  <c r="H4137" i="5" s="1"/>
  <c r="H4136" i="5" a="1"/>
  <c r="H4136" i="5" s="1"/>
  <c r="H4135" i="5" a="1"/>
  <c r="H4135" i="5" s="1"/>
  <c r="H4134" i="5" a="1"/>
  <c r="H4134" i="5" s="1"/>
  <c r="H4133" i="5" a="1"/>
  <c r="H4133" i="5" s="1"/>
  <c r="H4132" i="5" a="1"/>
  <c r="H4132" i="5" s="1"/>
  <c r="H4131" i="5" a="1"/>
  <c r="H4131" i="5" s="1"/>
  <c r="H4130" i="5" a="1"/>
  <c r="H4130" i="5" s="1"/>
  <c r="H4129" i="5" a="1"/>
  <c r="H4129" i="5" s="1"/>
  <c r="H4128" i="5" a="1"/>
  <c r="H4128" i="5" s="1"/>
  <c r="H4127" i="5" a="1"/>
  <c r="H4127" i="5" s="1"/>
  <c r="H4126" i="5" a="1"/>
  <c r="H4126" i="5" s="1"/>
  <c r="H4125" i="5" a="1"/>
  <c r="H4125" i="5" s="1"/>
  <c r="H4124" i="5" a="1"/>
  <c r="H4124" i="5" s="1"/>
  <c r="H4123" i="5" a="1"/>
  <c r="H4123" i="5" s="1"/>
  <c r="H4122" i="5" a="1"/>
  <c r="H4122" i="5" s="1"/>
  <c r="H4121" i="5" a="1"/>
  <c r="H4121" i="5" s="1"/>
  <c r="H4120" i="5" a="1"/>
  <c r="H4120" i="5" s="1"/>
  <c r="H4119" i="5" a="1"/>
  <c r="H4119" i="5" s="1"/>
  <c r="H4118" i="5" a="1"/>
  <c r="H4118" i="5" s="1"/>
  <c r="H4117" i="5" a="1"/>
  <c r="H4117" i="5" s="1"/>
  <c r="H4116" i="5" a="1"/>
  <c r="H4116" i="5" s="1"/>
  <c r="H4115" i="5" a="1"/>
  <c r="H4115" i="5" s="1"/>
  <c r="H4114" i="5" a="1"/>
  <c r="H4114" i="5" s="1"/>
  <c r="H4113" i="5" a="1"/>
  <c r="H4113" i="5" s="1"/>
  <c r="H4112" i="5" a="1"/>
  <c r="H4112" i="5" s="1"/>
  <c r="H4111" i="5" a="1"/>
  <c r="H4111" i="5" s="1"/>
  <c r="H4110" i="5" a="1"/>
  <c r="H4110" i="5" s="1"/>
  <c r="H4109" i="5" a="1"/>
  <c r="H4109" i="5" s="1"/>
  <c r="H4108" i="5" a="1"/>
  <c r="H4108" i="5" s="1"/>
  <c r="H4107" i="5" a="1"/>
  <c r="H4107" i="5" s="1"/>
  <c r="H4106" i="5" a="1"/>
  <c r="H4106" i="5" s="1"/>
  <c r="H4105" i="5" a="1"/>
  <c r="H4105" i="5" s="1"/>
  <c r="H4104" i="5" a="1"/>
  <c r="H4104" i="5" s="1"/>
  <c r="H4103" i="5" a="1"/>
  <c r="H4103" i="5" s="1"/>
  <c r="H4102" i="5" a="1"/>
  <c r="H4102" i="5" s="1"/>
  <c r="H4101" i="5" a="1"/>
  <c r="H4101" i="5" s="1"/>
  <c r="H4100" i="5" a="1"/>
  <c r="H4100" i="5" s="1"/>
  <c r="H4099" i="5" a="1"/>
  <c r="H4099" i="5" s="1"/>
  <c r="H4098" i="5" a="1"/>
  <c r="H4098" i="5" s="1"/>
  <c r="H4097" i="5" a="1"/>
  <c r="H4097" i="5" s="1"/>
  <c r="H4096" i="5" a="1"/>
  <c r="H4096" i="5" s="1"/>
  <c r="H4095" i="5" a="1"/>
  <c r="H4095" i="5" s="1"/>
  <c r="H4094" i="5" a="1"/>
  <c r="H4094" i="5" s="1"/>
  <c r="H4093" i="5" a="1"/>
  <c r="H4093" i="5" s="1"/>
  <c r="H4092" i="5" a="1"/>
  <c r="H4092" i="5" s="1"/>
  <c r="H4091" i="5" a="1"/>
  <c r="H4091" i="5" s="1"/>
  <c r="H4090" i="5" a="1"/>
  <c r="H4090" i="5" s="1"/>
  <c r="H4089" i="5" a="1"/>
  <c r="H4089" i="5" s="1"/>
  <c r="H4088" i="5" a="1"/>
  <c r="H4088" i="5" s="1"/>
  <c r="H4087" i="5" a="1"/>
  <c r="H4087" i="5" s="1"/>
  <c r="H4086" i="5" a="1"/>
  <c r="H4086" i="5" s="1"/>
  <c r="H4085" i="5" a="1"/>
  <c r="H4085" i="5" s="1"/>
  <c r="H4084" i="5" a="1"/>
  <c r="H4084" i="5" s="1"/>
  <c r="H4083" i="5" a="1"/>
  <c r="H4083" i="5" s="1"/>
  <c r="H4082" i="5" a="1"/>
  <c r="H4082" i="5" s="1"/>
  <c r="H4081" i="5" a="1"/>
  <c r="H4081" i="5" s="1"/>
  <c r="H4080" i="5" a="1"/>
  <c r="H4080" i="5" s="1"/>
  <c r="H4079" i="5" a="1"/>
  <c r="H4079" i="5" s="1"/>
  <c r="H4078" i="5" a="1"/>
  <c r="H4078" i="5" s="1"/>
  <c r="H4077" i="5" a="1"/>
  <c r="H4077" i="5" s="1"/>
  <c r="H4076" i="5" a="1"/>
  <c r="H4076" i="5" s="1"/>
  <c r="H4075" i="5" a="1"/>
  <c r="H4075" i="5" s="1"/>
  <c r="H4074" i="5" a="1"/>
  <c r="H4074" i="5" s="1"/>
  <c r="H4073" i="5" a="1"/>
  <c r="H4073" i="5" s="1"/>
  <c r="H4072" i="5" a="1"/>
  <c r="H4072" i="5" s="1"/>
  <c r="H4071" i="5" a="1"/>
  <c r="H4071" i="5" s="1"/>
  <c r="H4070" i="5" a="1"/>
  <c r="H4070" i="5" s="1"/>
  <c r="H4069" i="5" a="1"/>
  <c r="H4069" i="5" s="1"/>
  <c r="H4068" i="5" a="1"/>
  <c r="H4068" i="5" s="1"/>
  <c r="H4067" i="5" a="1"/>
  <c r="H4067" i="5" s="1"/>
  <c r="H4066" i="5" a="1"/>
  <c r="H4066" i="5" s="1"/>
  <c r="H4065" i="5" a="1"/>
  <c r="H4065" i="5" s="1"/>
  <c r="H4064" i="5" a="1"/>
  <c r="H4064" i="5" s="1"/>
  <c r="H4063" i="5" a="1"/>
  <c r="H4063" i="5" s="1"/>
  <c r="H4062" i="5" a="1"/>
  <c r="H4062" i="5" s="1"/>
  <c r="H4061" i="5"/>
  <c r="H4061" i="5" a="1"/>
  <c r="H4060" i="5" a="1"/>
  <c r="H4060" i="5" s="1"/>
  <c r="H4059" i="5" a="1"/>
  <c r="H4059" i="5" s="1"/>
  <c r="H4058" i="5" a="1"/>
  <c r="H4058" i="5" s="1"/>
  <c r="H4057" i="5" a="1"/>
  <c r="H4057" i="5" s="1"/>
  <c r="H4056" i="5" a="1"/>
  <c r="H4056" i="5" s="1"/>
  <c r="H4055" i="5" a="1"/>
  <c r="H4055" i="5" s="1"/>
  <c r="H4054" i="5" a="1"/>
  <c r="H4054" i="5" s="1"/>
  <c r="H4053" i="5" a="1"/>
  <c r="H4053" i="5" s="1"/>
  <c r="H4052" i="5" a="1"/>
  <c r="H4052" i="5" s="1"/>
  <c r="H4051" i="5" a="1"/>
  <c r="H4051" i="5" s="1"/>
  <c r="H4050" i="5" a="1"/>
  <c r="H4050" i="5" s="1"/>
  <c r="H4049" i="5" a="1"/>
  <c r="H4049" i="5" s="1"/>
  <c r="H4048" i="5" a="1"/>
  <c r="H4048" i="5" s="1"/>
  <c r="H4047" i="5" a="1"/>
  <c r="H4047" i="5" s="1"/>
  <c r="H4046" i="5" a="1"/>
  <c r="H4046" i="5" s="1"/>
  <c r="H4045" i="5"/>
  <c r="H4045" i="5" a="1"/>
  <c r="H4044" i="5" a="1"/>
  <c r="H4044" i="5" s="1"/>
  <c r="H4043" i="5" a="1"/>
  <c r="H4043" i="5" s="1"/>
  <c r="H4042" i="5" a="1"/>
  <c r="H4042" i="5" s="1"/>
  <c r="H4041" i="5" a="1"/>
  <c r="H4041" i="5" s="1"/>
  <c r="H4040" i="5" a="1"/>
  <c r="H4040" i="5" s="1"/>
  <c r="H4039" i="5" a="1"/>
  <c r="H4039" i="5" s="1"/>
  <c r="H4038" i="5" a="1"/>
  <c r="H4038" i="5" s="1"/>
  <c r="H4037" i="5" a="1"/>
  <c r="H4037" i="5" s="1"/>
  <c r="H4036" i="5" a="1"/>
  <c r="H4036" i="5" s="1"/>
  <c r="H4035" i="5" a="1"/>
  <c r="H4035" i="5" s="1"/>
  <c r="H4034" i="5" a="1"/>
  <c r="H4034" i="5" s="1"/>
  <c r="H4033" i="5" a="1"/>
  <c r="H4033" i="5" s="1"/>
  <c r="H4032" i="5" a="1"/>
  <c r="H4032" i="5" s="1"/>
  <c r="H4031" i="5" a="1"/>
  <c r="H4031" i="5" s="1"/>
  <c r="H4030" i="5" a="1"/>
  <c r="H4030" i="5" s="1"/>
  <c r="H4029" i="5" a="1"/>
  <c r="H4029" i="5" s="1"/>
  <c r="H4028" i="5" a="1"/>
  <c r="H4028" i="5" s="1"/>
  <c r="H4027" i="5" a="1"/>
  <c r="H4027" i="5" s="1"/>
  <c r="H4026" i="5" a="1"/>
  <c r="H4026" i="5" s="1"/>
  <c r="H4025" i="5" a="1"/>
  <c r="H4025" i="5" s="1"/>
  <c r="H4024" i="5" a="1"/>
  <c r="H4024" i="5" s="1"/>
  <c r="H4023" i="5" a="1"/>
  <c r="H4023" i="5" s="1"/>
  <c r="H4022" i="5" a="1"/>
  <c r="H4022" i="5" s="1"/>
  <c r="H4021" i="5"/>
  <c r="H4021" i="5" a="1"/>
  <c r="H4020" i="5" a="1"/>
  <c r="H4020" i="5" s="1"/>
  <c r="H4019" i="5" a="1"/>
  <c r="H4019" i="5" s="1"/>
  <c r="H4018" i="5" a="1"/>
  <c r="H4018" i="5" s="1"/>
  <c r="H4017" i="5" a="1"/>
  <c r="H4017" i="5" s="1"/>
  <c r="H4016" i="5" a="1"/>
  <c r="H4016" i="5" s="1"/>
  <c r="H4015" i="5" a="1"/>
  <c r="H4015" i="5" s="1"/>
  <c r="H4014" i="5" a="1"/>
  <c r="H4014" i="5" s="1"/>
  <c r="H4013" i="5" a="1"/>
  <c r="H4013" i="5" s="1"/>
  <c r="H4012" i="5" a="1"/>
  <c r="H4012" i="5" s="1"/>
  <c r="H4011" i="5" a="1"/>
  <c r="H4011" i="5" s="1"/>
  <c r="H4010" i="5" a="1"/>
  <c r="H4010" i="5" s="1"/>
  <c r="H4009" i="5" a="1"/>
  <c r="H4009" i="5" s="1"/>
  <c r="H4008" i="5" a="1"/>
  <c r="H4008" i="5" s="1"/>
  <c r="H4007" i="5" a="1"/>
  <c r="H4007" i="5" s="1"/>
  <c r="H4006" i="5" a="1"/>
  <c r="H4006" i="5" s="1"/>
  <c r="H4005" i="5" a="1"/>
  <c r="H4005" i="5" s="1"/>
  <c r="H4004" i="5" a="1"/>
  <c r="H4004" i="5" s="1"/>
  <c r="H4003" i="5" a="1"/>
  <c r="H4003" i="5" s="1"/>
  <c r="H4002" i="5" a="1"/>
  <c r="H4002" i="5" s="1"/>
  <c r="H4001" i="5" a="1"/>
  <c r="H4001" i="5" s="1"/>
  <c r="H4000" i="5" a="1"/>
  <c r="H4000" i="5" s="1"/>
  <c r="H3999" i="5" a="1"/>
  <c r="H3999" i="5" s="1"/>
  <c r="H3998" i="5" a="1"/>
  <c r="H3998" i="5" s="1"/>
  <c r="H3997" i="5"/>
  <c r="H3997" i="5" a="1"/>
  <c r="H3996" i="5" a="1"/>
  <c r="H3996" i="5" s="1"/>
  <c r="H3995" i="5" a="1"/>
  <c r="H3995" i="5" s="1"/>
  <c r="H3994" i="5" a="1"/>
  <c r="H3994" i="5" s="1"/>
  <c r="H3993" i="5" a="1"/>
  <c r="H3993" i="5" s="1"/>
  <c r="H3992" i="5" a="1"/>
  <c r="H3992" i="5" s="1"/>
  <c r="H3991" i="5" a="1"/>
  <c r="H3991" i="5" s="1"/>
  <c r="H3990" i="5" a="1"/>
  <c r="H3990" i="5" s="1"/>
  <c r="H3989" i="5" a="1"/>
  <c r="H3989" i="5" s="1"/>
  <c r="H3988" i="5" a="1"/>
  <c r="H3988" i="5" s="1"/>
  <c r="H3987" i="5" a="1"/>
  <c r="H3987" i="5" s="1"/>
  <c r="H3986" i="5" a="1"/>
  <c r="H3986" i="5" s="1"/>
  <c r="H3985" i="5" a="1"/>
  <c r="H3985" i="5" s="1"/>
  <c r="H3984" i="5" a="1"/>
  <c r="H3984" i="5" s="1"/>
  <c r="H3983" i="5" a="1"/>
  <c r="H3983" i="5" s="1"/>
  <c r="H3982" i="5" a="1"/>
  <c r="H3982" i="5" s="1"/>
  <c r="H3981" i="5"/>
  <c r="H3981" i="5" a="1"/>
  <c r="H3980" i="5" a="1"/>
  <c r="H3980" i="5" s="1"/>
  <c r="H3979" i="5" a="1"/>
  <c r="H3979" i="5" s="1"/>
  <c r="H3978" i="5" a="1"/>
  <c r="H3978" i="5" s="1"/>
  <c r="H3977" i="5" a="1"/>
  <c r="H3977" i="5" s="1"/>
  <c r="H3976" i="5" a="1"/>
  <c r="H3976" i="5" s="1"/>
  <c r="H3975" i="5" a="1"/>
  <c r="H3975" i="5" s="1"/>
  <c r="H3974" i="5" a="1"/>
  <c r="H3974" i="5" s="1"/>
  <c r="H3973" i="5" a="1"/>
  <c r="H3973" i="5" s="1"/>
  <c r="H3972" i="5" a="1"/>
  <c r="H3972" i="5" s="1"/>
  <c r="H3971" i="5" a="1"/>
  <c r="H3971" i="5" s="1"/>
  <c r="H3970" i="5" a="1"/>
  <c r="H3970" i="5" s="1"/>
  <c r="H3969" i="5" a="1"/>
  <c r="H3969" i="5" s="1"/>
  <c r="H3968" i="5" a="1"/>
  <c r="H3968" i="5" s="1"/>
  <c r="H3967" i="5" a="1"/>
  <c r="H3967" i="5" s="1"/>
  <c r="H3966" i="5" a="1"/>
  <c r="H3966" i="5" s="1"/>
  <c r="H3965" i="5" a="1"/>
  <c r="H3965" i="5" s="1"/>
  <c r="H3964" i="5" a="1"/>
  <c r="H3964" i="5" s="1"/>
  <c r="H3963" i="5" a="1"/>
  <c r="H3963" i="5" s="1"/>
  <c r="H3962" i="5" a="1"/>
  <c r="H3962" i="5" s="1"/>
  <c r="H3961" i="5" a="1"/>
  <c r="H3961" i="5" s="1"/>
  <c r="H3960" i="5" a="1"/>
  <c r="H3960" i="5" s="1"/>
  <c r="H3959" i="5"/>
  <c r="H3959" i="5" a="1"/>
  <c r="H3958" i="5" a="1"/>
  <c r="H3958" i="5" s="1"/>
  <c r="H3957" i="5"/>
  <c r="H3957" i="5" a="1"/>
  <c r="H3956" i="5" a="1"/>
  <c r="H3956" i="5" s="1"/>
  <c r="H3955" i="5" a="1"/>
  <c r="H3955" i="5" s="1"/>
  <c r="H3954" i="5" a="1"/>
  <c r="H3954" i="5" s="1"/>
  <c r="H3953" i="5" a="1"/>
  <c r="H3953" i="5" s="1"/>
  <c r="H3952" i="5" a="1"/>
  <c r="H3952" i="5" s="1"/>
  <c r="H3951" i="5" a="1"/>
  <c r="H3951" i="5" s="1"/>
  <c r="H3950" i="5" a="1"/>
  <c r="H3950" i="5" s="1"/>
  <c r="H3949" i="5"/>
  <c r="H3949" i="5" a="1"/>
  <c r="H3948" i="5" a="1"/>
  <c r="H3948" i="5" s="1"/>
  <c r="H3947" i="5" a="1"/>
  <c r="H3947" i="5" s="1"/>
  <c r="H3946" i="5" a="1"/>
  <c r="H3946" i="5" s="1"/>
  <c r="H3945" i="5" a="1"/>
  <c r="H3945" i="5" s="1"/>
  <c r="H3944" i="5" a="1"/>
  <c r="H3944" i="5" s="1"/>
  <c r="H3943" i="5" a="1"/>
  <c r="H3943" i="5" s="1"/>
  <c r="H3942" i="5" a="1"/>
  <c r="H3942" i="5" s="1"/>
  <c r="H3941" i="5" a="1"/>
  <c r="H3941" i="5" s="1"/>
  <c r="H3940" i="5" a="1"/>
  <c r="H3940" i="5" s="1"/>
  <c r="H3939" i="5" a="1"/>
  <c r="H3939" i="5" s="1"/>
  <c r="H3938" i="5" a="1"/>
  <c r="H3938" i="5" s="1"/>
  <c r="H3937" i="5" a="1"/>
  <c r="H3937" i="5" s="1"/>
  <c r="H3936" i="5" a="1"/>
  <c r="H3936" i="5" s="1"/>
  <c r="H3935" i="5"/>
  <c r="H3935" i="5" a="1"/>
  <c r="H3934" i="5" a="1"/>
  <c r="H3934" i="5" s="1"/>
  <c r="H3933" i="5" a="1"/>
  <c r="H3933" i="5" s="1"/>
  <c r="H3932" i="5" a="1"/>
  <c r="H3932" i="5" s="1"/>
  <c r="H3931" i="5" a="1"/>
  <c r="H3931" i="5" s="1"/>
  <c r="H3930" i="5" a="1"/>
  <c r="H3930" i="5" s="1"/>
  <c r="H3929" i="5" a="1"/>
  <c r="H3929" i="5" s="1"/>
  <c r="H3928" i="5" a="1"/>
  <c r="H3928" i="5" s="1"/>
  <c r="H3927" i="5" a="1"/>
  <c r="H3927" i="5" s="1"/>
  <c r="H3926" i="5" a="1"/>
  <c r="H3926" i="5" s="1"/>
  <c r="H3925" i="5" a="1"/>
  <c r="H3925" i="5" s="1"/>
  <c r="H3924" i="5"/>
  <c r="H3924" i="5" a="1"/>
  <c r="H3923" i="5" a="1"/>
  <c r="H3923" i="5" s="1"/>
  <c r="H3922" i="5" a="1"/>
  <c r="H3922" i="5" s="1"/>
  <c r="H3921" i="5" a="1"/>
  <c r="H3921" i="5" s="1"/>
  <c r="H3920" i="5"/>
  <c r="H3920" i="5" a="1"/>
  <c r="H3919" i="5"/>
  <c r="H3919" i="5" a="1"/>
  <c r="H3918" i="5" a="1"/>
  <c r="H3918" i="5" s="1"/>
  <c r="H3917" i="5"/>
  <c r="H3917" i="5" a="1"/>
  <c r="H3916" i="5" a="1"/>
  <c r="H3916" i="5" s="1"/>
  <c r="H3915" i="5" a="1"/>
  <c r="H3915" i="5" s="1"/>
  <c r="H3914" i="5" a="1"/>
  <c r="H3914" i="5" s="1"/>
  <c r="H3913" i="5" a="1"/>
  <c r="H3913" i="5" s="1"/>
  <c r="H3912" i="5" a="1"/>
  <c r="H3912" i="5" s="1"/>
  <c r="H3911" i="5" a="1"/>
  <c r="H3911" i="5" s="1"/>
  <c r="H3910" i="5" a="1"/>
  <c r="H3910" i="5" s="1"/>
  <c r="H3909" i="5" a="1"/>
  <c r="H3909" i="5" s="1"/>
  <c r="H3908" i="5" a="1"/>
  <c r="H3908" i="5" s="1"/>
  <c r="H3907" i="5" a="1"/>
  <c r="H3907" i="5" s="1"/>
  <c r="H3906" i="5" a="1"/>
  <c r="H3906" i="5" s="1"/>
  <c r="H3905" i="5" a="1"/>
  <c r="H3905" i="5" s="1"/>
  <c r="H3904" i="5"/>
  <c r="H3904" i="5" a="1"/>
  <c r="H3903" i="5"/>
  <c r="H3903" i="5" a="1"/>
  <c r="H3902" i="5" a="1"/>
  <c r="H3902" i="5" s="1"/>
  <c r="H3901" i="5"/>
  <c r="H3901" i="5" a="1"/>
  <c r="H3900" i="5" a="1"/>
  <c r="H3900" i="5" s="1"/>
  <c r="H3899" i="5" a="1"/>
  <c r="H3899" i="5" s="1"/>
  <c r="H3898" i="5" a="1"/>
  <c r="H3898" i="5" s="1"/>
  <c r="H3897" i="5" a="1"/>
  <c r="H3897" i="5" s="1"/>
  <c r="H3896" i="5" a="1"/>
  <c r="H3896" i="5" s="1"/>
  <c r="H3895" i="5" a="1"/>
  <c r="H3895" i="5" s="1"/>
  <c r="H3894" i="5" a="1"/>
  <c r="H3894" i="5" s="1"/>
  <c r="H3893" i="5" a="1"/>
  <c r="H3893" i="5" s="1"/>
  <c r="H3892" i="5"/>
  <c r="H3892" i="5" a="1"/>
  <c r="H3891" i="5" a="1"/>
  <c r="H3891" i="5" s="1"/>
  <c r="H3890" i="5" a="1"/>
  <c r="H3890" i="5" s="1"/>
  <c r="H3889" i="5" a="1"/>
  <c r="H3889" i="5" s="1"/>
  <c r="H3888" i="5"/>
  <c r="H3888" i="5" a="1"/>
  <c r="H3887" i="5"/>
  <c r="H3887" i="5" a="1"/>
  <c r="H3886" i="5" a="1"/>
  <c r="H3886" i="5" s="1"/>
  <c r="H3885" i="5"/>
  <c r="H3885" i="5" a="1"/>
  <c r="H3884" i="5" a="1"/>
  <c r="H3884" i="5" s="1"/>
  <c r="H3883" i="5" a="1"/>
  <c r="H3883" i="5" s="1"/>
  <c r="H3882" i="5" a="1"/>
  <c r="H3882" i="5" s="1"/>
  <c r="H3881" i="5" a="1"/>
  <c r="H3881" i="5" s="1"/>
  <c r="H3880" i="5" a="1"/>
  <c r="H3880" i="5" s="1"/>
  <c r="H3879" i="5" a="1"/>
  <c r="H3879" i="5" s="1"/>
  <c r="H3878" i="5" a="1"/>
  <c r="H3878" i="5" s="1"/>
  <c r="H3877" i="5" a="1"/>
  <c r="H3877" i="5" s="1"/>
  <c r="H3876" i="5" a="1"/>
  <c r="H3876" i="5" s="1"/>
  <c r="H3875" i="5" a="1"/>
  <c r="H3875" i="5" s="1"/>
  <c r="H3874" i="5" a="1"/>
  <c r="H3874" i="5" s="1"/>
  <c r="H3873" i="5" a="1"/>
  <c r="H3873" i="5" s="1"/>
  <c r="H3872" i="5"/>
  <c r="H3872" i="5" a="1"/>
  <c r="H3871" i="5"/>
  <c r="H3871" i="5" a="1"/>
  <c r="H3870" i="5" a="1"/>
  <c r="H3870" i="5" s="1"/>
  <c r="H3869" i="5"/>
  <c r="H3869" i="5" a="1"/>
  <c r="H3868" i="5" a="1"/>
  <c r="H3868" i="5" s="1"/>
  <c r="H3867" i="5" a="1"/>
  <c r="H3867" i="5" s="1"/>
  <c r="H3866" i="5" a="1"/>
  <c r="H3866" i="5" s="1"/>
  <c r="H3865" i="5" a="1"/>
  <c r="H3865" i="5" s="1"/>
  <c r="H3864" i="5" a="1"/>
  <c r="H3864" i="5" s="1"/>
  <c r="H3863" i="5" a="1"/>
  <c r="H3863" i="5" s="1"/>
  <c r="H3862" i="5" a="1"/>
  <c r="H3862" i="5" s="1"/>
  <c r="H3861" i="5" a="1"/>
  <c r="H3861" i="5" s="1"/>
  <c r="H3860" i="5"/>
  <c r="H3860" i="5" a="1"/>
  <c r="H3859" i="5" a="1"/>
  <c r="H3859" i="5" s="1"/>
  <c r="H3858" i="5" a="1"/>
  <c r="H3858" i="5" s="1"/>
  <c r="H3857" i="5" a="1"/>
  <c r="H3857" i="5" s="1"/>
  <c r="H3856" i="5"/>
  <c r="H3856" i="5" a="1"/>
  <c r="H3855" i="5"/>
  <c r="H3855" i="5" a="1"/>
  <c r="H3854" i="5" a="1"/>
  <c r="H3854" i="5" s="1"/>
  <c r="H3853" i="5"/>
  <c r="H3853" i="5" a="1"/>
  <c r="H3852" i="5" a="1"/>
  <c r="H3852" i="5" s="1"/>
  <c r="H3851" i="5" a="1"/>
  <c r="H3851" i="5" s="1"/>
  <c r="H3850" i="5" a="1"/>
  <c r="H3850" i="5" s="1"/>
  <c r="H3849" i="5" a="1"/>
  <c r="H3849" i="5" s="1"/>
  <c r="H3848" i="5" a="1"/>
  <c r="H3848" i="5" s="1"/>
  <c r="H3847" i="5" a="1"/>
  <c r="H3847" i="5" s="1"/>
  <c r="H3846" i="5" a="1"/>
  <c r="H3846" i="5" s="1"/>
  <c r="H3845" i="5" a="1"/>
  <c r="H3845" i="5" s="1"/>
  <c r="H3844" i="5" a="1"/>
  <c r="H3844" i="5" s="1"/>
  <c r="H3843" i="5" a="1"/>
  <c r="H3843" i="5" s="1"/>
  <c r="H3842" i="5" a="1"/>
  <c r="H3842" i="5" s="1"/>
  <c r="H3841" i="5" a="1"/>
  <c r="H3841" i="5" s="1"/>
  <c r="H3840" i="5"/>
  <c r="H3840" i="5" a="1"/>
  <c r="H3839" i="5"/>
  <c r="H3839" i="5" a="1"/>
  <c r="H3838" i="5" a="1"/>
  <c r="H3838" i="5" s="1"/>
  <c r="H3837" i="5"/>
  <c r="H3837" i="5" a="1"/>
  <c r="H3836" i="5" a="1"/>
  <c r="H3836" i="5" s="1"/>
  <c r="H3835" i="5" a="1"/>
  <c r="H3835" i="5" s="1"/>
  <c r="H3834" i="5" a="1"/>
  <c r="H3834" i="5" s="1"/>
  <c r="H3833" i="5" a="1"/>
  <c r="H3833" i="5" s="1"/>
  <c r="H3832" i="5" a="1"/>
  <c r="H3832" i="5" s="1"/>
  <c r="H3831" i="5" a="1"/>
  <c r="H3831" i="5" s="1"/>
  <c r="H3830" i="5" a="1"/>
  <c r="H3830" i="5" s="1"/>
  <c r="H3829" i="5" a="1"/>
  <c r="H3829" i="5" s="1"/>
  <c r="H3828" i="5"/>
  <c r="H3828" i="5" a="1"/>
  <c r="H3827" i="5" a="1"/>
  <c r="H3827" i="5" s="1"/>
  <c r="H3826" i="5" a="1"/>
  <c r="H3826" i="5" s="1"/>
  <c r="H3825" i="5" a="1"/>
  <c r="H3825" i="5" s="1"/>
  <c r="H3824" i="5"/>
  <c r="H3824" i="5" a="1"/>
  <c r="H3823" i="5"/>
  <c r="H3823" i="5" a="1"/>
  <c r="H3822" i="5" a="1"/>
  <c r="H3822" i="5" s="1"/>
  <c r="H3821" i="5"/>
  <c r="H3821" i="5" a="1"/>
  <c r="H3820" i="5" a="1"/>
  <c r="H3820" i="5" s="1"/>
  <c r="H3819" i="5" a="1"/>
  <c r="H3819" i="5" s="1"/>
  <c r="H3818" i="5" a="1"/>
  <c r="H3818" i="5" s="1"/>
  <c r="H3817" i="5"/>
  <c r="H3817" i="5" a="1"/>
  <c r="H3816" i="5"/>
  <c r="H3816" i="5" a="1"/>
  <c r="H3815" i="5" a="1"/>
  <c r="H3815" i="5" s="1"/>
  <c r="H3814" i="5" a="1"/>
  <c r="H3814" i="5" s="1"/>
  <c r="H3813" i="5" a="1"/>
  <c r="H3813" i="5" s="1"/>
  <c r="H3812" i="5"/>
  <c r="H3812" i="5" a="1"/>
  <c r="H3811" i="5" a="1"/>
  <c r="H3811" i="5" s="1"/>
  <c r="H3810" i="5" a="1"/>
  <c r="H3810" i="5" s="1"/>
  <c r="H3809" i="5"/>
  <c r="H3809" i="5" a="1"/>
  <c r="H3808" i="5"/>
  <c r="H3808" i="5" a="1"/>
  <c r="H3807" i="5"/>
  <c r="H3807" i="5" a="1"/>
  <c r="H3806" i="5" a="1"/>
  <c r="H3806" i="5" s="1"/>
  <c r="H3805" i="5" a="1"/>
  <c r="H3805" i="5" s="1"/>
  <c r="H3804" i="5"/>
  <c r="H3804" i="5" a="1"/>
  <c r="H3803" i="5" a="1"/>
  <c r="H3803" i="5" s="1"/>
  <c r="H3802" i="5" a="1"/>
  <c r="H3802" i="5" s="1"/>
  <c r="H3801" i="5" a="1"/>
  <c r="H3801" i="5" s="1"/>
  <c r="H3800" i="5"/>
  <c r="H3800" i="5" a="1"/>
  <c r="H3799" i="5"/>
  <c r="H3799" i="5" a="1"/>
  <c r="H3798" i="5" a="1"/>
  <c r="H3798" i="5" s="1"/>
  <c r="H3797" i="5" a="1"/>
  <c r="H3797" i="5" s="1"/>
  <c r="H3796" i="5"/>
  <c r="H3796" i="5" a="1"/>
  <c r="H3795" i="5" a="1"/>
  <c r="H3795" i="5" s="1"/>
  <c r="H3794" i="5" a="1"/>
  <c r="H3794" i="5" s="1"/>
  <c r="H3793" i="5" a="1"/>
  <c r="H3793" i="5" s="1"/>
  <c r="H3792" i="5"/>
  <c r="H3792" i="5" a="1"/>
  <c r="H3791" i="5"/>
  <c r="H3791" i="5" a="1"/>
  <c r="H3790" i="5" a="1"/>
  <c r="H3790" i="5" s="1"/>
  <c r="H3789" i="5" a="1"/>
  <c r="H3789" i="5" s="1"/>
  <c r="H3788" i="5"/>
  <c r="H3788" i="5" a="1"/>
  <c r="H3787" i="5" a="1"/>
  <c r="H3787" i="5" s="1"/>
  <c r="H3786" i="5" a="1"/>
  <c r="H3786" i="5" s="1"/>
  <c r="H3785" i="5" a="1"/>
  <c r="H3785" i="5" s="1"/>
  <c r="H3784" i="5" a="1"/>
  <c r="H3784" i="5" s="1"/>
  <c r="H3783" i="5"/>
  <c r="H3783" i="5" a="1"/>
  <c r="H3782" i="5" a="1"/>
  <c r="H3782" i="5" s="1"/>
  <c r="H3781" i="5" a="1"/>
  <c r="H3781" i="5" s="1"/>
  <c r="H3780" i="5"/>
  <c r="H3780" i="5" a="1"/>
  <c r="H3779" i="5" a="1"/>
  <c r="H3779" i="5" s="1"/>
  <c r="H3778" i="5" a="1"/>
  <c r="H3778" i="5" s="1"/>
  <c r="H3777" i="5" a="1"/>
  <c r="H3777" i="5" s="1"/>
  <c r="H3776" i="5" a="1"/>
  <c r="H3776" i="5" s="1"/>
  <c r="H3775" i="5"/>
  <c r="H3775" i="5" a="1"/>
  <c r="H3774" i="5" a="1"/>
  <c r="H3774" i="5" s="1"/>
  <c r="H3773" i="5" a="1"/>
  <c r="H3773" i="5" s="1"/>
  <c r="H3772" i="5"/>
  <c r="H3772" i="5" a="1"/>
  <c r="H3771" i="5" a="1"/>
  <c r="H3771" i="5" s="1"/>
  <c r="H3770" i="5" a="1"/>
  <c r="H3770" i="5" s="1"/>
  <c r="H3769" i="5" a="1"/>
  <c r="H3769" i="5" s="1"/>
  <c r="H3768" i="5" a="1"/>
  <c r="H3768" i="5" s="1"/>
  <c r="H3767" i="5" a="1"/>
  <c r="H3767" i="5" s="1"/>
  <c r="H3766" i="5" a="1"/>
  <c r="H3766" i="5" s="1"/>
  <c r="H3765" i="5" a="1"/>
  <c r="H3765" i="5" s="1"/>
  <c r="H3764" i="5"/>
  <c r="H3764" i="5" a="1"/>
  <c r="H3763" i="5" a="1"/>
  <c r="H3763" i="5" s="1"/>
  <c r="H3762" i="5" a="1"/>
  <c r="H3762" i="5" s="1"/>
  <c r="H3761" i="5" a="1"/>
  <c r="H3761" i="5" s="1"/>
  <c r="H3760" i="5" a="1"/>
  <c r="H3760" i="5" s="1"/>
  <c r="H3759" i="5"/>
  <c r="H3759" i="5" a="1"/>
  <c r="H3758" i="5" a="1"/>
  <c r="H3758" i="5" s="1"/>
  <c r="H3757" i="5" a="1"/>
  <c r="H3757" i="5" s="1"/>
  <c r="H3756" i="5"/>
  <c r="H3756" i="5" a="1"/>
  <c r="H3755" i="5" a="1"/>
  <c r="H3755" i="5" s="1"/>
  <c r="H3754" i="5" a="1"/>
  <c r="H3754" i="5" s="1"/>
  <c r="H3753" i="5" a="1"/>
  <c r="H3753" i="5" s="1"/>
  <c r="H3752" i="5" a="1"/>
  <c r="H3752" i="5" s="1"/>
  <c r="H3751" i="5" a="1"/>
  <c r="H3751" i="5" s="1"/>
  <c r="H3750" i="5" a="1"/>
  <c r="H3750" i="5" s="1"/>
  <c r="H3749" i="5" a="1"/>
  <c r="H3749" i="5" s="1"/>
  <c r="H3748" i="5"/>
  <c r="H3748" i="5" a="1"/>
  <c r="H3747" i="5" a="1"/>
  <c r="H3747" i="5" s="1"/>
  <c r="H3746" i="5" a="1"/>
  <c r="H3746" i="5" s="1"/>
  <c r="H3745" i="5" a="1"/>
  <c r="H3745" i="5" s="1"/>
  <c r="H3744" i="5" a="1"/>
  <c r="H3744" i="5" s="1"/>
  <c r="H3743" i="5"/>
  <c r="H3743" i="5" a="1"/>
  <c r="H3742" i="5" a="1"/>
  <c r="H3742" i="5" s="1"/>
  <c r="H3741" i="5" a="1"/>
  <c r="H3741" i="5" s="1"/>
  <c r="H3740" i="5"/>
  <c r="H3740" i="5" a="1"/>
  <c r="H3739" i="5" a="1"/>
  <c r="H3739" i="5" s="1"/>
  <c r="H3738" i="5" a="1"/>
  <c r="H3738" i="5" s="1"/>
  <c r="H3737" i="5" a="1"/>
  <c r="H3737" i="5" s="1"/>
  <c r="H3736" i="5" a="1"/>
  <c r="H3736" i="5" s="1"/>
  <c r="H3735" i="5" a="1"/>
  <c r="H3735" i="5" s="1"/>
  <c r="H3734" i="5" a="1"/>
  <c r="H3734" i="5" s="1"/>
  <c r="H3733" i="5" a="1"/>
  <c r="H3733" i="5" s="1"/>
  <c r="H3732" i="5"/>
  <c r="H3732" i="5" a="1"/>
  <c r="H3731" i="5" a="1"/>
  <c r="H3731" i="5" s="1"/>
  <c r="H3730" i="5" a="1"/>
  <c r="H3730" i="5" s="1"/>
  <c r="H3729" i="5" a="1"/>
  <c r="H3729" i="5" s="1"/>
  <c r="H3728" i="5" a="1"/>
  <c r="H3728" i="5" s="1"/>
  <c r="H3727" i="5"/>
  <c r="H3727" i="5" a="1"/>
  <c r="H3726" i="5" a="1"/>
  <c r="H3726" i="5" s="1"/>
  <c r="H3725" i="5" a="1"/>
  <c r="H3725" i="5" s="1"/>
  <c r="H3724" i="5" a="1"/>
  <c r="H3724" i="5" s="1"/>
  <c r="H3723" i="5" a="1"/>
  <c r="H3723" i="5" s="1"/>
  <c r="H3722" i="5" a="1"/>
  <c r="H3722" i="5" s="1"/>
  <c r="H3721" i="5" a="1"/>
  <c r="H3721" i="5" s="1"/>
  <c r="H3720" i="5" a="1"/>
  <c r="H3720" i="5" s="1"/>
  <c r="H3719" i="5"/>
  <c r="H3719" i="5" a="1"/>
  <c r="H3718" i="5" a="1"/>
  <c r="H3718" i="5" s="1"/>
  <c r="H3717" i="5" a="1"/>
  <c r="H3717" i="5" s="1"/>
  <c r="H3716" i="5" a="1"/>
  <c r="H3716" i="5" s="1"/>
  <c r="H3715" i="5" a="1"/>
  <c r="H3715" i="5" s="1"/>
  <c r="H3714" i="5" a="1"/>
  <c r="H3714" i="5" s="1"/>
  <c r="H3713" i="5" a="1"/>
  <c r="H3713" i="5" s="1"/>
  <c r="H3712" i="5" a="1"/>
  <c r="H3712" i="5" s="1"/>
  <c r="H3711" i="5" a="1"/>
  <c r="H3711" i="5" s="1"/>
  <c r="H3710" i="5" a="1"/>
  <c r="H3710" i="5" s="1"/>
  <c r="H3709" i="5" a="1"/>
  <c r="H3709" i="5" s="1"/>
  <c r="H3708" i="5"/>
  <c r="H3708" i="5" a="1"/>
  <c r="H3707" i="5" a="1"/>
  <c r="H3707" i="5" s="1"/>
  <c r="H3706" i="5" a="1"/>
  <c r="H3706" i="5" s="1"/>
  <c r="H3705" i="5" a="1"/>
  <c r="H3705" i="5" s="1"/>
  <c r="H3704" i="5" a="1"/>
  <c r="H3704" i="5" s="1"/>
  <c r="H3703" i="5" a="1"/>
  <c r="H3703" i="5" s="1"/>
  <c r="H3702" i="5" a="1"/>
  <c r="H3702" i="5" s="1"/>
  <c r="H3701" i="5" a="1"/>
  <c r="H3701" i="5" s="1"/>
  <c r="H3700" i="5" a="1"/>
  <c r="H3700" i="5" s="1"/>
  <c r="H3699" i="5" a="1"/>
  <c r="H3699" i="5" s="1"/>
  <c r="H3698" i="5" a="1"/>
  <c r="H3698" i="5" s="1"/>
  <c r="H3697" i="5" a="1"/>
  <c r="H3697" i="5" s="1"/>
  <c r="H3696" i="5" a="1"/>
  <c r="H3696" i="5" s="1"/>
  <c r="H3695" i="5"/>
  <c r="H3695" i="5" a="1"/>
  <c r="H3694" i="5" a="1"/>
  <c r="H3694" i="5" s="1"/>
  <c r="H3693" i="5" a="1"/>
  <c r="H3693" i="5" s="1"/>
  <c r="H3692" i="5" a="1"/>
  <c r="H3692" i="5" s="1"/>
  <c r="H3691" i="5" a="1"/>
  <c r="H3691" i="5" s="1"/>
  <c r="H3690" i="5" a="1"/>
  <c r="H3690" i="5" s="1"/>
  <c r="H3689" i="5" a="1"/>
  <c r="H3689" i="5" s="1"/>
  <c r="H3688" i="5" a="1"/>
  <c r="H3688" i="5" s="1"/>
  <c r="H3687" i="5" a="1"/>
  <c r="H3687" i="5" s="1"/>
  <c r="H3686" i="5" a="1"/>
  <c r="H3686" i="5" s="1"/>
  <c r="H3685" i="5" a="1"/>
  <c r="H3685" i="5" s="1"/>
  <c r="H3684" i="5" a="1"/>
  <c r="H3684" i="5" s="1"/>
  <c r="H3683" i="5" a="1"/>
  <c r="H3683" i="5" s="1"/>
  <c r="H3682" i="5" a="1"/>
  <c r="H3682" i="5" s="1"/>
  <c r="H3681" i="5" a="1"/>
  <c r="H3681" i="5" s="1"/>
  <c r="H3680" i="5" a="1"/>
  <c r="H3680" i="5" s="1"/>
  <c r="H3679" i="5" a="1"/>
  <c r="H3679" i="5" s="1"/>
  <c r="H3678" i="5" a="1"/>
  <c r="H3678" i="5" s="1"/>
  <c r="H3677" i="5" a="1"/>
  <c r="H3677" i="5" s="1"/>
  <c r="H3676" i="5"/>
  <c r="H3676" i="5" a="1"/>
  <c r="H3675" i="5" a="1"/>
  <c r="H3675" i="5" s="1"/>
  <c r="H3674" i="5" a="1"/>
  <c r="H3674" i="5" s="1"/>
  <c r="H3673" i="5" a="1"/>
  <c r="H3673" i="5" s="1"/>
  <c r="H3672" i="5" a="1"/>
  <c r="H3672" i="5" s="1"/>
  <c r="H3671" i="5" a="1"/>
  <c r="H3671" i="5" s="1"/>
  <c r="H3670" i="5" a="1"/>
  <c r="H3670" i="5" s="1"/>
  <c r="H3669" i="5" a="1"/>
  <c r="H3669" i="5" s="1"/>
  <c r="H3668" i="5"/>
  <c r="H3668" i="5" a="1"/>
  <c r="H3667" i="5" a="1"/>
  <c r="H3667" i="5" s="1"/>
  <c r="H3666" i="5" a="1"/>
  <c r="H3666" i="5" s="1"/>
  <c r="H3665" i="5" a="1"/>
  <c r="H3665" i="5" s="1"/>
  <c r="H3664" i="5" a="1"/>
  <c r="H3664" i="5" s="1"/>
  <c r="H3663" i="5"/>
  <c r="H3663" i="5" a="1"/>
  <c r="H3662" i="5" a="1"/>
  <c r="H3662" i="5" s="1"/>
  <c r="H3661" i="5" a="1"/>
  <c r="H3661" i="5" s="1"/>
  <c r="H3660" i="5" a="1"/>
  <c r="H3660" i="5" s="1"/>
  <c r="H3659" i="5" a="1"/>
  <c r="H3659" i="5" s="1"/>
  <c r="H3658" i="5" a="1"/>
  <c r="H3658" i="5" s="1"/>
  <c r="H3657" i="5" a="1"/>
  <c r="H3657" i="5" s="1"/>
  <c r="H3656" i="5" a="1"/>
  <c r="H3656" i="5" s="1"/>
  <c r="H3655" i="5"/>
  <c r="H3655" i="5" a="1"/>
  <c r="H3654" i="5" a="1"/>
  <c r="H3654" i="5" s="1"/>
  <c r="H3653" i="5" a="1"/>
  <c r="H3653" i="5" s="1"/>
  <c r="H3652" i="5" a="1"/>
  <c r="H3652" i="5" s="1"/>
  <c r="H3651" i="5" a="1"/>
  <c r="H3651" i="5" s="1"/>
  <c r="H3650" i="5" a="1"/>
  <c r="H3650" i="5" s="1"/>
  <c r="H3649" i="5" a="1"/>
  <c r="H3649" i="5" s="1"/>
  <c r="H3648" i="5" a="1"/>
  <c r="H3648" i="5" s="1"/>
  <c r="H3647" i="5" a="1"/>
  <c r="H3647" i="5" s="1"/>
  <c r="H3646" i="5" a="1"/>
  <c r="H3646" i="5" s="1"/>
  <c r="H3645" i="5" a="1"/>
  <c r="H3645" i="5" s="1"/>
  <c r="H3644" i="5"/>
  <c r="H3644" i="5" a="1"/>
  <c r="H3643" i="5" a="1"/>
  <c r="H3643" i="5" s="1"/>
  <c r="H3642" i="5" a="1"/>
  <c r="H3642" i="5" s="1"/>
  <c r="H3641" i="5" a="1"/>
  <c r="H3641" i="5" s="1"/>
  <c r="H3640" i="5" a="1"/>
  <c r="H3640" i="5" s="1"/>
  <c r="H3639" i="5" a="1"/>
  <c r="H3639" i="5" s="1"/>
  <c r="H3638" i="5" a="1"/>
  <c r="H3638" i="5" s="1"/>
  <c r="H3637" i="5" a="1"/>
  <c r="H3637" i="5" s="1"/>
  <c r="H3636" i="5" a="1"/>
  <c r="H3636" i="5" s="1"/>
  <c r="H3635" i="5" a="1"/>
  <c r="H3635" i="5" s="1"/>
  <c r="H3634" i="5" a="1"/>
  <c r="H3634" i="5" s="1"/>
  <c r="H3633" i="5" a="1"/>
  <c r="H3633" i="5" s="1"/>
  <c r="H3632" i="5" a="1"/>
  <c r="H3632" i="5" s="1"/>
  <c r="H3631" i="5"/>
  <c r="H3631" i="5" a="1"/>
  <c r="H3630" i="5" a="1"/>
  <c r="H3630" i="5" s="1"/>
  <c r="H3629" i="5" a="1"/>
  <c r="H3629" i="5" s="1"/>
  <c r="H3628" i="5" a="1"/>
  <c r="H3628" i="5" s="1"/>
  <c r="H3627" i="5" a="1"/>
  <c r="H3627" i="5" s="1"/>
  <c r="H3626" i="5" a="1"/>
  <c r="H3626" i="5" s="1"/>
  <c r="H3625" i="5" a="1"/>
  <c r="H3625" i="5" s="1"/>
  <c r="H3624" i="5" a="1"/>
  <c r="H3624" i="5" s="1"/>
  <c r="H3623" i="5" a="1"/>
  <c r="H3623" i="5" s="1"/>
  <c r="H3622" i="5" a="1"/>
  <c r="H3622" i="5" s="1"/>
  <c r="H3621" i="5" a="1"/>
  <c r="H3621" i="5" s="1"/>
  <c r="H3620" i="5" a="1"/>
  <c r="H3620" i="5" s="1"/>
  <c r="H3619" i="5" a="1"/>
  <c r="H3619" i="5" s="1"/>
  <c r="H3618" i="5" a="1"/>
  <c r="H3618" i="5" s="1"/>
  <c r="H3617" i="5" a="1"/>
  <c r="H3617" i="5" s="1"/>
  <c r="H3616" i="5" a="1"/>
  <c r="H3616" i="5" s="1"/>
  <c r="H3615" i="5" a="1"/>
  <c r="H3615" i="5" s="1"/>
  <c r="H3614" i="5" a="1"/>
  <c r="H3614" i="5" s="1"/>
  <c r="H3613" i="5" a="1"/>
  <c r="H3613" i="5" s="1"/>
  <c r="H3612" i="5"/>
  <c r="H3612" i="5" a="1"/>
  <c r="H3611" i="5" a="1"/>
  <c r="H3611" i="5" s="1"/>
  <c r="H3610" i="5" a="1"/>
  <c r="H3610" i="5" s="1"/>
  <c r="H3609" i="5" a="1"/>
  <c r="H3609" i="5" s="1"/>
  <c r="H3608" i="5" a="1"/>
  <c r="H3608" i="5" s="1"/>
  <c r="H3607" i="5" a="1"/>
  <c r="H3607" i="5" s="1"/>
  <c r="H3606" i="5" a="1"/>
  <c r="H3606" i="5" s="1"/>
  <c r="H3605" i="5" a="1"/>
  <c r="H3605" i="5" s="1"/>
  <c r="H3604" i="5"/>
  <c r="H3604" i="5" a="1"/>
  <c r="H3603" i="5" a="1"/>
  <c r="H3603" i="5" s="1"/>
  <c r="H3602" i="5" a="1"/>
  <c r="H3602" i="5" s="1"/>
  <c r="H3601" i="5" a="1"/>
  <c r="H3601" i="5" s="1"/>
  <c r="H3600" i="5" a="1"/>
  <c r="H3600" i="5" s="1"/>
  <c r="H3599" i="5"/>
  <c r="H3599" i="5" a="1"/>
  <c r="H3598" i="5" a="1"/>
  <c r="H3598" i="5" s="1"/>
  <c r="H3597" i="5" a="1"/>
  <c r="H3597" i="5" s="1"/>
  <c r="H3596" i="5" a="1"/>
  <c r="H3596" i="5" s="1"/>
  <c r="H3595" i="5" a="1"/>
  <c r="H3595" i="5" s="1"/>
  <c r="H3594" i="5" a="1"/>
  <c r="H3594" i="5" s="1"/>
  <c r="H3593" i="5" a="1"/>
  <c r="H3593" i="5" s="1"/>
  <c r="H3592" i="5" a="1"/>
  <c r="H3592" i="5" s="1"/>
  <c r="H3591" i="5"/>
  <c r="H3591" i="5" a="1"/>
  <c r="H3590" i="5" a="1"/>
  <c r="H3590" i="5" s="1"/>
  <c r="H3589" i="5" a="1"/>
  <c r="H3589" i="5" s="1"/>
  <c r="H3588" i="5" a="1"/>
  <c r="H3588" i="5" s="1"/>
  <c r="H3587" i="5" a="1"/>
  <c r="H3587" i="5" s="1"/>
  <c r="H3586" i="5" a="1"/>
  <c r="H3586" i="5" s="1"/>
  <c r="H3585" i="5" a="1"/>
  <c r="H3585" i="5" s="1"/>
  <c r="H3584" i="5" a="1"/>
  <c r="H3584" i="5" s="1"/>
  <c r="H3583" i="5" a="1"/>
  <c r="H3583" i="5" s="1"/>
  <c r="H3582" i="5" a="1"/>
  <c r="H3582" i="5" s="1"/>
  <c r="H3581" i="5" a="1"/>
  <c r="H3581" i="5" s="1"/>
  <c r="H3580" i="5"/>
  <c r="H3580" i="5" a="1"/>
  <c r="H3579" i="5" a="1"/>
  <c r="H3579" i="5" s="1"/>
  <c r="H3578" i="5" a="1"/>
  <c r="H3578" i="5" s="1"/>
  <c r="H3577" i="5" a="1"/>
  <c r="H3577" i="5" s="1"/>
  <c r="H3576" i="5" a="1"/>
  <c r="H3576" i="5" s="1"/>
  <c r="H3575" i="5" a="1"/>
  <c r="H3575" i="5" s="1"/>
  <c r="H3574" i="5" a="1"/>
  <c r="H3574" i="5" s="1"/>
  <c r="H3573" i="5" a="1"/>
  <c r="H3573" i="5" s="1"/>
  <c r="H3572" i="5" a="1"/>
  <c r="H3572" i="5" s="1"/>
  <c r="H3571" i="5" a="1"/>
  <c r="H3571" i="5" s="1"/>
  <c r="H3570" i="5" a="1"/>
  <c r="H3570" i="5" s="1"/>
  <c r="H3569" i="5" a="1"/>
  <c r="H3569" i="5" s="1"/>
  <c r="H3568" i="5" a="1"/>
  <c r="H3568" i="5" s="1"/>
  <c r="H3567" i="5"/>
  <c r="H3567" i="5" a="1"/>
  <c r="H3566" i="5" a="1"/>
  <c r="H3566" i="5" s="1"/>
  <c r="H3565" i="5" a="1"/>
  <c r="H3565" i="5" s="1"/>
  <c r="H3564" i="5" a="1"/>
  <c r="H3564" i="5" s="1"/>
  <c r="H3563" i="5" a="1"/>
  <c r="H3563" i="5" s="1"/>
  <c r="H3562" i="5" a="1"/>
  <c r="H3562" i="5" s="1"/>
  <c r="H3561" i="5" a="1"/>
  <c r="H3561" i="5" s="1"/>
  <c r="H3560" i="5" a="1"/>
  <c r="H3560" i="5" s="1"/>
  <c r="H3559" i="5" a="1"/>
  <c r="H3559" i="5" s="1"/>
  <c r="H3558" i="5" a="1"/>
  <c r="H3558" i="5" s="1"/>
  <c r="H3557" i="5" a="1"/>
  <c r="H3557" i="5" s="1"/>
  <c r="H3556" i="5" a="1"/>
  <c r="H3556" i="5" s="1"/>
  <c r="H3555" i="5" a="1"/>
  <c r="H3555" i="5" s="1"/>
  <c r="H3554" i="5" a="1"/>
  <c r="H3554" i="5" s="1"/>
  <c r="H3553" i="5" a="1"/>
  <c r="H3553" i="5" s="1"/>
  <c r="H3552" i="5" a="1"/>
  <c r="H3552" i="5" s="1"/>
  <c r="H3551" i="5" a="1"/>
  <c r="H3551" i="5" s="1"/>
  <c r="H3550" i="5" a="1"/>
  <c r="H3550" i="5" s="1"/>
  <c r="H3549" i="5" a="1"/>
  <c r="H3549" i="5" s="1"/>
  <c r="H3548" i="5"/>
  <c r="H3548" i="5" a="1"/>
  <c r="H3547" i="5" a="1"/>
  <c r="H3547" i="5" s="1"/>
  <c r="H3546" i="5" a="1"/>
  <c r="H3546" i="5" s="1"/>
  <c r="H3545" i="5" a="1"/>
  <c r="H3545" i="5" s="1"/>
  <c r="H3544" i="5" a="1"/>
  <c r="H3544" i="5" s="1"/>
  <c r="H3543" i="5" a="1"/>
  <c r="H3543" i="5" s="1"/>
  <c r="H3542" i="5" a="1"/>
  <c r="H3542" i="5" s="1"/>
  <c r="H3541" i="5" a="1"/>
  <c r="H3541" i="5" s="1"/>
  <c r="H3540" i="5"/>
  <c r="H3540" i="5" a="1"/>
  <c r="H3539" i="5" a="1"/>
  <c r="H3539" i="5" s="1"/>
  <c r="H3538" i="5" a="1"/>
  <c r="H3538" i="5" s="1"/>
  <c r="H3537" i="5" a="1"/>
  <c r="H3537" i="5" s="1"/>
  <c r="H3536" i="5" a="1"/>
  <c r="H3536" i="5" s="1"/>
  <c r="H3535" i="5"/>
  <c r="H3535" i="5" a="1"/>
  <c r="H3534" i="5" a="1"/>
  <c r="H3534" i="5" s="1"/>
  <c r="H3533" i="5" a="1"/>
  <c r="H3533" i="5" s="1"/>
  <c r="H3532" i="5" a="1"/>
  <c r="H3532" i="5" s="1"/>
  <c r="H3531" i="5" a="1"/>
  <c r="H3531" i="5" s="1"/>
  <c r="H3530" i="5" a="1"/>
  <c r="H3530" i="5" s="1"/>
  <c r="H3529" i="5" a="1"/>
  <c r="H3529" i="5" s="1"/>
  <c r="H3528" i="5" a="1"/>
  <c r="H3528" i="5" s="1"/>
  <c r="H3527" i="5"/>
  <c r="H3527" i="5" a="1"/>
  <c r="H3526" i="5" a="1"/>
  <c r="H3526" i="5" s="1"/>
  <c r="H3525" i="5" a="1"/>
  <c r="H3525" i="5" s="1"/>
  <c r="H3524" i="5" a="1"/>
  <c r="H3524" i="5" s="1"/>
  <c r="H3523" i="5" a="1"/>
  <c r="H3523" i="5" s="1"/>
  <c r="H3522" i="5" a="1"/>
  <c r="H3522" i="5" s="1"/>
  <c r="H3521" i="5" a="1"/>
  <c r="H3521" i="5" s="1"/>
  <c r="H3520" i="5" a="1"/>
  <c r="H3520" i="5" s="1"/>
  <c r="H3519" i="5" a="1"/>
  <c r="H3519" i="5" s="1"/>
  <c r="H3518" i="5" a="1"/>
  <c r="H3518" i="5" s="1"/>
  <c r="H3517" i="5" a="1"/>
  <c r="H3517" i="5" s="1"/>
  <c r="H3516" i="5"/>
  <c r="H3516" i="5" a="1"/>
  <c r="H3515" i="5" a="1"/>
  <c r="H3515" i="5" s="1"/>
  <c r="H3514" i="5" a="1"/>
  <c r="H3514" i="5" s="1"/>
  <c r="H3513" i="5" a="1"/>
  <c r="H3513" i="5" s="1"/>
  <c r="H3512" i="5" a="1"/>
  <c r="H3512" i="5" s="1"/>
  <c r="H3511" i="5" a="1"/>
  <c r="H3511" i="5" s="1"/>
  <c r="H3510" i="5" a="1"/>
  <c r="H3510" i="5" s="1"/>
  <c r="H3509" i="5" a="1"/>
  <c r="H3509" i="5" s="1"/>
  <c r="H3508" i="5" a="1"/>
  <c r="H3508" i="5" s="1"/>
  <c r="H3507" i="5" a="1"/>
  <c r="H3507" i="5" s="1"/>
  <c r="H3506" i="5" a="1"/>
  <c r="H3506" i="5" s="1"/>
  <c r="H3505" i="5" a="1"/>
  <c r="H3505" i="5" s="1"/>
  <c r="H3504" i="5" a="1"/>
  <c r="H3504" i="5" s="1"/>
  <c r="H3503" i="5"/>
  <c r="H3503" i="5" a="1"/>
  <c r="H3502" i="5" a="1"/>
  <c r="H3502" i="5" s="1"/>
  <c r="H3501" i="5" a="1"/>
  <c r="H3501" i="5" s="1"/>
  <c r="H3500" i="5" a="1"/>
  <c r="H3500" i="5" s="1"/>
  <c r="H3499" i="5" a="1"/>
  <c r="H3499" i="5" s="1"/>
  <c r="H3498" i="5" a="1"/>
  <c r="H3498" i="5" s="1"/>
  <c r="H3497" i="5" a="1"/>
  <c r="H3497" i="5" s="1"/>
  <c r="H3496" i="5" a="1"/>
  <c r="H3496" i="5" s="1"/>
  <c r="H3495" i="5" a="1"/>
  <c r="H3495" i="5" s="1"/>
  <c r="H3494" i="5" a="1"/>
  <c r="H3494" i="5" s="1"/>
  <c r="H3493" i="5" a="1"/>
  <c r="H3493" i="5" s="1"/>
  <c r="H3492" i="5" a="1"/>
  <c r="H3492" i="5" s="1"/>
  <c r="H3491" i="5" a="1"/>
  <c r="H3491" i="5" s="1"/>
  <c r="H3490" i="5" a="1"/>
  <c r="H3490" i="5" s="1"/>
  <c r="H3489" i="5" a="1"/>
  <c r="H3489" i="5" s="1"/>
  <c r="H3488" i="5" a="1"/>
  <c r="H3488" i="5" s="1"/>
  <c r="H3487" i="5" a="1"/>
  <c r="H3487" i="5" s="1"/>
  <c r="H3486" i="5" a="1"/>
  <c r="H3486" i="5" s="1"/>
  <c r="H3485" i="5" a="1"/>
  <c r="H3485" i="5" s="1"/>
  <c r="H3484" i="5"/>
  <c r="H3484" i="5" a="1"/>
  <c r="H3483" i="5" a="1"/>
  <c r="H3483" i="5" s="1"/>
  <c r="H3482" i="5" a="1"/>
  <c r="H3482" i="5" s="1"/>
  <c r="H3481" i="5" a="1"/>
  <c r="H3481" i="5" s="1"/>
  <c r="H3480" i="5" a="1"/>
  <c r="H3480" i="5" s="1"/>
  <c r="H3479" i="5" a="1"/>
  <c r="H3479" i="5" s="1"/>
  <c r="H3478" i="5" a="1"/>
  <c r="H3478" i="5" s="1"/>
  <c r="H3477" i="5" a="1"/>
  <c r="H3477" i="5" s="1"/>
  <c r="H3476" i="5"/>
  <c r="H3476" i="5" a="1"/>
  <c r="H3475" i="5" a="1"/>
  <c r="H3475" i="5" s="1"/>
  <c r="H3474" i="5" a="1"/>
  <c r="H3474" i="5" s="1"/>
  <c r="H3473" i="5" a="1"/>
  <c r="H3473" i="5" s="1"/>
  <c r="H3472" i="5" a="1"/>
  <c r="H3472" i="5" s="1"/>
  <c r="H3471" i="5"/>
  <c r="H3471" i="5" a="1"/>
  <c r="H3470" i="5" a="1"/>
  <c r="H3470" i="5" s="1"/>
  <c r="H3469" i="5" a="1"/>
  <c r="H3469" i="5" s="1"/>
  <c r="H3468" i="5" a="1"/>
  <c r="H3468" i="5" s="1"/>
  <c r="H3467" i="5" a="1"/>
  <c r="H3467" i="5" s="1"/>
  <c r="H3466" i="5" a="1"/>
  <c r="H3466" i="5" s="1"/>
  <c r="H3465" i="5" a="1"/>
  <c r="H3465" i="5" s="1"/>
  <c r="H3464" i="5" a="1"/>
  <c r="H3464" i="5" s="1"/>
  <c r="H3463" i="5"/>
  <c r="H3463" i="5" a="1"/>
  <c r="H3462" i="5" a="1"/>
  <c r="H3462" i="5" s="1"/>
  <c r="H3461" i="5" a="1"/>
  <c r="H3461" i="5" s="1"/>
  <c r="H3460" i="5" a="1"/>
  <c r="H3460" i="5" s="1"/>
  <c r="H3459" i="5" a="1"/>
  <c r="H3459" i="5" s="1"/>
  <c r="H3458" i="5" a="1"/>
  <c r="H3458" i="5" s="1"/>
  <c r="H3457" i="5" a="1"/>
  <c r="H3457" i="5" s="1"/>
  <c r="H3456" i="5" a="1"/>
  <c r="H3456" i="5" s="1"/>
  <c r="H3455" i="5" a="1"/>
  <c r="H3455" i="5" s="1"/>
  <c r="H3454" i="5" a="1"/>
  <c r="H3454" i="5" s="1"/>
  <c r="H3453" i="5" a="1"/>
  <c r="H3453" i="5" s="1"/>
  <c r="H3452" i="5"/>
  <c r="H3452" i="5" a="1"/>
  <c r="H3451" i="5" a="1"/>
  <c r="H3451" i="5" s="1"/>
  <c r="H3450" i="5" a="1"/>
  <c r="H3450" i="5" s="1"/>
  <c r="H3449" i="5" a="1"/>
  <c r="H3449" i="5" s="1"/>
  <c r="H3448" i="5" a="1"/>
  <c r="H3448" i="5" s="1"/>
  <c r="H3447" i="5" a="1"/>
  <c r="H3447" i="5" s="1"/>
  <c r="H3446" i="5" a="1"/>
  <c r="H3446" i="5" s="1"/>
  <c r="H3445" i="5" a="1"/>
  <c r="H3445" i="5" s="1"/>
  <c r="H3444" i="5" a="1"/>
  <c r="H3444" i="5" s="1"/>
  <c r="H3443" i="5" a="1"/>
  <c r="H3443" i="5" s="1"/>
  <c r="H3442" i="5" a="1"/>
  <c r="H3442" i="5" s="1"/>
  <c r="H3441" i="5" a="1"/>
  <c r="H3441" i="5" s="1"/>
  <c r="H3440" i="5" a="1"/>
  <c r="H3440" i="5" s="1"/>
  <c r="H3439" i="5"/>
  <c r="H3439" i="5" a="1"/>
  <c r="H3438" i="5" a="1"/>
  <c r="H3438" i="5" s="1"/>
  <c r="H3437" i="5" a="1"/>
  <c r="H3437" i="5" s="1"/>
  <c r="H3436" i="5" a="1"/>
  <c r="H3436" i="5" s="1"/>
  <c r="H3435" i="5" a="1"/>
  <c r="H3435" i="5" s="1"/>
  <c r="H3434" i="5" a="1"/>
  <c r="H3434" i="5" s="1"/>
  <c r="H3433" i="5" a="1"/>
  <c r="H3433" i="5" s="1"/>
  <c r="H3432" i="5" a="1"/>
  <c r="H3432" i="5" s="1"/>
  <c r="H3431" i="5" a="1"/>
  <c r="H3431" i="5" s="1"/>
  <c r="H3430" i="5" a="1"/>
  <c r="H3430" i="5" s="1"/>
  <c r="H3429" i="5" a="1"/>
  <c r="H3429" i="5" s="1"/>
  <c r="H3428" i="5" a="1"/>
  <c r="H3428" i="5" s="1"/>
  <c r="H3427" i="5" a="1"/>
  <c r="H3427" i="5" s="1"/>
  <c r="H3426" i="5" a="1"/>
  <c r="H3426" i="5" s="1"/>
  <c r="H3425" i="5" a="1"/>
  <c r="H3425" i="5" s="1"/>
  <c r="H3424" i="5" a="1"/>
  <c r="H3424" i="5" s="1"/>
  <c r="H3423" i="5" a="1"/>
  <c r="H3423" i="5" s="1"/>
  <c r="H3422" i="5" a="1"/>
  <c r="H3422" i="5" s="1"/>
  <c r="H3421" i="5" a="1"/>
  <c r="H3421" i="5" s="1"/>
  <c r="H3420" i="5"/>
  <c r="H3420" i="5" a="1"/>
  <c r="H3419" i="5" a="1"/>
  <c r="H3419" i="5" s="1"/>
  <c r="H3418" i="5"/>
  <c r="H3418" i="5" a="1"/>
  <c r="H3417" i="5" a="1"/>
  <c r="H3417" i="5" s="1"/>
  <c r="H3416" i="5" a="1"/>
  <c r="H3416" i="5" s="1"/>
  <c r="H3415" i="5" a="1"/>
  <c r="H3415" i="5" s="1"/>
  <c r="H3414" i="5" a="1"/>
  <c r="H3414" i="5" s="1"/>
  <c r="H3413" i="5" a="1"/>
  <c r="H3413" i="5" s="1"/>
  <c r="H3412" i="5" a="1"/>
  <c r="H3412" i="5" s="1"/>
  <c r="H3411" i="5" a="1"/>
  <c r="H3411" i="5" s="1"/>
  <c r="H3410" i="5" a="1"/>
  <c r="H3410" i="5" s="1"/>
  <c r="H3409" i="5" a="1"/>
  <c r="H3409" i="5" s="1"/>
  <c r="H3408" i="5" a="1"/>
  <c r="H3408" i="5" s="1"/>
  <c r="H3407" i="5"/>
  <c r="H3407" i="5" a="1"/>
  <c r="H3406" i="5"/>
  <c r="H3406" i="5" a="1"/>
  <c r="H3405" i="5" a="1"/>
  <c r="H3405" i="5" s="1"/>
  <c r="H3404" i="5"/>
  <c r="H3404" i="5" a="1"/>
  <c r="H3403" i="5" a="1"/>
  <c r="H3403" i="5" s="1"/>
  <c r="H3402" i="5"/>
  <c r="H3402" i="5" a="1"/>
  <c r="H3401" i="5" a="1"/>
  <c r="H3401" i="5" s="1"/>
  <c r="H3400" i="5" a="1"/>
  <c r="H3400" i="5" s="1"/>
  <c r="H3399" i="5" a="1"/>
  <c r="H3399" i="5" s="1"/>
  <c r="H3398" i="5"/>
  <c r="H3398" i="5" a="1"/>
  <c r="H3397" i="5" a="1"/>
  <c r="H3397" i="5" s="1"/>
  <c r="H3396" i="5" a="1"/>
  <c r="H3396" i="5" s="1"/>
  <c r="H3395" i="5" a="1"/>
  <c r="H3395" i="5" s="1"/>
  <c r="H3394" i="5" a="1"/>
  <c r="H3394" i="5" s="1"/>
  <c r="H3393" i="5" a="1"/>
  <c r="H3393" i="5" s="1"/>
  <c r="H3392" i="5" a="1"/>
  <c r="H3392" i="5" s="1"/>
  <c r="H3391" i="5"/>
  <c r="H3391" i="5" a="1"/>
  <c r="H3390" i="5"/>
  <c r="H3390" i="5" a="1"/>
  <c r="H3389" i="5" a="1"/>
  <c r="H3389" i="5" s="1"/>
  <c r="H3388" i="5"/>
  <c r="H3388" i="5" a="1"/>
  <c r="H3387" i="5" a="1"/>
  <c r="H3387" i="5" s="1"/>
  <c r="H3386" i="5"/>
  <c r="H3386" i="5" a="1"/>
  <c r="H3385" i="5" a="1"/>
  <c r="H3385" i="5" s="1"/>
  <c r="H3384" i="5" a="1"/>
  <c r="H3384" i="5" s="1"/>
  <c r="H3383" i="5" a="1"/>
  <c r="H3383" i="5" s="1"/>
  <c r="H3382" i="5" a="1"/>
  <c r="H3382" i="5" s="1"/>
  <c r="H3381" i="5" a="1"/>
  <c r="H3381" i="5" s="1"/>
  <c r="H3380" i="5" a="1"/>
  <c r="H3380" i="5" s="1"/>
  <c r="H3379" i="5" a="1"/>
  <c r="H3379" i="5" s="1"/>
  <c r="H3378" i="5" a="1"/>
  <c r="H3378" i="5" s="1"/>
  <c r="H3377" i="5" a="1"/>
  <c r="H3377" i="5" s="1"/>
  <c r="H3376" i="5" a="1"/>
  <c r="H3376" i="5" s="1"/>
  <c r="H3375" i="5"/>
  <c r="H3375" i="5" a="1"/>
  <c r="H3374" i="5"/>
  <c r="H3374" i="5" a="1"/>
  <c r="H3373" i="5" a="1"/>
  <c r="H3373" i="5" s="1"/>
  <c r="H3372" i="5"/>
  <c r="H3372" i="5" a="1"/>
  <c r="H3371" i="5" a="1"/>
  <c r="H3371" i="5" s="1"/>
  <c r="H3370" i="5"/>
  <c r="H3370" i="5" a="1"/>
  <c r="H3369" i="5" a="1"/>
  <c r="H3369" i="5" s="1"/>
  <c r="H3368" i="5" a="1"/>
  <c r="H3368" i="5" s="1"/>
  <c r="H3367" i="5" a="1"/>
  <c r="H3367" i="5" s="1"/>
  <c r="H3366" i="5"/>
  <c r="H3366" i="5" a="1"/>
  <c r="H3365" i="5" a="1"/>
  <c r="H3365" i="5" s="1"/>
  <c r="H3364" i="5" a="1"/>
  <c r="H3364" i="5" s="1"/>
  <c r="H3363" i="5" a="1"/>
  <c r="H3363" i="5" s="1"/>
  <c r="H3362" i="5" a="1"/>
  <c r="H3362" i="5" s="1"/>
  <c r="H3361" i="5" a="1"/>
  <c r="H3361" i="5" s="1"/>
  <c r="H3360" i="5" a="1"/>
  <c r="H3360" i="5" s="1"/>
  <c r="H3359" i="5"/>
  <c r="H3359" i="5" a="1"/>
  <c r="H3358" i="5"/>
  <c r="H3358" i="5" a="1"/>
  <c r="H3357" i="5" a="1"/>
  <c r="H3357" i="5" s="1"/>
  <c r="H3356" i="5"/>
  <c r="H3356" i="5" a="1"/>
  <c r="H3355" i="5" a="1"/>
  <c r="H3355" i="5" s="1"/>
  <c r="H3354" i="5"/>
  <c r="H3354" i="5" a="1"/>
  <c r="H3353" i="5" a="1"/>
  <c r="H3353" i="5" s="1"/>
  <c r="H3352" i="5" a="1"/>
  <c r="H3352" i="5" s="1"/>
  <c r="H3351" i="5" a="1"/>
  <c r="H3351" i="5" s="1"/>
  <c r="H3350" i="5" a="1"/>
  <c r="H3350" i="5" s="1"/>
  <c r="H3349" i="5" a="1"/>
  <c r="H3349" i="5" s="1"/>
  <c r="H3348" i="5" a="1"/>
  <c r="H3348" i="5" s="1"/>
  <c r="H3347" i="5" a="1"/>
  <c r="H3347" i="5" s="1"/>
  <c r="H3346" i="5" a="1"/>
  <c r="H3346" i="5" s="1"/>
  <c r="H3345" i="5" a="1"/>
  <c r="H3345" i="5" s="1"/>
  <c r="H3344" i="5" a="1"/>
  <c r="H3344" i="5" s="1"/>
  <c r="H3343" i="5"/>
  <c r="H3343" i="5" a="1"/>
  <c r="H3342" i="5"/>
  <c r="H3342" i="5" a="1"/>
  <c r="H3341" i="5" a="1"/>
  <c r="H3341" i="5" s="1"/>
  <c r="H3340" i="5"/>
  <c r="H3340" i="5" a="1"/>
  <c r="H3339" i="5" a="1"/>
  <c r="H3339" i="5" s="1"/>
  <c r="H3338" i="5"/>
  <c r="H3338" i="5" a="1"/>
  <c r="H3337" i="5" a="1"/>
  <c r="H3337" i="5" s="1"/>
  <c r="H3336" i="5" a="1"/>
  <c r="H3336" i="5" s="1"/>
  <c r="H3335" i="5" a="1"/>
  <c r="H3335" i="5" s="1"/>
  <c r="H3334" i="5" a="1"/>
  <c r="H3334" i="5" s="1"/>
  <c r="H3333" i="5" a="1"/>
  <c r="H3333" i="5" s="1"/>
  <c r="H3332" i="5" a="1"/>
  <c r="H3332" i="5" s="1"/>
  <c r="H3331" i="5" a="1"/>
  <c r="H3331" i="5" s="1"/>
  <c r="H3330" i="5" a="1"/>
  <c r="H3330" i="5" s="1"/>
  <c r="H3329" i="5" a="1"/>
  <c r="H3329" i="5" s="1"/>
  <c r="H3328" i="5" a="1"/>
  <c r="H3328" i="5" s="1"/>
  <c r="H3327" i="5"/>
  <c r="H3327" i="5" a="1"/>
  <c r="H3326" i="5"/>
  <c r="H3326" i="5" a="1"/>
  <c r="H3325" i="5" a="1"/>
  <c r="H3325" i="5" s="1"/>
  <c r="H3324" i="5"/>
  <c r="H3324" i="5" a="1"/>
  <c r="H3323" i="5" a="1"/>
  <c r="H3323" i="5" s="1"/>
  <c r="H3322" i="5"/>
  <c r="H3322" i="5" a="1"/>
  <c r="H3321" i="5" a="1"/>
  <c r="H3321" i="5" s="1"/>
  <c r="H3320" i="5" a="1"/>
  <c r="H3320" i="5" s="1"/>
  <c r="H3319" i="5" a="1"/>
  <c r="H3319" i="5" s="1"/>
  <c r="H3318" i="5" a="1"/>
  <c r="H3318" i="5" s="1"/>
  <c r="H3317" i="5" a="1"/>
  <c r="H3317" i="5" s="1"/>
  <c r="H3316" i="5" a="1"/>
  <c r="H3316" i="5" s="1"/>
  <c r="H3315" i="5" a="1"/>
  <c r="H3315" i="5" s="1"/>
  <c r="H3314" i="5" a="1"/>
  <c r="H3314" i="5" s="1"/>
  <c r="H3313" i="5" a="1"/>
  <c r="H3313" i="5" s="1"/>
  <c r="H3312" i="5" a="1"/>
  <c r="H3312" i="5" s="1"/>
  <c r="H3311" i="5"/>
  <c r="H3311" i="5" a="1"/>
  <c r="H3310" i="5"/>
  <c r="H3310" i="5" a="1"/>
  <c r="H3309" i="5" a="1"/>
  <c r="H3309" i="5" s="1"/>
  <c r="H3308" i="5"/>
  <c r="H3308" i="5" a="1"/>
  <c r="H3307" i="5" a="1"/>
  <c r="H3307" i="5" s="1"/>
  <c r="H3306" i="5"/>
  <c r="H3306" i="5" a="1"/>
  <c r="H3305" i="5" a="1"/>
  <c r="H3305" i="5" s="1"/>
  <c r="H3304" i="5" a="1"/>
  <c r="H3304" i="5" s="1"/>
  <c r="H3303" i="5" a="1"/>
  <c r="H3303" i="5" s="1"/>
  <c r="H3302" i="5" a="1"/>
  <c r="H3302" i="5" s="1"/>
  <c r="H3301" i="5" a="1"/>
  <c r="H3301" i="5" s="1"/>
  <c r="H3300" i="5" a="1"/>
  <c r="H3300" i="5" s="1"/>
  <c r="H3299" i="5" a="1"/>
  <c r="H3299" i="5" s="1"/>
  <c r="H3298" i="5" a="1"/>
  <c r="H3298" i="5" s="1"/>
  <c r="H3297" i="5" a="1"/>
  <c r="H3297" i="5" s="1"/>
  <c r="H3296" i="5" a="1"/>
  <c r="H3296" i="5" s="1"/>
  <c r="H3295" i="5"/>
  <c r="H3295" i="5" a="1"/>
  <c r="H3294" i="5"/>
  <c r="H3294" i="5" a="1"/>
  <c r="H3293" i="5" a="1"/>
  <c r="H3293" i="5" s="1"/>
  <c r="H3292" i="5"/>
  <c r="H3292" i="5" a="1"/>
  <c r="H3291" i="5" a="1"/>
  <c r="H3291" i="5" s="1"/>
  <c r="H3290" i="5"/>
  <c r="H3290" i="5" a="1"/>
  <c r="H3289" i="5" a="1"/>
  <c r="H3289" i="5" s="1"/>
  <c r="H3288" i="5" a="1"/>
  <c r="H3288" i="5" s="1"/>
  <c r="H3287" i="5" a="1"/>
  <c r="H3287" i="5" s="1"/>
  <c r="H3286" i="5" a="1"/>
  <c r="H3286" i="5" s="1"/>
  <c r="H3285" i="5" a="1"/>
  <c r="H3285" i="5" s="1"/>
  <c r="H3284" i="5" a="1"/>
  <c r="H3284" i="5" s="1"/>
  <c r="H3283" i="5" a="1"/>
  <c r="H3283" i="5" s="1"/>
  <c r="H3282" i="5" a="1"/>
  <c r="H3282" i="5" s="1"/>
  <c r="H3281" i="5" a="1"/>
  <c r="H3281" i="5" s="1"/>
  <c r="H3280" i="5" a="1"/>
  <c r="H3280" i="5" s="1"/>
  <c r="H3279" i="5"/>
  <c r="H3279" i="5" a="1"/>
  <c r="H3278" i="5"/>
  <c r="H3278" i="5" a="1"/>
  <c r="H3277" i="5" a="1"/>
  <c r="H3277" i="5" s="1"/>
  <c r="H3276" i="5"/>
  <c r="H3276" i="5" a="1"/>
  <c r="H3275" i="5" a="1"/>
  <c r="H3275" i="5" s="1"/>
  <c r="H3274" i="5"/>
  <c r="H3274" i="5" a="1"/>
  <c r="H3273" i="5" a="1"/>
  <c r="H3273" i="5" s="1"/>
  <c r="H3272" i="5" a="1"/>
  <c r="H3272" i="5" s="1"/>
  <c r="H3271" i="5" a="1"/>
  <c r="H3271" i="5" s="1"/>
  <c r="H3270" i="5" a="1"/>
  <c r="H3270" i="5" s="1"/>
  <c r="H3269" i="5" a="1"/>
  <c r="H3269" i="5" s="1"/>
  <c r="H3268" i="5" a="1"/>
  <c r="H3268" i="5" s="1"/>
  <c r="H3267" i="5" a="1"/>
  <c r="H3267" i="5" s="1"/>
  <c r="H3266" i="5" a="1"/>
  <c r="H3266" i="5" s="1"/>
  <c r="H3265" i="5" a="1"/>
  <c r="H3265" i="5" s="1"/>
  <c r="H3264" i="5" a="1"/>
  <c r="H3264" i="5" s="1"/>
  <c r="H3263" i="5"/>
  <c r="H3263" i="5" a="1"/>
  <c r="H3262" i="5"/>
  <c r="H3262" i="5" a="1"/>
  <c r="H3261" i="5" a="1"/>
  <c r="H3261" i="5" s="1"/>
  <c r="H3260" i="5"/>
  <c r="H3260" i="5" a="1"/>
  <c r="H3259" i="5" a="1"/>
  <c r="H3259" i="5" s="1"/>
  <c r="H3258" i="5"/>
  <c r="H3258" i="5" a="1"/>
  <c r="H3257" i="5" a="1"/>
  <c r="H3257" i="5" s="1"/>
  <c r="H3256" i="5" a="1"/>
  <c r="H3256" i="5" s="1"/>
  <c r="H3255" i="5" a="1"/>
  <c r="H3255" i="5" s="1"/>
  <c r="H3254" i="5" a="1"/>
  <c r="H3254" i="5" s="1"/>
  <c r="H3253" i="5" a="1"/>
  <c r="H3253" i="5" s="1"/>
  <c r="H3252" i="5" a="1"/>
  <c r="H3252" i="5" s="1"/>
  <c r="H3251" i="5" a="1"/>
  <c r="H3251" i="5" s="1"/>
  <c r="H3250" i="5" a="1"/>
  <c r="H3250" i="5" s="1"/>
  <c r="H3249" i="5" a="1"/>
  <c r="H3249" i="5" s="1"/>
  <c r="H3248" i="5" a="1"/>
  <c r="H3248" i="5" s="1"/>
  <c r="H3247" i="5"/>
  <c r="H3247" i="5" a="1"/>
  <c r="H3246" i="5"/>
  <c r="H3246" i="5" a="1"/>
  <c r="H3245" i="5" a="1"/>
  <c r="H3245" i="5" s="1"/>
  <c r="H3244" i="5"/>
  <c r="H3244" i="5" a="1"/>
  <c r="H3243" i="5" a="1"/>
  <c r="H3243" i="5" s="1"/>
  <c r="H3242" i="5"/>
  <c r="H3242" i="5" a="1"/>
  <c r="H3241" i="5" a="1"/>
  <c r="H3241" i="5" s="1"/>
  <c r="H3240" i="5" a="1"/>
  <c r="H3240" i="5" s="1"/>
  <c r="H3239" i="5" a="1"/>
  <c r="H3239" i="5" s="1"/>
  <c r="H3238" i="5" a="1"/>
  <c r="H3238" i="5" s="1"/>
  <c r="H3237" i="5" a="1"/>
  <c r="H3237" i="5" s="1"/>
  <c r="H3236" i="5" a="1"/>
  <c r="H3236" i="5" s="1"/>
  <c r="H3235" i="5" a="1"/>
  <c r="H3235" i="5" s="1"/>
  <c r="H3234" i="5" a="1"/>
  <c r="H3234" i="5" s="1"/>
  <c r="H3233" i="5" a="1"/>
  <c r="H3233" i="5" s="1"/>
  <c r="H3232" i="5" a="1"/>
  <c r="H3232" i="5" s="1"/>
  <c r="H3231" i="5"/>
  <c r="H3231" i="5" a="1"/>
  <c r="H3230" i="5"/>
  <c r="H3230" i="5" a="1"/>
  <c r="H3229" i="5" a="1"/>
  <c r="H3229" i="5" s="1"/>
  <c r="H3228" i="5"/>
  <c r="H3228" i="5" a="1"/>
  <c r="H3227" i="5" a="1"/>
  <c r="H3227" i="5" s="1"/>
  <c r="H3226" i="5"/>
  <c r="H3226" i="5" a="1"/>
  <c r="H3225" i="5" a="1"/>
  <c r="H3225" i="5" s="1"/>
  <c r="H3224" i="5" a="1"/>
  <c r="H3224" i="5" s="1"/>
  <c r="H3223" i="5" a="1"/>
  <c r="H3223" i="5" s="1"/>
  <c r="H3222" i="5" a="1"/>
  <c r="H3222" i="5" s="1"/>
  <c r="H3221" i="5" a="1"/>
  <c r="H3221" i="5" s="1"/>
  <c r="H3220" i="5" a="1"/>
  <c r="H3220" i="5" s="1"/>
  <c r="H3219" i="5" a="1"/>
  <c r="H3219" i="5" s="1"/>
  <c r="H3218" i="5" a="1"/>
  <c r="H3218" i="5" s="1"/>
  <c r="H3217" i="5" a="1"/>
  <c r="H3217" i="5" s="1"/>
  <c r="H3216" i="5" a="1"/>
  <c r="H3216" i="5" s="1"/>
  <c r="H3215" i="5"/>
  <c r="H3215" i="5" a="1"/>
  <c r="H3214" i="5"/>
  <c r="H3214" i="5" a="1"/>
  <c r="H3213" i="5" a="1"/>
  <c r="H3213" i="5" s="1"/>
  <c r="H3212" i="5"/>
  <c r="H3212" i="5" a="1"/>
  <c r="H3211" i="5" a="1"/>
  <c r="H3211" i="5" s="1"/>
  <c r="H3210" i="5"/>
  <c r="H3210" i="5" a="1"/>
  <c r="H3209" i="5" a="1"/>
  <c r="H3209" i="5" s="1"/>
  <c r="H3208" i="5" a="1"/>
  <c r="H3208" i="5" s="1"/>
  <c r="H3207" i="5" a="1"/>
  <c r="H3207" i="5" s="1"/>
  <c r="H3206" i="5" a="1"/>
  <c r="H3206" i="5" s="1"/>
  <c r="H3205" i="5" a="1"/>
  <c r="H3205" i="5" s="1"/>
  <c r="H3204" i="5" a="1"/>
  <c r="H3204" i="5" s="1"/>
  <c r="H3203" i="5" a="1"/>
  <c r="H3203" i="5" s="1"/>
  <c r="H3202" i="5" a="1"/>
  <c r="H3202" i="5" s="1"/>
  <c r="H3201" i="5" a="1"/>
  <c r="H3201" i="5" s="1"/>
  <c r="H3200" i="5"/>
  <c r="H3200" i="5" a="1"/>
  <c r="H3199" i="5" a="1"/>
  <c r="H3199" i="5" s="1"/>
  <c r="H3198" i="5" a="1"/>
  <c r="H3198" i="5" s="1"/>
  <c r="H3197" i="5" a="1"/>
  <c r="H3197" i="5" s="1"/>
  <c r="H3196" i="5" a="1"/>
  <c r="H3196" i="5" s="1"/>
  <c r="H3195" i="5" a="1"/>
  <c r="H3195" i="5" s="1"/>
  <c r="H3194" i="5" a="1"/>
  <c r="H3194" i="5" s="1"/>
  <c r="H3193" i="5" a="1"/>
  <c r="H3193" i="5" s="1"/>
  <c r="H3192" i="5" a="1"/>
  <c r="H3192" i="5" s="1"/>
  <c r="H3191" i="5" a="1"/>
  <c r="H3191" i="5" s="1"/>
  <c r="H3190" i="5"/>
  <c r="H3190" i="5" a="1"/>
  <c r="H3189" i="5" a="1"/>
  <c r="H3189" i="5" s="1"/>
  <c r="H3188" i="5" a="1"/>
  <c r="H3188" i="5" s="1"/>
  <c r="H3187" i="5" a="1"/>
  <c r="H3187" i="5" s="1"/>
  <c r="H3186" i="5" a="1"/>
  <c r="H3186" i="5" s="1"/>
  <c r="H3185" i="5" a="1"/>
  <c r="H3185" i="5" s="1"/>
  <c r="H3184" i="5" a="1"/>
  <c r="H3184" i="5" s="1"/>
  <c r="H3183" i="5"/>
  <c r="H3183" i="5" a="1"/>
  <c r="H3182" i="5"/>
  <c r="H3182" i="5" a="1"/>
  <c r="H3181" i="5" a="1"/>
  <c r="H3181" i="5" s="1"/>
  <c r="H3180" i="5"/>
  <c r="H3180" i="5" a="1"/>
  <c r="H3179" i="5"/>
  <c r="H3179" i="5" a="1"/>
  <c r="H3178" i="5" a="1"/>
  <c r="H3178" i="5" s="1"/>
  <c r="H3177" i="5" a="1"/>
  <c r="H3177" i="5" s="1"/>
  <c r="H3176" i="5"/>
  <c r="H3176" i="5" a="1"/>
  <c r="H3175" i="5"/>
  <c r="H3175" i="5" a="1"/>
  <c r="H3174" i="5" a="1"/>
  <c r="H3174" i="5" s="1"/>
  <c r="H3173" i="5" a="1"/>
  <c r="H3173" i="5" s="1"/>
  <c r="H3172" i="5"/>
  <c r="H3172" i="5" a="1"/>
  <c r="H3171" i="5"/>
  <c r="H3171" i="5" a="1"/>
  <c r="H3170" i="5" a="1"/>
  <c r="H3170" i="5" s="1"/>
  <c r="H3169" i="5" a="1"/>
  <c r="H3169" i="5" s="1"/>
  <c r="H3168" i="5"/>
  <c r="H3168" i="5" a="1"/>
  <c r="H3167" i="5"/>
  <c r="H3167" i="5" a="1"/>
  <c r="H3166" i="5" a="1"/>
  <c r="H3166" i="5" s="1"/>
  <c r="H3165" i="5" a="1"/>
  <c r="H3165" i="5" s="1"/>
  <c r="H3164" i="5" a="1"/>
  <c r="H3164" i="5" s="1"/>
  <c r="H3163" i="5"/>
  <c r="H3163" i="5" a="1"/>
  <c r="H3162" i="5" a="1"/>
  <c r="H3162" i="5" s="1"/>
  <c r="H3161" i="5" a="1"/>
  <c r="H3161" i="5" s="1"/>
  <c r="H3160" i="5"/>
  <c r="H3160" i="5" a="1"/>
  <c r="H3159" i="5"/>
  <c r="H3159" i="5" a="1"/>
  <c r="H3158" i="5" a="1"/>
  <c r="H3158" i="5" s="1"/>
  <c r="H3157" i="5" a="1"/>
  <c r="H3157" i="5" s="1"/>
  <c r="H3156" i="5" a="1"/>
  <c r="H3156" i="5" s="1"/>
  <c r="H3155" i="5"/>
  <c r="H3155" i="5" a="1"/>
  <c r="H3154" i="5" a="1"/>
  <c r="H3154" i="5" s="1"/>
  <c r="H3153" i="5" a="1"/>
  <c r="H3153" i="5" s="1"/>
  <c r="H3152" i="5" a="1"/>
  <c r="H3152" i="5" s="1"/>
  <c r="H3151" i="5"/>
  <c r="H3151" i="5" a="1"/>
  <c r="H3150" i="5" a="1"/>
  <c r="H3150" i="5" s="1"/>
  <c r="H3149" i="5" a="1"/>
  <c r="H3149" i="5" s="1"/>
  <c r="H3148" i="5" a="1"/>
  <c r="H3148" i="5" s="1"/>
  <c r="H3147" i="5"/>
  <c r="H3147" i="5" a="1"/>
  <c r="H3146" i="5" a="1"/>
  <c r="H3146" i="5" s="1"/>
  <c r="H3145" i="5" a="1"/>
  <c r="H3145" i="5" s="1"/>
  <c r="H3144" i="5" a="1"/>
  <c r="H3144" i="5" s="1"/>
  <c r="H3143" i="5"/>
  <c r="H3143" i="5" a="1"/>
  <c r="H3142" i="5" a="1"/>
  <c r="H3142" i="5" s="1"/>
  <c r="H3141" i="5" a="1"/>
  <c r="H3141" i="5" s="1"/>
  <c r="H3140" i="5" a="1"/>
  <c r="H3140" i="5" s="1"/>
  <c r="H3139" i="5"/>
  <c r="H3139" i="5" a="1"/>
  <c r="H3138" i="5" a="1"/>
  <c r="H3138" i="5" s="1"/>
  <c r="H3137" i="5" a="1"/>
  <c r="H3137" i="5" s="1"/>
  <c r="H3136" i="5" a="1"/>
  <c r="H3136" i="5" s="1"/>
  <c r="H3135" i="5"/>
  <c r="H3135" i="5" a="1"/>
  <c r="H3134" i="5" a="1"/>
  <c r="H3134" i="5" s="1"/>
  <c r="H3133" i="5" a="1"/>
  <c r="H3133" i="5" s="1"/>
  <c r="H3132" i="5" a="1"/>
  <c r="H3132" i="5" s="1"/>
  <c r="H3131" i="5"/>
  <c r="H3131" i="5" a="1"/>
  <c r="H3130" i="5" a="1"/>
  <c r="H3130" i="5" s="1"/>
  <c r="H3129" i="5" a="1"/>
  <c r="H3129" i="5" s="1"/>
  <c r="H3128" i="5" a="1"/>
  <c r="H3128" i="5" s="1"/>
  <c r="H3127" i="5"/>
  <c r="H3127" i="5" a="1"/>
  <c r="H3126" i="5" a="1"/>
  <c r="H3126" i="5" s="1"/>
  <c r="H3125" i="5" a="1"/>
  <c r="H3125" i="5" s="1"/>
  <c r="H3124" i="5" a="1"/>
  <c r="H3124" i="5" s="1"/>
  <c r="H3123" i="5"/>
  <c r="H3123" i="5" a="1"/>
  <c r="H3122" i="5" a="1"/>
  <c r="H3122" i="5" s="1"/>
  <c r="H3121" i="5" a="1"/>
  <c r="H3121" i="5" s="1"/>
  <c r="H3120" i="5" a="1"/>
  <c r="H3120" i="5" s="1"/>
  <c r="H3119" i="5" a="1"/>
  <c r="H3119" i="5" s="1"/>
  <c r="H3118" i="5" a="1"/>
  <c r="H3118" i="5" s="1"/>
  <c r="H3117" i="5" a="1"/>
  <c r="H3117" i="5" s="1"/>
  <c r="H3116" i="5" a="1"/>
  <c r="H3116" i="5" s="1"/>
  <c r="H3115" i="5"/>
  <c r="H3115" i="5" a="1"/>
  <c r="H3114" i="5" a="1"/>
  <c r="H3114" i="5" s="1"/>
  <c r="H3113" i="5" a="1"/>
  <c r="H3113" i="5" s="1"/>
  <c r="H3112" i="5" a="1"/>
  <c r="H3112" i="5" s="1"/>
  <c r="H3111" i="5" a="1"/>
  <c r="H3111" i="5" s="1"/>
  <c r="H3110" i="5" a="1"/>
  <c r="H3110" i="5" s="1"/>
  <c r="H3109" i="5" a="1"/>
  <c r="H3109" i="5" s="1"/>
  <c r="H3108" i="5" a="1"/>
  <c r="H3108" i="5" s="1"/>
  <c r="H3107" i="5"/>
  <c r="H3107" i="5" a="1"/>
  <c r="H3106" i="5" a="1"/>
  <c r="H3106" i="5" s="1"/>
  <c r="H3105" i="5" a="1"/>
  <c r="H3105" i="5" s="1"/>
  <c r="H3104" i="5" a="1"/>
  <c r="H3104" i="5" s="1"/>
  <c r="H3103" i="5" a="1"/>
  <c r="H3103" i="5" s="1"/>
  <c r="H3102" i="5" a="1"/>
  <c r="H3102" i="5" s="1"/>
  <c r="H3101" i="5" a="1"/>
  <c r="H3101" i="5" s="1"/>
  <c r="H3100" i="5" a="1"/>
  <c r="H3100" i="5" s="1"/>
  <c r="H3099" i="5"/>
  <c r="H3099" i="5" a="1"/>
  <c r="H3098" i="5" a="1"/>
  <c r="H3098" i="5" s="1"/>
  <c r="H3097" i="5" a="1"/>
  <c r="H3097" i="5" s="1"/>
  <c r="H3096" i="5" a="1"/>
  <c r="H3096" i="5" s="1"/>
  <c r="H3095" i="5" a="1"/>
  <c r="H3095" i="5" s="1"/>
  <c r="H3094" i="5" a="1"/>
  <c r="H3094" i="5" s="1"/>
  <c r="H3093" i="5" a="1"/>
  <c r="H3093" i="5" s="1"/>
  <c r="H3092" i="5" a="1"/>
  <c r="H3092" i="5" s="1"/>
  <c r="H3091" i="5"/>
  <c r="H3091" i="5" a="1"/>
  <c r="H3090" i="5" a="1"/>
  <c r="H3090" i="5" s="1"/>
  <c r="H3089" i="5" a="1"/>
  <c r="H3089" i="5" s="1"/>
  <c r="H3088" i="5" a="1"/>
  <c r="H3088" i="5" s="1"/>
  <c r="H3087" i="5" a="1"/>
  <c r="H3087" i="5" s="1"/>
  <c r="H3086" i="5" a="1"/>
  <c r="H3086" i="5" s="1"/>
  <c r="H3085" i="5" a="1"/>
  <c r="H3085" i="5" s="1"/>
  <c r="H3084" i="5" a="1"/>
  <c r="H3084" i="5" s="1"/>
  <c r="H3083" i="5"/>
  <c r="H3083" i="5" a="1"/>
  <c r="H3082" i="5" a="1"/>
  <c r="H3082" i="5" s="1"/>
  <c r="H3081" i="5" a="1"/>
  <c r="H3081" i="5" s="1"/>
  <c r="H3080" i="5" a="1"/>
  <c r="H3080" i="5" s="1"/>
  <c r="H3079" i="5" a="1"/>
  <c r="H3079" i="5" s="1"/>
  <c r="H3078" i="5" a="1"/>
  <c r="H3078" i="5" s="1"/>
  <c r="H3077" i="5" a="1"/>
  <c r="H3077" i="5" s="1"/>
  <c r="H3076" i="5" a="1"/>
  <c r="H3076" i="5" s="1"/>
  <c r="H3075" i="5"/>
  <c r="H3075" i="5" a="1"/>
  <c r="H3074" i="5" a="1"/>
  <c r="H3074" i="5" s="1"/>
  <c r="H3073" i="5" a="1"/>
  <c r="H3073" i="5" s="1"/>
  <c r="H3072" i="5" a="1"/>
  <c r="H3072" i="5" s="1"/>
  <c r="H3071" i="5" a="1"/>
  <c r="H3071" i="5" s="1"/>
  <c r="H3070" i="5" a="1"/>
  <c r="H3070" i="5" s="1"/>
  <c r="H3069" i="5" a="1"/>
  <c r="H3069" i="5" s="1"/>
  <c r="H3068" i="5" a="1"/>
  <c r="H3068" i="5" s="1"/>
  <c r="H3067" i="5" a="1"/>
  <c r="H3067" i="5" s="1"/>
  <c r="H3066" i="5" a="1"/>
  <c r="H3066" i="5" s="1"/>
  <c r="H3065" i="5" a="1"/>
  <c r="H3065" i="5" s="1"/>
  <c r="H3064" i="5" a="1"/>
  <c r="H3064" i="5" s="1"/>
  <c r="H3063" i="5" a="1"/>
  <c r="H3063" i="5" s="1"/>
  <c r="H3062" i="5" a="1"/>
  <c r="H3062" i="5" s="1"/>
  <c r="H3061" i="5" a="1"/>
  <c r="H3061" i="5" s="1"/>
  <c r="H3060" i="5" a="1"/>
  <c r="H3060" i="5" s="1"/>
  <c r="H3059" i="5" a="1"/>
  <c r="H3059" i="5" s="1"/>
  <c r="H3058" i="5" a="1"/>
  <c r="H3058" i="5" s="1"/>
  <c r="H3057" i="5" a="1"/>
  <c r="H3057" i="5" s="1"/>
  <c r="H3056" i="5" a="1"/>
  <c r="H3056" i="5" s="1"/>
  <c r="H3055" i="5" a="1"/>
  <c r="H3055" i="5" s="1"/>
  <c r="H3054" i="5" a="1"/>
  <c r="H3054" i="5" s="1"/>
  <c r="H3053" i="5" a="1"/>
  <c r="H3053" i="5" s="1"/>
  <c r="H3052" i="5" a="1"/>
  <c r="H3052" i="5" s="1"/>
  <c r="H3051" i="5" a="1"/>
  <c r="H3051" i="5" s="1"/>
  <c r="H3050" i="5" a="1"/>
  <c r="H3050" i="5" s="1"/>
  <c r="H3049" i="5" a="1"/>
  <c r="H3049" i="5" s="1"/>
  <c r="H3048" i="5" a="1"/>
  <c r="H3048" i="5" s="1"/>
  <c r="H3047" i="5" a="1"/>
  <c r="H3047" i="5" s="1"/>
  <c r="H3046" i="5" a="1"/>
  <c r="H3046" i="5" s="1"/>
  <c r="H3045" i="5" a="1"/>
  <c r="H3045" i="5" s="1"/>
  <c r="H3044" i="5" a="1"/>
  <c r="H3044" i="5" s="1"/>
  <c r="H3043" i="5" a="1"/>
  <c r="H3043" i="5" s="1"/>
  <c r="H3042" i="5" a="1"/>
  <c r="H3042" i="5" s="1"/>
  <c r="H3041" i="5" a="1"/>
  <c r="H3041" i="5" s="1"/>
  <c r="H3040" i="5" a="1"/>
  <c r="H3040" i="5" s="1"/>
  <c r="H3039" i="5" a="1"/>
  <c r="H3039" i="5" s="1"/>
  <c r="H3038" i="5" a="1"/>
  <c r="H3038" i="5" s="1"/>
  <c r="H3037" i="5" a="1"/>
  <c r="H3037" i="5" s="1"/>
  <c r="H3036" i="5" a="1"/>
  <c r="H3036" i="5" s="1"/>
  <c r="H3035" i="5" a="1"/>
  <c r="H3035" i="5" s="1"/>
  <c r="H3034" i="5" a="1"/>
  <c r="H3034" i="5" s="1"/>
  <c r="H3033" i="5" a="1"/>
  <c r="H3033" i="5" s="1"/>
  <c r="H3032" i="5" a="1"/>
  <c r="H3032" i="5" s="1"/>
  <c r="H3031" i="5" a="1"/>
  <c r="H3031" i="5" s="1"/>
  <c r="H3030" i="5" a="1"/>
  <c r="H3030" i="5" s="1"/>
  <c r="H3029" i="5" a="1"/>
  <c r="H3029" i="5" s="1"/>
  <c r="H3028" i="5" a="1"/>
  <c r="H3028" i="5" s="1"/>
  <c r="H3027" i="5" a="1"/>
  <c r="H3027" i="5" s="1"/>
  <c r="H3026" i="5" a="1"/>
  <c r="H3026" i="5" s="1"/>
  <c r="H3025" i="5" a="1"/>
  <c r="H3025" i="5" s="1"/>
  <c r="H3024" i="5" a="1"/>
  <c r="H3024" i="5" s="1"/>
  <c r="H3023" i="5" a="1"/>
  <c r="H3023" i="5" s="1"/>
  <c r="H3022" i="5" a="1"/>
  <c r="H3022" i="5" s="1"/>
  <c r="H3021" i="5" a="1"/>
  <c r="H3021" i="5" s="1"/>
  <c r="H3020" i="5" a="1"/>
  <c r="H3020" i="5" s="1"/>
  <c r="H3019" i="5" a="1"/>
  <c r="H3019" i="5" s="1"/>
  <c r="H3018" i="5" a="1"/>
  <c r="H3018" i="5" s="1"/>
  <c r="H3017" i="5" a="1"/>
  <c r="H3017" i="5" s="1"/>
  <c r="H3016" i="5" a="1"/>
  <c r="H3016" i="5" s="1"/>
  <c r="H3015" i="5" a="1"/>
  <c r="H3015" i="5" s="1"/>
  <c r="H3014" i="5" a="1"/>
  <c r="H3014" i="5" s="1"/>
  <c r="H3013" i="5" a="1"/>
  <c r="H3013" i="5" s="1"/>
  <c r="H3012" i="5" a="1"/>
  <c r="H3012" i="5" s="1"/>
  <c r="H3011" i="5" a="1"/>
  <c r="H3011" i="5" s="1"/>
  <c r="H3010" i="5" a="1"/>
  <c r="H3010" i="5" s="1"/>
  <c r="H3009" i="5" a="1"/>
  <c r="H3009" i="5" s="1"/>
  <c r="H3008" i="5" a="1"/>
  <c r="H3008" i="5" s="1"/>
  <c r="H3007" i="5" a="1"/>
  <c r="H3007" i="5" s="1"/>
  <c r="H3006" i="5" a="1"/>
  <c r="H3006" i="5" s="1"/>
  <c r="H3005" i="5" a="1"/>
  <c r="H3005" i="5" s="1"/>
  <c r="H3004" i="5" a="1"/>
  <c r="H3004" i="5" s="1"/>
  <c r="H3003" i="5" a="1"/>
  <c r="H3003" i="5" s="1"/>
  <c r="H3002" i="5" a="1"/>
  <c r="H3002" i="5" s="1"/>
  <c r="H3001" i="5" a="1"/>
  <c r="H3001" i="5" s="1"/>
  <c r="H3000" i="5" a="1"/>
  <c r="H3000" i="5" s="1"/>
  <c r="H2999" i="5" a="1"/>
  <c r="H2999" i="5" s="1"/>
  <c r="H2998" i="5" a="1"/>
  <c r="H2998" i="5" s="1"/>
  <c r="H2997" i="5" a="1"/>
  <c r="H2997" i="5" s="1"/>
  <c r="H2996" i="5" a="1"/>
  <c r="H2996" i="5" s="1"/>
  <c r="H2995" i="5" a="1"/>
  <c r="H2995" i="5" s="1"/>
  <c r="H2994" i="5" a="1"/>
  <c r="H2994" i="5" s="1"/>
  <c r="H2993" i="5" a="1"/>
  <c r="H2993" i="5" s="1"/>
  <c r="H2992" i="5" a="1"/>
  <c r="H2992" i="5" s="1"/>
  <c r="H2991" i="5" a="1"/>
  <c r="H2991" i="5" s="1"/>
  <c r="H2990" i="5" a="1"/>
  <c r="H2990" i="5" s="1"/>
  <c r="H2989" i="5" a="1"/>
  <c r="H2989" i="5" s="1"/>
  <c r="H2988" i="5" a="1"/>
  <c r="H2988" i="5" s="1"/>
  <c r="H2987" i="5" a="1"/>
  <c r="H2987" i="5" s="1"/>
  <c r="H2986" i="5" a="1"/>
  <c r="H2986" i="5" s="1"/>
  <c r="H2985" i="5" a="1"/>
  <c r="H2985" i="5" s="1"/>
  <c r="H2984" i="5" a="1"/>
  <c r="H2984" i="5" s="1"/>
  <c r="H2983" i="5" a="1"/>
  <c r="H2983" i="5" s="1"/>
  <c r="H2982" i="5" a="1"/>
  <c r="H2982" i="5" s="1"/>
  <c r="H2981" i="5" a="1"/>
  <c r="H2981" i="5" s="1"/>
  <c r="H2980" i="5" a="1"/>
  <c r="H2980" i="5" s="1"/>
  <c r="H2979" i="5" a="1"/>
  <c r="H2979" i="5" s="1"/>
  <c r="H2978" i="5" a="1"/>
  <c r="H2978" i="5" s="1"/>
  <c r="H2977" i="5" a="1"/>
  <c r="H2977" i="5" s="1"/>
  <c r="H2976" i="5" a="1"/>
  <c r="H2976" i="5" s="1"/>
  <c r="H2975" i="5" a="1"/>
  <c r="H2975" i="5" s="1"/>
  <c r="H2974" i="5" a="1"/>
  <c r="H2974" i="5" s="1"/>
  <c r="H2973" i="5" a="1"/>
  <c r="H2973" i="5" s="1"/>
  <c r="H2972" i="5" a="1"/>
  <c r="H2972" i="5" s="1"/>
  <c r="H2971" i="5" a="1"/>
  <c r="H2971" i="5" s="1"/>
  <c r="H2970" i="5" a="1"/>
  <c r="H2970" i="5" s="1"/>
  <c r="H2969" i="5" a="1"/>
  <c r="H2969" i="5" s="1"/>
  <c r="H2968" i="5" a="1"/>
  <c r="H2968" i="5" s="1"/>
  <c r="H2967" i="5" a="1"/>
  <c r="H2967" i="5" s="1"/>
  <c r="H2966" i="5" a="1"/>
  <c r="H2966" i="5" s="1"/>
  <c r="H2965" i="5" a="1"/>
  <c r="H2965" i="5" s="1"/>
  <c r="H2964" i="5" a="1"/>
  <c r="H2964" i="5" s="1"/>
  <c r="H2963" i="5" a="1"/>
  <c r="H2963" i="5" s="1"/>
  <c r="H2962" i="5" a="1"/>
  <c r="H2962" i="5" s="1"/>
  <c r="H2961" i="5" a="1"/>
  <c r="H2961" i="5" s="1"/>
  <c r="H2960" i="5" a="1"/>
  <c r="H2960" i="5" s="1"/>
  <c r="H2959" i="5" a="1"/>
  <c r="H2959" i="5" s="1"/>
  <c r="H2958" i="5" a="1"/>
  <c r="H2958" i="5" s="1"/>
  <c r="H2957" i="5" a="1"/>
  <c r="H2957" i="5" s="1"/>
  <c r="H2956" i="5" a="1"/>
  <c r="H2956" i="5" s="1"/>
  <c r="H2955" i="5" a="1"/>
  <c r="H2955" i="5" s="1"/>
  <c r="H2954" i="5" a="1"/>
  <c r="H2954" i="5" s="1"/>
  <c r="H2953" i="5" a="1"/>
  <c r="H2953" i="5" s="1"/>
  <c r="H2952" i="5" a="1"/>
  <c r="H2952" i="5" s="1"/>
  <c r="H2951" i="5" a="1"/>
  <c r="H2951" i="5" s="1"/>
  <c r="H2950" i="5" a="1"/>
  <c r="H2950" i="5" s="1"/>
  <c r="H2949" i="5" a="1"/>
  <c r="H2949" i="5" s="1"/>
  <c r="H2948" i="5" a="1"/>
  <c r="H2948" i="5" s="1"/>
  <c r="H2947" i="5" a="1"/>
  <c r="H2947" i="5" s="1"/>
  <c r="H2946" i="5" a="1"/>
  <c r="H2946" i="5" s="1"/>
  <c r="H2945" i="5" a="1"/>
  <c r="H2945" i="5" s="1"/>
  <c r="H2944" i="5" a="1"/>
  <c r="H2944" i="5" s="1"/>
  <c r="H2943" i="5" a="1"/>
  <c r="H2943" i="5" s="1"/>
  <c r="H2942" i="5" a="1"/>
  <c r="H2942" i="5" s="1"/>
  <c r="H2941" i="5" a="1"/>
  <c r="H2941" i="5" s="1"/>
  <c r="H2940" i="5" a="1"/>
  <c r="H2940" i="5" s="1"/>
  <c r="H2939" i="5" a="1"/>
  <c r="H2939" i="5" s="1"/>
  <c r="H2938" i="5" a="1"/>
  <c r="H2938" i="5" s="1"/>
  <c r="H2937" i="5" a="1"/>
  <c r="H2937" i="5" s="1"/>
  <c r="H2936" i="5" a="1"/>
  <c r="H2936" i="5" s="1"/>
  <c r="H2935" i="5" a="1"/>
  <c r="H2935" i="5" s="1"/>
  <c r="H2934" i="5" a="1"/>
  <c r="H2934" i="5" s="1"/>
  <c r="H2933" i="5" a="1"/>
  <c r="H2933" i="5" s="1"/>
  <c r="H2932" i="5" a="1"/>
  <c r="H2932" i="5" s="1"/>
  <c r="H2931" i="5" a="1"/>
  <c r="H2931" i="5" s="1"/>
  <c r="H2930" i="5" a="1"/>
  <c r="H2930" i="5" s="1"/>
  <c r="H2929" i="5" a="1"/>
  <c r="H2929" i="5" s="1"/>
  <c r="H2928" i="5" a="1"/>
  <c r="H2928" i="5" s="1"/>
  <c r="H2927" i="5"/>
  <c r="H2927" i="5" a="1"/>
  <c r="H2926" i="5" a="1"/>
  <c r="H2926" i="5" s="1"/>
  <c r="H2925" i="5" a="1"/>
  <c r="H2925" i="5" s="1"/>
  <c r="H2924" i="5" a="1"/>
  <c r="H2924" i="5" s="1"/>
  <c r="H2923" i="5" a="1"/>
  <c r="H2923" i="5" s="1"/>
  <c r="H2922" i="5" a="1"/>
  <c r="H2922" i="5" s="1"/>
  <c r="H2921" i="5" a="1"/>
  <c r="H2921" i="5" s="1"/>
  <c r="H2920" i="5" a="1"/>
  <c r="H2920" i="5" s="1"/>
  <c r="H2919" i="5" a="1"/>
  <c r="H2919" i="5" s="1"/>
  <c r="H2918" i="5" a="1"/>
  <c r="H2918" i="5" s="1"/>
  <c r="H2917" i="5" a="1"/>
  <c r="H2917" i="5" s="1"/>
  <c r="H2916" i="5" a="1"/>
  <c r="H2916" i="5" s="1"/>
  <c r="H2915" i="5" a="1"/>
  <c r="H2915" i="5" s="1"/>
  <c r="H2914" i="5" a="1"/>
  <c r="H2914" i="5" s="1"/>
  <c r="H2913" i="5" a="1"/>
  <c r="H2913" i="5" s="1"/>
  <c r="H2912" i="5" a="1"/>
  <c r="H2912" i="5" s="1"/>
  <c r="H2911" i="5" a="1"/>
  <c r="H2911" i="5" s="1"/>
  <c r="H2910" i="5" a="1"/>
  <c r="H2910" i="5" s="1"/>
  <c r="H2909" i="5" a="1"/>
  <c r="H2909" i="5" s="1"/>
  <c r="H2908" i="5" a="1"/>
  <c r="H2908" i="5" s="1"/>
  <c r="H2907" i="5" a="1"/>
  <c r="H2907" i="5" s="1"/>
  <c r="H2906" i="5" a="1"/>
  <c r="H2906" i="5" s="1"/>
  <c r="H2905" i="5" a="1"/>
  <c r="H2905" i="5" s="1"/>
  <c r="H2904" i="5" a="1"/>
  <c r="H2904" i="5" s="1"/>
  <c r="H2903" i="5"/>
  <c r="H2903" i="5" a="1"/>
  <c r="H2902" i="5" a="1"/>
  <c r="H2902" i="5" s="1"/>
  <c r="H2901" i="5" a="1"/>
  <c r="H2901" i="5" s="1"/>
  <c r="H2900" i="5" a="1"/>
  <c r="H2900" i="5" s="1"/>
  <c r="H2899" i="5" a="1"/>
  <c r="H2899" i="5" s="1"/>
  <c r="H2898" i="5" a="1"/>
  <c r="H2898" i="5" s="1"/>
  <c r="H2897" i="5" a="1"/>
  <c r="H2897" i="5" s="1"/>
  <c r="H2896" i="5" a="1"/>
  <c r="H2896" i="5" s="1"/>
  <c r="H2895" i="5" a="1"/>
  <c r="H2895" i="5" s="1"/>
  <c r="H2894" i="5" a="1"/>
  <c r="H2894" i="5" s="1"/>
  <c r="H2893" i="5" a="1"/>
  <c r="H2893" i="5" s="1"/>
  <c r="H2892" i="5" a="1"/>
  <c r="H2892" i="5" s="1"/>
  <c r="H2891" i="5" a="1"/>
  <c r="H2891" i="5" s="1"/>
  <c r="H2890" i="5" a="1"/>
  <c r="H2890" i="5" s="1"/>
  <c r="H2889" i="5" a="1"/>
  <c r="H2889" i="5" s="1"/>
  <c r="H2888" i="5" a="1"/>
  <c r="H2888" i="5" s="1"/>
  <c r="H2887" i="5"/>
  <c r="H2887" i="5" a="1"/>
  <c r="H2886" i="5" a="1"/>
  <c r="H2886" i="5" s="1"/>
  <c r="H2885" i="5" a="1"/>
  <c r="H2885" i="5" s="1"/>
  <c r="H2884" i="5" a="1"/>
  <c r="H2884" i="5" s="1"/>
  <c r="H2883" i="5" a="1"/>
  <c r="H2883" i="5" s="1"/>
  <c r="H2882" i="5" a="1"/>
  <c r="H2882" i="5" s="1"/>
  <c r="H2881" i="5" a="1"/>
  <c r="H2881" i="5" s="1"/>
  <c r="H2880" i="5" a="1"/>
  <c r="H2880" i="5" s="1"/>
  <c r="H2879" i="5" a="1"/>
  <c r="H2879" i="5" s="1"/>
  <c r="H2878" i="5" a="1"/>
  <c r="H2878" i="5" s="1"/>
  <c r="H2877" i="5" a="1"/>
  <c r="H2877" i="5" s="1"/>
  <c r="H2876" i="5" a="1"/>
  <c r="H2876" i="5" s="1"/>
  <c r="H2875" i="5" a="1"/>
  <c r="H2875" i="5" s="1"/>
  <c r="H2874" i="5" a="1"/>
  <c r="H2874" i="5" s="1"/>
  <c r="H2873" i="5" a="1"/>
  <c r="H2873" i="5" s="1"/>
  <c r="H2872" i="5" a="1"/>
  <c r="H2872" i="5" s="1"/>
  <c r="H2871" i="5"/>
  <c r="H2871" i="5" a="1"/>
  <c r="H2870" i="5" a="1"/>
  <c r="H2870" i="5" s="1"/>
  <c r="H2869" i="5" a="1"/>
  <c r="H2869" i="5" s="1"/>
  <c r="H2868" i="5" a="1"/>
  <c r="H2868" i="5" s="1"/>
  <c r="H2867" i="5" a="1"/>
  <c r="H2867" i="5" s="1"/>
  <c r="H2866" i="5" a="1"/>
  <c r="H2866" i="5" s="1"/>
  <c r="H2865" i="5" a="1"/>
  <c r="H2865" i="5" s="1"/>
  <c r="H2864" i="5" a="1"/>
  <c r="H2864" i="5" s="1"/>
  <c r="H2863" i="5"/>
  <c r="H2863" i="5" a="1"/>
  <c r="H2862" i="5" a="1"/>
  <c r="H2862" i="5" s="1"/>
  <c r="H2861" i="5" a="1"/>
  <c r="H2861" i="5" s="1"/>
  <c r="H2860" i="5" a="1"/>
  <c r="H2860" i="5" s="1"/>
  <c r="H2859" i="5" a="1"/>
  <c r="H2859" i="5" s="1"/>
  <c r="H2858" i="5" a="1"/>
  <c r="H2858" i="5" s="1"/>
  <c r="H2857" i="5" a="1"/>
  <c r="H2857" i="5" s="1"/>
  <c r="H2856" i="5" a="1"/>
  <c r="H2856" i="5" s="1"/>
  <c r="H2855" i="5" a="1"/>
  <c r="H2855" i="5" s="1"/>
  <c r="H2854" i="5" a="1"/>
  <c r="H2854" i="5" s="1"/>
  <c r="H2853" i="5" a="1"/>
  <c r="H2853" i="5" s="1"/>
  <c r="H2852" i="5" a="1"/>
  <c r="H2852" i="5" s="1"/>
  <c r="H2851" i="5" a="1"/>
  <c r="H2851" i="5" s="1"/>
  <c r="H2850" i="5" a="1"/>
  <c r="H2850" i="5" s="1"/>
  <c r="H2849" i="5" a="1"/>
  <c r="H2849" i="5" s="1"/>
  <c r="H2848" i="5" a="1"/>
  <c r="H2848" i="5" s="1"/>
  <c r="H2847" i="5"/>
  <c r="H2847" i="5" a="1"/>
  <c r="H2846" i="5" a="1"/>
  <c r="H2846" i="5" s="1"/>
  <c r="H2845" i="5" a="1"/>
  <c r="H2845" i="5" s="1"/>
  <c r="H2844" i="5" a="1"/>
  <c r="H2844" i="5" s="1"/>
  <c r="H2843" i="5"/>
  <c r="H2843" i="5" a="1"/>
  <c r="H2842" i="5" a="1"/>
  <c r="H2842" i="5" s="1"/>
  <c r="H2841" i="5" a="1"/>
  <c r="H2841" i="5" s="1"/>
  <c r="H2840" i="5" a="1"/>
  <c r="H2840" i="5" s="1"/>
  <c r="H2839" i="5"/>
  <c r="H2839" i="5" a="1"/>
  <c r="H2838" i="5" a="1"/>
  <c r="H2838" i="5" s="1"/>
  <c r="H2837" i="5" a="1"/>
  <c r="H2837" i="5" s="1"/>
  <c r="H2836" i="5" a="1"/>
  <c r="H2836" i="5" s="1"/>
  <c r="H2835" i="5" a="1"/>
  <c r="H2835" i="5" s="1"/>
  <c r="H2834" i="5" a="1"/>
  <c r="H2834" i="5" s="1"/>
  <c r="H2833" i="5" a="1"/>
  <c r="H2833" i="5" s="1"/>
  <c r="H2832" i="5" a="1"/>
  <c r="H2832" i="5" s="1"/>
  <c r="H2831" i="5"/>
  <c r="H2831" i="5" a="1"/>
  <c r="H2830" i="5" a="1"/>
  <c r="H2830" i="5" s="1"/>
  <c r="H2829" i="5" a="1"/>
  <c r="H2829" i="5" s="1"/>
  <c r="H2828" i="5" a="1"/>
  <c r="H2828" i="5" s="1"/>
  <c r="H2827" i="5" a="1"/>
  <c r="H2827" i="5" s="1"/>
  <c r="H2826" i="5" a="1"/>
  <c r="H2826" i="5" s="1"/>
  <c r="H2825" i="5" a="1"/>
  <c r="H2825" i="5" s="1"/>
  <c r="H2824" i="5" a="1"/>
  <c r="H2824" i="5" s="1"/>
  <c r="H2823" i="5" a="1"/>
  <c r="H2823" i="5" s="1"/>
  <c r="H2822" i="5" a="1"/>
  <c r="H2822" i="5" s="1"/>
  <c r="H2821" i="5" a="1"/>
  <c r="H2821" i="5" s="1"/>
  <c r="H2820" i="5" a="1"/>
  <c r="H2820" i="5" s="1"/>
  <c r="H2819" i="5" a="1"/>
  <c r="H2819" i="5" s="1"/>
  <c r="H2818" i="5" a="1"/>
  <c r="H2818" i="5" s="1"/>
  <c r="H2817" i="5" a="1"/>
  <c r="H2817" i="5" s="1"/>
  <c r="H2816" i="5" a="1"/>
  <c r="H2816" i="5" s="1"/>
  <c r="H2815" i="5"/>
  <c r="H2815" i="5" a="1"/>
  <c r="H2814" i="5" a="1"/>
  <c r="H2814" i="5" s="1"/>
  <c r="H2813" i="5" a="1"/>
  <c r="H2813" i="5" s="1"/>
  <c r="H2812" i="5" a="1"/>
  <c r="H2812" i="5" s="1"/>
  <c r="H2811" i="5"/>
  <c r="H2811" i="5" a="1"/>
  <c r="H2810" i="5" a="1"/>
  <c r="H2810" i="5" s="1"/>
  <c r="H2809" i="5" a="1"/>
  <c r="H2809" i="5" s="1"/>
  <c r="H2808" i="5" a="1"/>
  <c r="H2808" i="5" s="1"/>
  <c r="H2807" i="5"/>
  <c r="H2807" i="5" a="1"/>
  <c r="H2806" i="5" a="1"/>
  <c r="H2806" i="5" s="1"/>
  <c r="H2805" i="5" a="1"/>
  <c r="H2805" i="5" s="1"/>
  <c r="H2804" i="5" a="1"/>
  <c r="H2804" i="5" s="1"/>
  <c r="H2803" i="5" a="1"/>
  <c r="H2803" i="5" s="1"/>
  <c r="H2802" i="5" a="1"/>
  <c r="H2802" i="5" s="1"/>
  <c r="H2801" i="5" a="1"/>
  <c r="H2801" i="5" s="1"/>
  <c r="H2800" i="5" a="1"/>
  <c r="H2800" i="5" s="1"/>
  <c r="H2799" i="5"/>
  <c r="H2799" i="5" a="1"/>
  <c r="H2798" i="5" a="1"/>
  <c r="H2798" i="5" s="1"/>
  <c r="H2797" i="5" a="1"/>
  <c r="H2797" i="5" s="1"/>
  <c r="H2796" i="5" a="1"/>
  <c r="H2796" i="5" s="1"/>
  <c r="H2795" i="5" a="1"/>
  <c r="H2795" i="5" s="1"/>
  <c r="H2794" i="5" a="1"/>
  <c r="H2794" i="5" s="1"/>
  <c r="H2793" i="5" a="1"/>
  <c r="H2793" i="5" s="1"/>
  <c r="H2792" i="5" a="1"/>
  <c r="H2792" i="5" s="1"/>
  <c r="H2791" i="5" a="1"/>
  <c r="H2791" i="5" s="1"/>
  <c r="H2790" i="5" a="1"/>
  <c r="H2790" i="5" s="1"/>
  <c r="H2789" i="5" a="1"/>
  <c r="H2789" i="5" s="1"/>
  <c r="H2788" i="5" a="1"/>
  <c r="H2788" i="5" s="1"/>
  <c r="H2787" i="5" a="1"/>
  <c r="H2787" i="5" s="1"/>
  <c r="H2786" i="5" a="1"/>
  <c r="H2786" i="5" s="1"/>
  <c r="H2785" i="5" a="1"/>
  <c r="H2785" i="5" s="1"/>
  <c r="H2784" i="5" a="1"/>
  <c r="H2784" i="5" s="1"/>
  <c r="H2783" i="5"/>
  <c r="H2783" i="5" a="1"/>
  <c r="H2782" i="5" a="1"/>
  <c r="H2782" i="5" s="1"/>
  <c r="H2781" i="5" a="1"/>
  <c r="H2781" i="5" s="1"/>
  <c r="H2780" i="5" a="1"/>
  <c r="H2780" i="5" s="1"/>
  <c r="H2779" i="5"/>
  <c r="H2779" i="5" a="1"/>
  <c r="H2778" i="5" a="1"/>
  <c r="H2778" i="5" s="1"/>
  <c r="H2777" i="5" a="1"/>
  <c r="H2777" i="5" s="1"/>
  <c r="H2776" i="5" a="1"/>
  <c r="H2776" i="5" s="1"/>
  <c r="H2775" i="5"/>
  <c r="H2775" i="5" a="1"/>
  <c r="H2774" i="5" a="1"/>
  <c r="H2774" i="5" s="1"/>
  <c r="H2773" i="5" a="1"/>
  <c r="H2773" i="5" s="1"/>
  <c r="H2772" i="5" a="1"/>
  <c r="H2772" i="5" s="1"/>
  <c r="H2771" i="5" a="1"/>
  <c r="H2771" i="5" s="1"/>
  <c r="H2770" i="5" a="1"/>
  <c r="H2770" i="5" s="1"/>
  <c r="H2769" i="5" a="1"/>
  <c r="H2769" i="5" s="1"/>
  <c r="H2768" i="5" a="1"/>
  <c r="H2768" i="5" s="1"/>
  <c r="H2767" i="5"/>
  <c r="H2767" i="5" a="1"/>
  <c r="H2766" i="5" a="1"/>
  <c r="H2766" i="5" s="1"/>
  <c r="H2765" i="5" a="1"/>
  <c r="H2765" i="5" s="1"/>
  <c r="H2764" i="5" a="1"/>
  <c r="H2764" i="5" s="1"/>
  <c r="H2763" i="5" a="1"/>
  <c r="H2763" i="5" s="1"/>
  <c r="H2762" i="5" a="1"/>
  <c r="H2762" i="5" s="1"/>
  <c r="H2761" i="5" a="1"/>
  <c r="H2761" i="5" s="1"/>
  <c r="H2760" i="5" a="1"/>
  <c r="H2760" i="5" s="1"/>
  <c r="H2759" i="5" a="1"/>
  <c r="H2759" i="5" s="1"/>
  <c r="H2758" i="5" a="1"/>
  <c r="H2758" i="5" s="1"/>
  <c r="H2757" i="5" a="1"/>
  <c r="H2757" i="5" s="1"/>
  <c r="H2756" i="5" a="1"/>
  <c r="H2756" i="5" s="1"/>
  <c r="H2755" i="5" a="1"/>
  <c r="H2755" i="5" s="1"/>
  <c r="H2754" i="5" a="1"/>
  <c r="H2754" i="5" s="1"/>
  <c r="H2753" i="5" a="1"/>
  <c r="H2753" i="5" s="1"/>
  <c r="H2752" i="5" a="1"/>
  <c r="H2752" i="5" s="1"/>
  <c r="H2751" i="5"/>
  <c r="H2751" i="5" a="1"/>
  <c r="H2750" i="5" a="1"/>
  <c r="H2750" i="5" s="1"/>
  <c r="H2749" i="5" a="1"/>
  <c r="H2749" i="5" s="1"/>
  <c r="H2748" i="5" a="1"/>
  <c r="H2748" i="5" s="1"/>
  <c r="H2747" i="5"/>
  <c r="H2747" i="5" a="1"/>
  <c r="H2746" i="5" a="1"/>
  <c r="H2746" i="5" s="1"/>
  <c r="H2745" i="5" a="1"/>
  <c r="H2745" i="5" s="1"/>
  <c r="H2744" i="5" a="1"/>
  <c r="H2744" i="5" s="1"/>
  <c r="H2743" i="5"/>
  <c r="H2743" i="5" a="1"/>
  <c r="H2742" i="5" a="1"/>
  <c r="H2742" i="5" s="1"/>
  <c r="H2741" i="5" a="1"/>
  <c r="H2741" i="5" s="1"/>
  <c r="H2740" i="5" a="1"/>
  <c r="H2740" i="5" s="1"/>
  <c r="H2739" i="5" a="1"/>
  <c r="H2739" i="5" s="1"/>
  <c r="H2738" i="5" a="1"/>
  <c r="H2738" i="5" s="1"/>
  <c r="H2737" i="5" a="1"/>
  <c r="H2737" i="5" s="1"/>
  <c r="H2736" i="5" a="1"/>
  <c r="H2736" i="5" s="1"/>
  <c r="H2735" i="5"/>
  <c r="H2735" i="5" a="1"/>
  <c r="H2734" i="5" a="1"/>
  <c r="H2734" i="5" s="1"/>
  <c r="H2733" i="5" a="1"/>
  <c r="H2733" i="5" s="1"/>
  <c r="H2732" i="5" a="1"/>
  <c r="H2732" i="5" s="1"/>
  <c r="H2731" i="5" a="1"/>
  <c r="H2731" i="5" s="1"/>
  <c r="H2730" i="5" a="1"/>
  <c r="H2730" i="5" s="1"/>
  <c r="H2729" i="5" a="1"/>
  <c r="H2729" i="5" s="1"/>
  <c r="H2728" i="5" a="1"/>
  <c r="H2728" i="5" s="1"/>
  <c r="H2727" i="5" a="1"/>
  <c r="H2727" i="5" s="1"/>
  <c r="H2726" i="5" a="1"/>
  <c r="H2726" i="5" s="1"/>
  <c r="H2725" i="5" a="1"/>
  <c r="H2725" i="5" s="1"/>
  <c r="H2724" i="5" a="1"/>
  <c r="H2724" i="5" s="1"/>
  <c r="H2723" i="5" a="1"/>
  <c r="H2723" i="5" s="1"/>
  <c r="H2722" i="5" a="1"/>
  <c r="H2722" i="5" s="1"/>
  <c r="H2721" i="5" a="1"/>
  <c r="H2721" i="5" s="1"/>
  <c r="H2720" i="5" a="1"/>
  <c r="H2720" i="5" s="1"/>
  <c r="H2719" i="5"/>
  <c r="H2719" i="5" a="1"/>
  <c r="H2718" i="5" a="1"/>
  <c r="H2718" i="5" s="1"/>
  <c r="H2717" i="5" a="1"/>
  <c r="H2717" i="5" s="1"/>
  <c r="H2716" i="5" a="1"/>
  <c r="H2716" i="5" s="1"/>
  <c r="H2715" i="5"/>
  <c r="H2715" i="5" a="1"/>
  <c r="H2714" i="5" a="1"/>
  <c r="H2714" i="5" s="1"/>
  <c r="H2713" i="5" a="1"/>
  <c r="H2713" i="5" s="1"/>
  <c r="H2712" i="5" a="1"/>
  <c r="H2712" i="5" s="1"/>
  <c r="H2711" i="5"/>
  <c r="H2711" i="5" a="1"/>
  <c r="H2710" i="5" a="1"/>
  <c r="H2710" i="5" s="1"/>
  <c r="H2709" i="5" a="1"/>
  <c r="H2709" i="5" s="1"/>
  <c r="H2708" i="5" a="1"/>
  <c r="H2708" i="5" s="1"/>
  <c r="H2707" i="5" a="1"/>
  <c r="H2707" i="5" s="1"/>
  <c r="H2706" i="5" a="1"/>
  <c r="H2706" i="5" s="1"/>
  <c r="H2705" i="5" a="1"/>
  <c r="H2705" i="5" s="1"/>
  <c r="H2704" i="5" a="1"/>
  <c r="H2704" i="5" s="1"/>
  <c r="H2703" i="5"/>
  <c r="H2703" i="5" a="1"/>
  <c r="H2702" i="5" a="1"/>
  <c r="H2702" i="5" s="1"/>
  <c r="H2701" i="5" a="1"/>
  <c r="H2701" i="5" s="1"/>
  <c r="H2700" i="5" a="1"/>
  <c r="H2700" i="5" s="1"/>
  <c r="H2699" i="5" a="1"/>
  <c r="H2699" i="5" s="1"/>
  <c r="H2698" i="5" a="1"/>
  <c r="H2698" i="5" s="1"/>
  <c r="H2697" i="5" a="1"/>
  <c r="H2697" i="5" s="1"/>
  <c r="H2696" i="5" a="1"/>
  <c r="H2696" i="5" s="1"/>
  <c r="H2695" i="5" a="1"/>
  <c r="H2695" i="5" s="1"/>
  <c r="H2694" i="5" a="1"/>
  <c r="H2694" i="5" s="1"/>
  <c r="H2693" i="5" a="1"/>
  <c r="H2693" i="5" s="1"/>
  <c r="H2692" i="5" a="1"/>
  <c r="H2692" i="5" s="1"/>
  <c r="H2691" i="5"/>
  <c r="H2691" i="5" a="1"/>
  <c r="H2690" i="5" a="1"/>
  <c r="H2690" i="5" s="1"/>
  <c r="H2689" i="5" a="1"/>
  <c r="H2689" i="5" s="1"/>
  <c r="H2688" i="5" a="1"/>
  <c r="H2688" i="5" s="1"/>
  <c r="H2687" i="5"/>
  <c r="H2687" i="5" a="1"/>
  <c r="H2686" i="5" a="1"/>
  <c r="H2686" i="5" s="1"/>
  <c r="H2685" i="5" a="1"/>
  <c r="H2685" i="5" s="1"/>
  <c r="H2684" i="5" a="1"/>
  <c r="H2684" i="5" s="1"/>
  <c r="H2683" i="5" a="1"/>
  <c r="H2683" i="5" s="1"/>
  <c r="H2682" i="5" a="1"/>
  <c r="H2682" i="5" s="1"/>
  <c r="H2681" i="5" a="1"/>
  <c r="H2681" i="5" s="1"/>
  <c r="H2680" i="5" a="1"/>
  <c r="H2680" i="5" s="1"/>
  <c r="H2679" i="5"/>
  <c r="H2679" i="5" a="1"/>
  <c r="H2678" i="5" a="1"/>
  <c r="H2678" i="5" s="1"/>
  <c r="H2677" i="5" a="1"/>
  <c r="H2677" i="5" s="1"/>
  <c r="H2676" i="5" a="1"/>
  <c r="H2676" i="5" s="1"/>
  <c r="H2675" i="5"/>
  <c r="H2675" i="5" a="1"/>
  <c r="H2674" i="5"/>
  <c r="H2674" i="5" a="1"/>
  <c r="H2673" i="5" a="1"/>
  <c r="H2673" i="5" s="1"/>
  <c r="H2672" i="5" a="1"/>
  <c r="H2672" i="5" s="1"/>
  <c r="H2671" i="5"/>
  <c r="H2671" i="5" a="1"/>
  <c r="H2670" i="5" a="1"/>
  <c r="H2670" i="5" s="1"/>
  <c r="H2669" i="5" a="1"/>
  <c r="H2669" i="5" s="1"/>
  <c r="H2668" i="5" a="1"/>
  <c r="H2668" i="5" s="1"/>
  <c r="H2667" i="5"/>
  <c r="H2667" i="5" a="1"/>
  <c r="H2666" i="5" a="1"/>
  <c r="H2666" i="5" s="1"/>
  <c r="H2665" i="5" a="1"/>
  <c r="H2665" i="5" s="1"/>
  <c r="H2664" i="5" a="1"/>
  <c r="H2664" i="5" s="1"/>
  <c r="H2663" i="5" a="1"/>
  <c r="H2663" i="5" s="1"/>
  <c r="H2662" i="5" a="1"/>
  <c r="H2662" i="5" s="1"/>
  <c r="H2661" i="5" a="1"/>
  <c r="H2661" i="5" s="1"/>
  <c r="H2660" i="5" a="1"/>
  <c r="H2660" i="5" s="1"/>
  <c r="H2659" i="5"/>
  <c r="H2659" i="5" a="1"/>
  <c r="H2658" i="5"/>
  <c r="H2658" i="5" a="1"/>
  <c r="H2657" i="5" a="1"/>
  <c r="H2657" i="5" s="1"/>
  <c r="H2656" i="5" a="1"/>
  <c r="H2656" i="5" s="1"/>
  <c r="H2655" i="5" a="1"/>
  <c r="H2655" i="5" s="1"/>
  <c r="H2654" i="5" a="1"/>
  <c r="H2654" i="5" s="1"/>
  <c r="H2653" i="5" a="1"/>
  <c r="H2653" i="5" s="1"/>
  <c r="H2652" i="5" a="1"/>
  <c r="H2652" i="5" s="1"/>
  <c r="H2651" i="5" a="1"/>
  <c r="H2651" i="5" s="1"/>
  <c r="H2650" i="5"/>
  <c r="H2650" i="5" a="1"/>
  <c r="H2649" i="5" a="1"/>
  <c r="H2649" i="5" s="1"/>
  <c r="H2648" i="5" a="1"/>
  <c r="H2648" i="5" s="1"/>
  <c r="H2647" i="5" a="1"/>
  <c r="H2647" i="5" s="1"/>
  <c r="H2646" i="5" a="1"/>
  <c r="H2646" i="5" s="1"/>
  <c r="H2645" i="5" a="1"/>
  <c r="H2645" i="5" s="1"/>
  <c r="H2644" i="5" a="1"/>
  <c r="H2644" i="5" s="1"/>
  <c r="H2643" i="5" a="1"/>
  <c r="H2643" i="5" s="1"/>
  <c r="H2642" i="5"/>
  <c r="H2642" i="5" a="1"/>
  <c r="H2641" i="5" a="1"/>
  <c r="H2641" i="5" s="1"/>
  <c r="H2640" i="5" a="1"/>
  <c r="H2640" i="5" s="1"/>
  <c r="H2639" i="5"/>
  <c r="H2639" i="5" a="1"/>
  <c r="H2638" i="5" a="1"/>
  <c r="H2638" i="5" s="1"/>
  <c r="H2637" i="5" a="1"/>
  <c r="H2637" i="5" s="1"/>
  <c r="H2636" i="5" a="1"/>
  <c r="H2636" i="5" s="1"/>
  <c r="H2635" i="5" a="1"/>
  <c r="H2635" i="5" s="1"/>
  <c r="H2634" i="5" a="1"/>
  <c r="H2634" i="5" s="1"/>
  <c r="H2633" i="5" a="1"/>
  <c r="H2633" i="5" s="1"/>
  <c r="H2632" i="5" a="1"/>
  <c r="H2632" i="5" s="1"/>
  <c r="H2631" i="5" a="1"/>
  <c r="H2631" i="5" s="1"/>
  <c r="H2630" i="5" a="1"/>
  <c r="H2630" i="5" s="1"/>
  <c r="H2629" i="5" a="1"/>
  <c r="H2629" i="5" s="1"/>
  <c r="H2628" i="5" a="1"/>
  <c r="H2628" i="5" s="1"/>
  <c r="H2627" i="5"/>
  <c r="H2627" i="5" a="1"/>
  <c r="H2626" i="5" a="1"/>
  <c r="H2626" i="5" s="1"/>
  <c r="H2625" i="5" a="1"/>
  <c r="H2625" i="5" s="1"/>
  <c r="H2624" i="5" a="1"/>
  <c r="H2624" i="5" s="1"/>
  <c r="H2623" i="5"/>
  <c r="H2623" i="5" a="1"/>
  <c r="H2622" i="5" a="1"/>
  <c r="H2622" i="5" s="1"/>
  <c r="H2621" i="5" a="1"/>
  <c r="H2621" i="5" s="1"/>
  <c r="H2620" i="5" a="1"/>
  <c r="H2620" i="5" s="1"/>
  <c r="H2619" i="5" a="1"/>
  <c r="H2619" i="5" s="1"/>
  <c r="H2618" i="5" a="1"/>
  <c r="H2618" i="5" s="1"/>
  <c r="H2617" i="5" a="1"/>
  <c r="H2617" i="5" s="1"/>
  <c r="H2616" i="5" a="1"/>
  <c r="H2616" i="5" s="1"/>
  <c r="H2615" i="5"/>
  <c r="H2615" i="5" a="1"/>
  <c r="H2614" i="5" a="1"/>
  <c r="H2614" i="5" s="1"/>
  <c r="H2613" i="5" a="1"/>
  <c r="H2613" i="5" s="1"/>
  <c r="H2612" i="5" a="1"/>
  <c r="H2612" i="5" s="1"/>
  <c r="H2611" i="5"/>
  <c r="H2611" i="5" a="1"/>
  <c r="H2610" i="5"/>
  <c r="H2610" i="5" a="1"/>
  <c r="H2609" i="5" a="1"/>
  <c r="H2609" i="5" s="1"/>
  <c r="H2608" i="5" a="1"/>
  <c r="H2608" i="5" s="1"/>
  <c r="H2607" i="5"/>
  <c r="H2607" i="5" a="1"/>
  <c r="H2606" i="5" a="1"/>
  <c r="H2606" i="5" s="1"/>
  <c r="H2605" i="5" a="1"/>
  <c r="H2605" i="5" s="1"/>
  <c r="H2604" i="5" a="1"/>
  <c r="H2604" i="5" s="1"/>
  <c r="H2603" i="5"/>
  <c r="H2603" i="5" a="1"/>
  <c r="H2602" i="5" a="1"/>
  <c r="H2602" i="5" s="1"/>
  <c r="H2601" i="5" a="1"/>
  <c r="H2601" i="5" s="1"/>
  <c r="H2600" i="5" a="1"/>
  <c r="H2600" i="5" s="1"/>
  <c r="H2599" i="5" a="1"/>
  <c r="H2599" i="5" s="1"/>
  <c r="H2598" i="5" a="1"/>
  <c r="H2598" i="5" s="1"/>
  <c r="H2597" i="5" a="1"/>
  <c r="H2597" i="5" s="1"/>
  <c r="H2596" i="5" a="1"/>
  <c r="H2596" i="5" s="1"/>
  <c r="H2595" i="5"/>
  <c r="H2595" i="5" a="1"/>
  <c r="H2594" i="5"/>
  <c r="H2594" i="5" a="1"/>
  <c r="H2593" i="5" a="1"/>
  <c r="H2593" i="5" s="1"/>
  <c r="H2592" i="5" a="1"/>
  <c r="H2592" i="5" s="1"/>
  <c r="H2591" i="5" a="1"/>
  <c r="H2591" i="5" s="1"/>
  <c r="H2590" i="5" a="1"/>
  <c r="H2590" i="5" s="1"/>
  <c r="H2589" i="5" a="1"/>
  <c r="H2589" i="5" s="1"/>
  <c r="H2588" i="5" a="1"/>
  <c r="H2588" i="5" s="1"/>
  <c r="H2587" i="5" a="1"/>
  <c r="H2587" i="5" s="1"/>
  <c r="H2586" i="5"/>
  <c r="H2586" i="5" a="1"/>
  <c r="H2585" i="5" a="1"/>
  <c r="H2585" i="5" s="1"/>
  <c r="H2584" i="5" a="1"/>
  <c r="H2584" i="5" s="1"/>
  <c r="H2583" i="5" a="1"/>
  <c r="H2583" i="5" s="1"/>
  <c r="H2582" i="5" a="1"/>
  <c r="H2582" i="5" s="1"/>
  <c r="H2581" i="5" a="1"/>
  <c r="H2581" i="5" s="1"/>
  <c r="H2580" i="5" a="1"/>
  <c r="H2580" i="5" s="1"/>
  <c r="H2579" i="5" a="1"/>
  <c r="H2579" i="5" s="1"/>
  <c r="H2578" i="5"/>
  <c r="H2578" i="5" a="1"/>
  <c r="H2577" i="5" a="1"/>
  <c r="H2577" i="5" s="1"/>
  <c r="H2576" i="5" a="1"/>
  <c r="H2576" i="5" s="1"/>
  <c r="H2575" i="5"/>
  <c r="H2575" i="5" a="1"/>
  <c r="H2574" i="5" a="1"/>
  <c r="H2574" i="5" s="1"/>
  <c r="H2573" i="5" a="1"/>
  <c r="H2573" i="5" s="1"/>
  <c r="H2572" i="5" a="1"/>
  <c r="H2572" i="5" s="1"/>
  <c r="H2571" i="5" a="1"/>
  <c r="H2571" i="5" s="1"/>
  <c r="H2570" i="5" a="1"/>
  <c r="H2570" i="5" s="1"/>
  <c r="H2569" i="5" a="1"/>
  <c r="H2569" i="5" s="1"/>
  <c r="H2568" i="5" a="1"/>
  <c r="H2568" i="5" s="1"/>
  <c r="H2567" i="5" a="1"/>
  <c r="H2567" i="5" s="1"/>
  <c r="H2566" i="5" a="1"/>
  <c r="H2566" i="5" s="1"/>
  <c r="H2565" i="5" a="1"/>
  <c r="H2565" i="5" s="1"/>
  <c r="H2564" i="5" a="1"/>
  <c r="H2564" i="5" s="1"/>
  <c r="H2563" i="5" a="1"/>
  <c r="H2563" i="5" s="1"/>
  <c r="H2562" i="5" a="1"/>
  <c r="H2562" i="5" s="1"/>
  <c r="H2561" i="5" a="1"/>
  <c r="H2561" i="5" s="1"/>
  <c r="H2560" i="5" a="1"/>
  <c r="H2560" i="5" s="1"/>
  <c r="H2559" i="5"/>
  <c r="H2559" i="5" a="1"/>
  <c r="H2558" i="5" a="1"/>
  <c r="H2558" i="5" s="1"/>
  <c r="H2557" i="5" a="1"/>
  <c r="H2557" i="5" s="1"/>
  <c r="H2556" i="5" a="1"/>
  <c r="H2556" i="5" s="1"/>
  <c r="H2555" i="5" a="1"/>
  <c r="H2555" i="5" s="1"/>
  <c r="H2554" i="5" a="1"/>
  <c r="H2554" i="5" s="1"/>
  <c r="H2553" i="5" a="1"/>
  <c r="H2553" i="5" s="1"/>
  <c r="H2552" i="5" a="1"/>
  <c r="H2552" i="5" s="1"/>
  <c r="H2551" i="5"/>
  <c r="H2551" i="5" a="1"/>
  <c r="H2550" i="5" a="1"/>
  <c r="H2550" i="5" s="1"/>
  <c r="H2549" i="5" a="1"/>
  <c r="H2549" i="5" s="1"/>
  <c r="H2548" i="5" a="1"/>
  <c r="H2548" i="5" s="1"/>
  <c r="H2547" i="5"/>
  <c r="H2547" i="5" a="1"/>
  <c r="H2546" i="5"/>
  <c r="H2546" i="5" a="1"/>
  <c r="H2545" i="5" a="1"/>
  <c r="H2545" i="5" s="1"/>
  <c r="H2544" i="5" a="1"/>
  <c r="H2544" i="5" s="1"/>
  <c r="H2543" i="5"/>
  <c r="H2543" i="5" a="1"/>
  <c r="H2542" i="5" a="1"/>
  <c r="H2542" i="5" s="1"/>
  <c r="H2541" i="5" a="1"/>
  <c r="H2541" i="5" s="1"/>
  <c r="H2540" i="5" a="1"/>
  <c r="H2540" i="5" s="1"/>
  <c r="H2539" i="5"/>
  <c r="H2539" i="5" a="1"/>
  <c r="H2538" i="5" a="1"/>
  <c r="H2538" i="5" s="1"/>
  <c r="H2537" i="5" a="1"/>
  <c r="H2537" i="5" s="1"/>
  <c r="H2536" i="5" a="1"/>
  <c r="H2536" i="5" s="1"/>
  <c r="H2535" i="5" a="1"/>
  <c r="H2535" i="5" s="1"/>
  <c r="H2534" i="5" a="1"/>
  <c r="H2534" i="5" s="1"/>
  <c r="H2533" i="5" a="1"/>
  <c r="H2533" i="5" s="1"/>
  <c r="H2532" i="5" a="1"/>
  <c r="H2532" i="5" s="1"/>
  <c r="H2531" i="5"/>
  <c r="H2531" i="5" a="1"/>
  <c r="H2530" i="5"/>
  <c r="H2530" i="5" a="1"/>
  <c r="H2529" i="5" a="1"/>
  <c r="H2529" i="5" s="1"/>
  <c r="H2528" i="5" a="1"/>
  <c r="H2528" i="5" s="1"/>
  <c r="H2527" i="5" a="1"/>
  <c r="H2527" i="5" s="1"/>
  <c r="H2526" i="5" a="1"/>
  <c r="H2526" i="5" s="1"/>
  <c r="H2525" i="5" a="1"/>
  <c r="H2525" i="5" s="1"/>
  <c r="H2524" i="5" a="1"/>
  <c r="H2524" i="5" s="1"/>
  <c r="H2523" i="5" a="1"/>
  <c r="H2523" i="5" s="1"/>
  <c r="H2522" i="5"/>
  <c r="H2522" i="5" a="1"/>
  <c r="H2521" i="5" a="1"/>
  <c r="H2521" i="5" s="1"/>
  <c r="H2520" i="5" a="1"/>
  <c r="H2520" i="5" s="1"/>
  <c r="H2519" i="5" a="1"/>
  <c r="H2519" i="5" s="1"/>
  <c r="H2518" i="5" a="1"/>
  <c r="H2518" i="5" s="1"/>
  <c r="H2517" i="5" a="1"/>
  <c r="H2517" i="5" s="1"/>
  <c r="H2516" i="5" a="1"/>
  <c r="H2516" i="5" s="1"/>
  <c r="H2515" i="5" a="1"/>
  <c r="H2515" i="5" s="1"/>
  <c r="H2514" i="5"/>
  <c r="H2514" i="5" a="1"/>
  <c r="H2513" i="5" a="1"/>
  <c r="H2513" i="5" s="1"/>
  <c r="H2512" i="5" a="1"/>
  <c r="H2512" i="5" s="1"/>
  <c r="H2511" i="5"/>
  <c r="H2511" i="5" a="1"/>
  <c r="H2510" i="5" a="1"/>
  <c r="H2510" i="5" s="1"/>
  <c r="H2509" i="5" a="1"/>
  <c r="H2509" i="5" s="1"/>
  <c r="H2508" i="5" a="1"/>
  <c r="H2508" i="5" s="1"/>
  <c r="H2507" i="5" a="1"/>
  <c r="H2507" i="5" s="1"/>
  <c r="H2506" i="5" a="1"/>
  <c r="H2506" i="5" s="1"/>
  <c r="H2505" i="5" a="1"/>
  <c r="H2505" i="5" s="1"/>
  <c r="H2504" i="5" a="1"/>
  <c r="H2504" i="5" s="1"/>
  <c r="H2503" i="5" a="1"/>
  <c r="H2503" i="5" s="1"/>
  <c r="H2502" i="5" a="1"/>
  <c r="H2502" i="5" s="1"/>
  <c r="H2501" i="5" a="1"/>
  <c r="H2501" i="5" s="1"/>
  <c r="H2500" i="5" a="1"/>
  <c r="H2500" i="5" s="1"/>
  <c r="H2499" i="5"/>
  <c r="H2499" i="5" a="1"/>
  <c r="H2498" i="5" a="1"/>
  <c r="H2498" i="5" s="1"/>
  <c r="H2497" i="5" a="1"/>
  <c r="H2497" i="5" s="1"/>
  <c r="H2496" i="5" a="1"/>
  <c r="H2496" i="5" s="1"/>
  <c r="H2495" i="5"/>
  <c r="H2495" i="5" a="1"/>
  <c r="H2494" i="5" a="1"/>
  <c r="H2494" i="5" s="1"/>
  <c r="H2493" i="5" a="1"/>
  <c r="H2493" i="5" s="1"/>
  <c r="H2492" i="5" a="1"/>
  <c r="H2492" i="5" s="1"/>
  <c r="H2491" i="5" a="1"/>
  <c r="H2491" i="5" s="1"/>
  <c r="H2490" i="5" a="1"/>
  <c r="H2490" i="5" s="1"/>
  <c r="H2489" i="5" a="1"/>
  <c r="H2489" i="5" s="1"/>
  <c r="H2488" i="5" a="1"/>
  <c r="H2488" i="5" s="1"/>
  <c r="H2487" i="5"/>
  <c r="H2487" i="5" a="1"/>
  <c r="H2486" i="5" a="1"/>
  <c r="H2486" i="5" s="1"/>
  <c r="H2485" i="5" a="1"/>
  <c r="H2485" i="5" s="1"/>
  <c r="H2484" i="5" a="1"/>
  <c r="H2484" i="5" s="1"/>
  <c r="H2483" i="5"/>
  <c r="H2483" i="5" a="1"/>
  <c r="H2482" i="5"/>
  <c r="H2482" i="5" a="1"/>
  <c r="H2481" i="5" a="1"/>
  <c r="H2481" i="5" s="1"/>
  <c r="H2480" i="5" a="1"/>
  <c r="H2480" i="5" s="1"/>
  <c r="H2479" i="5"/>
  <c r="H2479" i="5" a="1"/>
  <c r="H2478" i="5" a="1"/>
  <c r="H2478" i="5" s="1"/>
  <c r="H2477" i="5" a="1"/>
  <c r="H2477" i="5" s="1"/>
  <c r="H2476" i="5" a="1"/>
  <c r="H2476" i="5" s="1"/>
  <c r="H2475" i="5"/>
  <c r="H2475" i="5" a="1"/>
  <c r="H2474" i="5" a="1"/>
  <c r="H2474" i="5" s="1"/>
  <c r="H2473" i="5" a="1"/>
  <c r="H2473" i="5" s="1"/>
  <c r="H2472" i="5"/>
  <c r="H2472" i="5" a="1"/>
  <c r="H2471" i="5" a="1"/>
  <c r="H2471" i="5" s="1"/>
  <c r="H2470" i="5" a="1"/>
  <c r="H2470" i="5" s="1"/>
  <c r="H2469" i="5" a="1"/>
  <c r="H2469" i="5" s="1"/>
  <c r="H2468" i="5" a="1"/>
  <c r="H2468" i="5" s="1"/>
  <c r="H2467" i="5" a="1"/>
  <c r="H2467" i="5" s="1"/>
  <c r="H2466" i="5" a="1"/>
  <c r="H2466" i="5" s="1"/>
  <c r="H2465" i="5" a="1"/>
  <c r="H2465" i="5" s="1"/>
  <c r="H2464" i="5" a="1"/>
  <c r="H2464" i="5" s="1"/>
  <c r="H2463" i="5"/>
  <c r="H2463" i="5" a="1"/>
  <c r="H2462" i="5" a="1"/>
  <c r="H2462" i="5" s="1"/>
  <c r="H2461" i="5" a="1"/>
  <c r="H2461" i="5" s="1"/>
  <c r="H2460" i="5" a="1"/>
  <c r="H2460" i="5" s="1"/>
  <c r="H2459" i="5"/>
  <c r="H2459" i="5" a="1"/>
  <c r="H2458" i="5" a="1"/>
  <c r="H2458" i="5" s="1"/>
  <c r="H2457" i="5" a="1"/>
  <c r="H2457" i="5" s="1"/>
  <c r="H2456" i="5"/>
  <c r="H2456" i="5" a="1"/>
  <c r="H2455" i="5"/>
  <c r="H2455" i="5" a="1"/>
  <c r="H2454" i="5" a="1"/>
  <c r="H2454" i="5" s="1"/>
  <c r="H2453" i="5" a="1"/>
  <c r="H2453" i="5" s="1"/>
  <c r="H2452" i="5" a="1"/>
  <c r="H2452" i="5" s="1"/>
  <c r="H2451" i="5" a="1"/>
  <c r="H2451" i="5" s="1"/>
  <c r="H2450" i="5" a="1"/>
  <c r="H2450" i="5" s="1"/>
  <c r="H2449" i="5" a="1"/>
  <c r="H2449" i="5" s="1"/>
  <c r="H2448" i="5" a="1"/>
  <c r="H2448" i="5" s="1"/>
  <c r="H2447" i="5"/>
  <c r="H2447" i="5" a="1"/>
  <c r="H2446" i="5" a="1"/>
  <c r="H2446" i="5" s="1"/>
  <c r="H2445" i="5" a="1"/>
  <c r="H2445" i="5" s="1"/>
  <c r="H2444" i="5" a="1"/>
  <c r="H2444" i="5" s="1"/>
  <c r="H2443" i="5"/>
  <c r="H2443" i="5" a="1"/>
  <c r="H2442" i="5" a="1"/>
  <c r="H2442" i="5" s="1"/>
  <c r="H2441" i="5" a="1"/>
  <c r="H2441" i="5" s="1"/>
  <c r="H2440" i="5"/>
  <c r="H2440" i="5" a="1"/>
  <c r="H2439" i="5" a="1"/>
  <c r="H2439" i="5" s="1"/>
  <c r="H2438" i="5" a="1"/>
  <c r="H2438" i="5" s="1"/>
  <c r="H2437" i="5" a="1"/>
  <c r="H2437" i="5" s="1"/>
  <c r="H2436" i="5" a="1"/>
  <c r="H2436" i="5" s="1"/>
  <c r="H2435" i="5" a="1"/>
  <c r="H2435" i="5" s="1"/>
  <c r="H2434" i="5" a="1"/>
  <c r="H2434" i="5" s="1"/>
  <c r="H2433" i="5" a="1"/>
  <c r="H2433" i="5" s="1"/>
  <c r="H2432" i="5" a="1"/>
  <c r="H2432" i="5" s="1"/>
  <c r="H2431" i="5"/>
  <c r="H2431" i="5" a="1"/>
  <c r="H2430" i="5" a="1"/>
  <c r="H2430" i="5" s="1"/>
  <c r="H2429" i="5" a="1"/>
  <c r="H2429" i="5" s="1"/>
  <c r="H2428" i="5" a="1"/>
  <c r="H2428" i="5" s="1"/>
  <c r="H2427" i="5"/>
  <c r="H2427" i="5" a="1"/>
  <c r="H2426" i="5" a="1"/>
  <c r="H2426" i="5" s="1"/>
  <c r="H2425" i="5" a="1"/>
  <c r="H2425" i="5" s="1"/>
  <c r="H2424" i="5"/>
  <c r="H2424" i="5" a="1"/>
  <c r="H2423" i="5"/>
  <c r="H2423" i="5" a="1"/>
  <c r="H2422" i="5" a="1"/>
  <c r="H2422" i="5" s="1"/>
  <c r="H2421" i="5" a="1"/>
  <c r="H2421" i="5" s="1"/>
  <c r="H2420" i="5" a="1"/>
  <c r="H2420" i="5" s="1"/>
  <c r="H2419" i="5" a="1"/>
  <c r="H2419" i="5" s="1"/>
  <c r="H2418" i="5" a="1"/>
  <c r="H2418" i="5" s="1"/>
  <c r="H2417" i="5" a="1"/>
  <c r="H2417" i="5" s="1"/>
  <c r="H2416" i="5" a="1"/>
  <c r="H2416" i="5" s="1"/>
  <c r="H2415" i="5"/>
  <c r="H2415" i="5" a="1"/>
  <c r="H2414" i="5" a="1"/>
  <c r="H2414" i="5" s="1"/>
  <c r="H2413" i="5" a="1"/>
  <c r="H2413" i="5" s="1"/>
  <c r="H2412" i="5" a="1"/>
  <c r="H2412" i="5" s="1"/>
  <c r="H2411" i="5"/>
  <c r="H2411" i="5" a="1"/>
  <c r="H2410" i="5" a="1"/>
  <c r="H2410" i="5" s="1"/>
  <c r="H2409" i="5" a="1"/>
  <c r="H2409" i="5" s="1"/>
  <c r="H2408" i="5"/>
  <c r="H2408" i="5" a="1"/>
  <c r="H2407" i="5"/>
  <c r="H2407" i="5" a="1"/>
  <c r="H2406" i="5" a="1"/>
  <c r="H2406" i="5" s="1"/>
  <c r="H2405" i="5" a="1"/>
  <c r="H2405" i="5" s="1"/>
  <c r="H2404" i="5" a="1"/>
  <c r="H2404" i="5" s="1"/>
  <c r="H2403" i="5" a="1"/>
  <c r="H2403" i="5" s="1"/>
  <c r="H2402" i="5" a="1"/>
  <c r="H2402" i="5" s="1"/>
  <c r="H2401" i="5" a="1"/>
  <c r="H2401" i="5" s="1"/>
  <c r="H2400" i="5" a="1"/>
  <c r="H2400" i="5" s="1"/>
  <c r="H2399" i="5"/>
  <c r="H2399" i="5" a="1"/>
  <c r="H2398" i="5" a="1"/>
  <c r="H2398" i="5" s="1"/>
  <c r="H2397" i="5" a="1"/>
  <c r="H2397" i="5" s="1"/>
  <c r="H2396" i="5" a="1"/>
  <c r="H2396" i="5" s="1"/>
  <c r="H2395" i="5"/>
  <c r="H2395" i="5" a="1"/>
  <c r="H2394" i="5" a="1"/>
  <c r="H2394" i="5" s="1"/>
  <c r="H2393" i="5" a="1"/>
  <c r="H2393" i="5" s="1"/>
  <c r="H2392" i="5"/>
  <c r="H2392" i="5" a="1"/>
  <c r="H2391" i="5"/>
  <c r="H2391" i="5" a="1"/>
  <c r="H2390" i="5" a="1"/>
  <c r="H2390" i="5" s="1"/>
  <c r="H2389" i="5" a="1"/>
  <c r="H2389" i="5" s="1"/>
  <c r="H2388" i="5" a="1"/>
  <c r="H2388" i="5" s="1"/>
  <c r="H2387" i="5" a="1"/>
  <c r="H2387" i="5" s="1"/>
  <c r="H2386" i="5" a="1"/>
  <c r="H2386" i="5" s="1"/>
  <c r="H2385" i="5" a="1"/>
  <c r="H2385" i="5" s="1"/>
  <c r="H2384" i="5" a="1"/>
  <c r="H2384" i="5" s="1"/>
  <c r="H2383" i="5"/>
  <c r="H2383" i="5" a="1"/>
  <c r="H2382" i="5" a="1"/>
  <c r="H2382" i="5" s="1"/>
  <c r="H2381" i="5" a="1"/>
  <c r="H2381" i="5" s="1"/>
  <c r="H2380" i="5" a="1"/>
  <c r="H2380" i="5" s="1"/>
  <c r="H2379" i="5"/>
  <c r="H2379" i="5" a="1"/>
  <c r="H2378" i="5" a="1"/>
  <c r="H2378" i="5" s="1"/>
  <c r="H2377" i="5" a="1"/>
  <c r="H2377" i="5" s="1"/>
  <c r="H2376" i="5"/>
  <c r="H2376" i="5" a="1"/>
  <c r="H2375" i="5"/>
  <c r="H2375" i="5" a="1"/>
  <c r="H2374" i="5" a="1"/>
  <c r="H2374" i="5" s="1"/>
  <c r="H2373" i="5" a="1"/>
  <c r="H2373" i="5" s="1"/>
  <c r="H2372" i="5" a="1"/>
  <c r="H2372" i="5" s="1"/>
  <c r="H2371" i="5" a="1"/>
  <c r="H2371" i="5" s="1"/>
  <c r="H2370" i="5" a="1"/>
  <c r="H2370" i="5" s="1"/>
  <c r="H2369" i="5" a="1"/>
  <c r="H2369" i="5" s="1"/>
  <c r="H2368" i="5" a="1"/>
  <c r="H2368" i="5" s="1"/>
  <c r="H2367" i="5"/>
  <c r="H2367" i="5" a="1"/>
  <c r="H2366" i="5" a="1"/>
  <c r="H2366" i="5" s="1"/>
  <c r="H2365" i="5" a="1"/>
  <c r="H2365" i="5" s="1"/>
  <c r="H2364" i="5" a="1"/>
  <c r="H2364" i="5" s="1"/>
  <c r="H2363" i="5"/>
  <c r="H2363" i="5" a="1"/>
  <c r="H2362" i="5" a="1"/>
  <c r="H2362" i="5" s="1"/>
  <c r="H2361" i="5" a="1"/>
  <c r="H2361" i="5" s="1"/>
  <c r="H2360" i="5"/>
  <c r="H2360" i="5" a="1"/>
  <c r="H2359" i="5"/>
  <c r="H2359" i="5" a="1"/>
  <c r="H2358" i="5" a="1"/>
  <c r="H2358" i="5" s="1"/>
  <c r="H2357" i="5" a="1"/>
  <c r="H2357" i="5" s="1"/>
  <c r="H2356" i="5" a="1"/>
  <c r="H2356" i="5" s="1"/>
  <c r="H2355" i="5" a="1"/>
  <c r="H2355" i="5" s="1"/>
  <c r="H2354" i="5" a="1"/>
  <c r="H2354" i="5" s="1"/>
  <c r="H2353" i="5" a="1"/>
  <c r="H2353" i="5" s="1"/>
  <c r="H2352" i="5" a="1"/>
  <c r="H2352" i="5" s="1"/>
  <c r="H2351" i="5"/>
  <c r="H2351" i="5" a="1"/>
  <c r="H2350" i="5" a="1"/>
  <c r="H2350" i="5" s="1"/>
  <c r="H2349" i="5" a="1"/>
  <c r="H2349" i="5" s="1"/>
  <c r="H2348" i="5" a="1"/>
  <c r="H2348" i="5" s="1"/>
  <c r="H2347" i="5"/>
  <c r="H2347" i="5" a="1"/>
  <c r="H2346" i="5" a="1"/>
  <c r="H2346" i="5" s="1"/>
  <c r="H2345" i="5" a="1"/>
  <c r="H2345" i="5" s="1"/>
  <c r="H2344" i="5"/>
  <c r="H2344" i="5" a="1"/>
  <c r="H2343" i="5"/>
  <c r="H2343" i="5" a="1"/>
  <c r="H2342" i="5" a="1"/>
  <c r="H2342" i="5" s="1"/>
  <c r="H2341" i="5" a="1"/>
  <c r="H2341" i="5" s="1"/>
  <c r="H2340" i="5" a="1"/>
  <c r="H2340" i="5" s="1"/>
  <c r="H2339" i="5" a="1"/>
  <c r="H2339" i="5" s="1"/>
  <c r="H2338" i="5" a="1"/>
  <c r="H2338" i="5" s="1"/>
  <c r="H2337" i="5" a="1"/>
  <c r="H2337" i="5" s="1"/>
  <c r="H2336" i="5" a="1"/>
  <c r="H2336" i="5" s="1"/>
  <c r="H2335" i="5"/>
  <c r="H2335" i="5" a="1"/>
  <c r="H2334" i="5" a="1"/>
  <c r="H2334" i="5" s="1"/>
  <c r="H2333" i="5" a="1"/>
  <c r="H2333" i="5" s="1"/>
  <c r="H2332" i="5" a="1"/>
  <c r="H2332" i="5" s="1"/>
  <c r="H2331" i="5"/>
  <c r="H2331" i="5" a="1"/>
  <c r="H2330" i="5" a="1"/>
  <c r="H2330" i="5" s="1"/>
  <c r="H2329" i="5" a="1"/>
  <c r="H2329" i="5" s="1"/>
  <c r="H2328" i="5"/>
  <c r="H2328" i="5" a="1"/>
  <c r="H2327" i="5"/>
  <c r="H2327" i="5" a="1"/>
  <c r="H2326" i="5" a="1"/>
  <c r="H2326" i="5" s="1"/>
  <c r="H2325" i="5" a="1"/>
  <c r="H2325" i="5" s="1"/>
  <c r="H2324" i="5" a="1"/>
  <c r="H2324" i="5" s="1"/>
  <c r="H2323" i="5" a="1"/>
  <c r="H2323" i="5" s="1"/>
  <c r="H2322" i="5" a="1"/>
  <c r="H2322" i="5" s="1"/>
  <c r="H2321" i="5" a="1"/>
  <c r="H2321" i="5" s="1"/>
  <c r="H2320" i="5" a="1"/>
  <c r="H2320" i="5" s="1"/>
  <c r="H2319" i="5"/>
  <c r="H2319" i="5" a="1"/>
  <c r="H2318" i="5" a="1"/>
  <c r="H2318" i="5" s="1"/>
  <c r="H2317" i="5" a="1"/>
  <c r="H2317" i="5" s="1"/>
  <c r="H2316" i="5" a="1"/>
  <c r="H2316" i="5" s="1"/>
  <c r="H2315" i="5"/>
  <c r="H2315" i="5" a="1"/>
  <c r="H2314" i="5" a="1"/>
  <c r="H2314" i="5" s="1"/>
  <c r="H2313" i="5" a="1"/>
  <c r="H2313" i="5" s="1"/>
  <c r="H2312" i="5"/>
  <c r="H2312" i="5" a="1"/>
  <c r="H2311" i="5"/>
  <c r="H2311" i="5" a="1"/>
  <c r="H2310" i="5" a="1"/>
  <c r="H2310" i="5" s="1"/>
  <c r="H2309" i="5" a="1"/>
  <c r="H2309" i="5" s="1"/>
  <c r="H2308" i="5" a="1"/>
  <c r="H2308" i="5" s="1"/>
  <c r="H2307" i="5" a="1"/>
  <c r="H2307" i="5" s="1"/>
  <c r="H2306" i="5" a="1"/>
  <c r="H2306" i="5" s="1"/>
  <c r="H2305" i="5" a="1"/>
  <c r="H2305" i="5" s="1"/>
  <c r="H2304" i="5" a="1"/>
  <c r="H2304" i="5" s="1"/>
  <c r="H2303" i="5"/>
  <c r="H2303" i="5" a="1"/>
  <c r="H2302" i="5" a="1"/>
  <c r="H2302" i="5" s="1"/>
  <c r="H2301" i="5" a="1"/>
  <c r="H2301" i="5" s="1"/>
  <c r="H2300" i="5" a="1"/>
  <c r="H2300" i="5" s="1"/>
  <c r="H2299" i="5"/>
  <c r="H2299" i="5" a="1"/>
  <c r="H2298" i="5" a="1"/>
  <c r="H2298" i="5" s="1"/>
  <c r="H2297" i="5" a="1"/>
  <c r="H2297" i="5" s="1"/>
  <c r="H2296" i="5"/>
  <c r="H2296" i="5" a="1"/>
  <c r="H2295" i="5"/>
  <c r="H2295" i="5" a="1"/>
  <c r="H2294" i="5" a="1"/>
  <c r="H2294" i="5" s="1"/>
  <c r="H2293" i="5" a="1"/>
  <c r="H2293" i="5" s="1"/>
  <c r="H2292" i="5" a="1"/>
  <c r="H2292" i="5" s="1"/>
  <c r="H2291" i="5" a="1"/>
  <c r="H2291" i="5" s="1"/>
  <c r="H2290" i="5" a="1"/>
  <c r="H2290" i="5" s="1"/>
  <c r="H2289" i="5" a="1"/>
  <c r="H2289" i="5" s="1"/>
  <c r="H2288" i="5" a="1"/>
  <c r="H2288" i="5" s="1"/>
  <c r="H2287" i="5"/>
  <c r="H2287" i="5" a="1"/>
  <c r="H2286" i="5" a="1"/>
  <c r="H2286" i="5" s="1"/>
  <c r="H2285" i="5" a="1"/>
  <c r="H2285" i="5" s="1"/>
  <c r="H2284" i="5" a="1"/>
  <c r="H2284" i="5" s="1"/>
  <c r="H2283" i="5"/>
  <c r="H2283" i="5" a="1"/>
  <c r="H2282" i="5" a="1"/>
  <c r="H2282" i="5" s="1"/>
  <c r="H2281" i="5" a="1"/>
  <c r="H2281" i="5" s="1"/>
  <c r="H2280" i="5"/>
  <c r="H2280" i="5" a="1"/>
  <c r="H2279" i="5"/>
  <c r="H2279" i="5" a="1"/>
  <c r="H2278" i="5" a="1"/>
  <c r="H2278" i="5" s="1"/>
  <c r="H2277" i="5" a="1"/>
  <c r="H2277" i="5" s="1"/>
  <c r="H2276" i="5" a="1"/>
  <c r="H2276" i="5" s="1"/>
  <c r="H2275" i="5" a="1"/>
  <c r="H2275" i="5" s="1"/>
  <c r="H2274" i="5" a="1"/>
  <c r="H2274" i="5" s="1"/>
  <c r="H2273" i="5" a="1"/>
  <c r="H2273" i="5" s="1"/>
  <c r="H2272" i="5" a="1"/>
  <c r="H2272" i="5" s="1"/>
  <c r="H2271" i="5"/>
  <c r="H2271" i="5" a="1"/>
  <c r="H2270" i="5" a="1"/>
  <c r="H2270" i="5" s="1"/>
  <c r="H2269" i="5" a="1"/>
  <c r="H2269" i="5" s="1"/>
  <c r="H2268" i="5" a="1"/>
  <c r="H2268" i="5" s="1"/>
  <c r="H2267" i="5"/>
  <c r="H2267" i="5" a="1"/>
  <c r="H2266" i="5" a="1"/>
  <c r="H2266" i="5" s="1"/>
  <c r="H2265" i="5" a="1"/>
  <c r="H2265" i="5" s="1"/>
  <c r="H2264" i="5"/>
  <c r="H2264" i="5" a="1"/>
  <c r="H2263" i="5"/>
  <c r="H2263" i="5" a="1"/>
  <c r="H2262" i="5" a="1"/>
  <c r="H2262" i="5" s="1"/>
  <c r="H2261" i="5" a="1"/>
  <c r="H2261" i="5" s="1"/>
  <c r="H2260" i="5" a="1"/>
  <c r="H2260" i="5" s="1"/>
  <c r="H2259" i="5" a="1"/>
  <c r="H2259" i="5" s="1"/>
  <c r="H2258" i="5" a="1"/>
  <c r="H2258" i="5" s="1"/>
  <c r="H2257" i="5" a="1"/>
  <c r="H2257" i="5" s="1"/>
  <c r="H2256" i="5" a="1"/>
  <c r="H2256" i="5" s="1"/>
  <c r="H2255" i="5"/>
  <c r="H2255" i="5" a="1"/>
  <c r="H2254" i="5" a="1"/>
  <c r="H2254" i="5" s="1"/>
  <c r="H2253" i="5" a="1"/>
  <c r="H2253" i="5" s="1"/>
  <c r="H2252" i="5" a="1"/>
  <c r="H2252" i="5" s="1"/>
  <c r="H2251" i="5"/>
  <c r="H2251" i="5" a="1"/>
  <c r="H2250" i="5" a="1"/>
  <c r="H2250" i="5" s="1"/>
  <c r="H2249" i="5" a="1"/>
  <c r="H2249" i="5" s="1"/>
  <c r="H2248" i="5"/>
  <c r="H2248" i="5" a="1"/>
  <c r="H2247" i="5"/>
  <c r="H2247" i="5" a="1"/>
  <c r="H2246" i="5" a="1"/>
  <c r="H2246" i="5" s="1"/>
  <c r="H2245" i="5" a="1"/>
  <c r="H2245" i="5" s="1"/>
  <c r="H2244" i="5" a="1"/>
  <c r="H2244" i="5" s="1"/>
  <c r="H2243" i="5" a="1"/>
  <c r="H2243" i="5" s="1"/>
  <c r="H2242" i="5" a="1"/>
  <c r="H2242" i="5" s="1"/>
  <c r="H2241" i="5" a="1"/>
  <c r="H2241" i="5" s="1"/>
  <c r="H2240" i="5" a="1"/>
  <c r="H2240" i="5" s="1"/>
  <c r="H2239" i="5"/>
  <c r="H2239" i="5" a="1"/>
  <c r="H2238" i="5" a="1"/>
  <c r="H2238" i="5" s="1"/>
  <c r="H2237" i="5" a="1"/>
  <c r="H2237" i="5" s="1"/>
  <c r="H2236" i="5" a="1"/>
  <c r="H2236" i="5" s="1"/>
  <c r="H2235" i="5"/>
  <c r="H2235" i="5" a="1"/>
  <c r="H2234" i="5" a="1"/>
  <c r="H2234" i="5" s="1"/>
  <c r="H2233" i="5" a="1"/>
  <c r="H2233" i="5" s="1"/>
  <c r="H2232" i="5"/>
  <c r="H2232" i="5" a="1"/>
  <c r="H2231" i="5"/>
  <c r="H2231" i="5" a="1"/>
  <c r="H2230" i="5" a="1"/>
  <c r="H2230" i="5" s="1"/>
  <c r="H2229" i="5" a="1"/>
  <c r="H2229" i="5" s="1"/>
  <c r="H2228" i="5" a="1"/>
  <c r="H2228" i="5" s="1"/>
  <c r="H2227" i="5" a="1"/>
  <c r="H2227" i="5" s="1"/>
  <c r="H2226" i="5" a="1"/>
  <c r="H2226" i="5" s="1"/>
  <c r="H2225" i="5" a="1"/>
  <c r="H2225" i="5" s="1"/>
  <c r="H2224" i="5" a="1"/>
  <c r="H2224" i="5" s="1"/>
  <c r="H2223" i="5"/>
  <c r="H2223" i="5" a="1"/>
  <c r="H2222" i="5" a="1"/>
  <c r="H2222" i="5" s="1"/>
  <c r="H2221" i="5" a="1"/>
  <c r="H2221" i="5" s="1"/>
  <c r="H2220" i="5" a="1"/>
  <c r="H2220" i="5" s="1"/>
  <c r="H2219" i="5"/>
  <c r="H2219" i="5" a="1"/>
  <c r="H2218" i="5" a="1"/>
  <c r="H2218" i="5" s="1"/>
  <c r="H2217" i="5" a="1"/>
  <c r="H2217" i="5" s="1"/>
  <c r="H2216" i="5"/>
  <c r="H2216" i="5" a="1"/>
  <c r="H2215" i="5"/>
  <c r="H2215" i="5" a="1"/>
  <c r="H2214" i="5" a="1"/>
  <c r="H2214" i="5" s="1"/>
  <c r="H2213" i="5" a="1"/>
  <c r="H2213" i="5" s="1"/>
  <c r="H2212" i="5" a="1"/>
  <c r="H2212" i="5" s="1"/>
  <c r="H2211" i="5" a="1"/>
  <c r="H2211" i="5" s="1"/>
  <c r="H2210" i="5" a="1"/>
  <c r="H2210" i="5" s="1"/>
  <c r="H2209" i="5" a="1"/>
  <c r="H2209" i="5" s="1"/>
  <c r="H2208" i="5" a="1"/>
  <c r="H2208" i="5" s="1"/>
  <c r="H2207" i="5"/>
  <c r="H2207" i="5" a="1"/>
  <c r="H2206" i="5" a="1"/>
  <c r="H2206" i="5" s="1"/>
  <c r="H2205" i="5" a="1"/>
  <c r="H2205" i="5" s="1"/>
  <c r="H2204" i="5" a="1"/>
  <c r="H2204" i="5" s="1"/>
  <c r="H2203" i="5"/>
  <c r="H2203" i="5" a="1"/>
  <c r="H2202" i="5" a="1"/>
  <c r="H2202" i="5" s="1"/>
  <c r="H2201" i="5" a="1"/>
  <c r="H2201" i="5" s="1"/>
  <c r="H2200" i="5"/>
  <c r="H2200" i="5" a="1"/>
  <c r="H2199" i="5"/>
  <c r="H2199" i="5" a="1"/>
  <c r="H2198" i="5" a="1"/>
  <c r="H2198" i="5" s="1"/>
  <c r="H2197" i="5" a="1"/>
  <c r="H2197" i="5" s="1"/>
  <c r="H2196" i="5"/>
  <c r="H2196" i="5" a="1"/>
  <c r="H2195" i="5"/>
  <c r="H2195" i="5" a="1"/>
  <c r="H2194" i="5"/>
  <c r="H2194" i="5" a="1"/>
  <c r="H2193" i="5" a="1"/>
  <c r="H2193" i="5" s="1"/>
  <c r="H2192" i="5" a="1"/>
  <c r="H2192" i="5" s="1"/>
  <c r="H2191" i="5" a="1"/>
  <c r="H2191" i="5" s="1"/>
  <c r="H2190" i="5" a="1"/>
  <c r="H2190" i="5" s="1"/>
  <c r="H2189" i="5" a="1"/>
  <c r="H2189" i="5" s="1"/>
  <c r="H2188" i="5"/>
  <c r="H2188" i="5" a="1"/>
  <c r="H2187" i="5" a="1"/>
  <c r="H2187" i="5" s="1"/>
  <c r="H2186" i="5" a="1"/>
  <c r="H2186" i="5" s="1"/>
  <c r="H2185" i="5" a="1"/>
  <c r="H2185" i="5" s="1"/>
  <c r="H2184" i="5" a="1"/>
  <c r="H2184" i="5" s="1"/>
  <c r="H2183" i="5" a="1"/>
  <c r="H2183" i="5" s="1"/>
  <c r="H2182" i="5" a="1"/>
  <c r="H2182" i="5" s="1"/>
  <c r="H2181" i="5" a="1"/>
  <c r="H2181" i="5" s="1"/>
  <c r="H2180" i="5" a="1"/>
  <c r="H2180" i="5" s="1"/>
  <c r="H2179" i="5"/>
  <c r="H2179" i="5" a="1"/>
  <c r="H2178" i="5" a="1"/>
  <c r="H2178" i="5" s="1"/>
  <c r="H2177" i="5" a="1"/>
  <c r="H2177" i="5" s="1"/>
  <c r="H2176" i="5" a="1"/>
  <c r="H2176" i="5" s="1"/>
  <c r="H2175" i="5" a="1"/>
  <c r="H2175" i="5" s="1"/>
  <c r="H2174" i="5" a="1"/>
  <c r="H2174" i="5" s="1"/>
  <c r="H2173" i="5" a="1"/>
  <c r="H2173" i="5" s="1"/>
  <c r="H2172" i="5" a="1"/>
  <c r="H2172" i="5" s="1"/>
  <c r="H2171" i="5" a="1"/>
  <c r="H2171" i="5" s="1"/>
  <c r="H2170" i="5" a="1"/>
  <c r="H2170" i="5" s="1"/>
  <c r="H2169" i="5" a="1"/>
  <c r="H2169" i="5" s="1"/>
  <c r="H2168" i="5" a="1"/>
  <c r="H2168" i="5" s="1"/>
  <c r="H2167" i="5"/>
  <c r="H2167" i="5" a="1"/>
  <c r="H2166" i="5" a="1"/>
  <c r="H2166" i="5" s="1"/>
  <c r="H2165" i="5" a="1"/>
  <c r="H2165" i="5" s="1"/>
  <c r="H2164" i="5" a="1"/>
  <c r="H2164" i="5" s="1"/>
  <c r="H2163" i="5" a="1"/>
  <c r="H2163" i="5" s="1"/>
  <c r="H2162" i="5"/>
  <c r="H2162" i="5" a="1"/>
  <c r="H2161" i="5" a="1"/>
  <c r="H2161" i="5" s="1"/>
  <c r="H2160" i="5" a="1"/>
  <c r="H2160" i="5" s="1"/>
  <c r="H2159" i="5"/>
  <c r="H2159" i="5" a="1"/>
  <c r="H2158" i="5" a="1"/>
  <c r="H2158" i="5" s="1"/>
  <c r="H2157" i="5" a="1"/>
  <c r="H2157" i="5" s="1"/>
  <c r="H2156" i="5" a="1"/>
  <c r="H2156" i="5" s="1"/>
  <c r="H2155" i="5" a="1"/>
  <c r="H2155" i="5" s="1"/>
  <c r="H2154" i="5"/>
  <c r="H2154" i="5" a="1"/>
  <c r="H2153" i="5" a="1"/>
  <c r="H2153" i="5" s="1"/>
  <c r="H2152" i="5"/>
  <c r="H2152" i="5" a="1"/>
  <c r="H2151" i="5" a="1"/>
  <c r="H2151" i="5" s="1"/>
  <c r="H2150" i="5" a="1"/>
  <c r="H2150" i="5" s="1"/>
  <c r="H2149" i="5" a="1"/>
  <c r="H2149" i="5" s="1"/>
  <c r="H2148" i="5" a="1"/>
  <c r="H2148" i="5" s="1"/>
  <c r="H2147" i="5"/>
  <c r="H2147" i="5" a="1"/>
  <c r="H2146" i="5"/>
  <c r="H2146" i="5" a="1"/>
  <c r="H2145" i="5" a="1"/>
  <c r="H2145" i="5" s="1"/>
  <c r="H2144" i="5"/>
  <c r="H2144" i="5" a="1"/>
  <c r="H2143" i="5" a="1"/>
  <c r="H2143" i="5" s="1"/>
  <c r="H2142" i="5" a="1"/>
  <c r="H2142" i="5" s="1"/>
  <c r="H2141" i="5" a="1"/>
  <c r="H2141" i="5" s="1"/>
  <c r="H2140" i="5" a="1"/>
  <c r="H2140" i="5" s="1"/>
  <c r="H2139" i="5"/>
  <c r="H2139" i="5" a="1"/>
  <c r="H2138" i="5" a="1"/>
  <c r="H2138" i="5" s="1"/>
  <c r="H2137" i="5" a="1"/>
  <c r="H2137" i="5" s="1"/>
  <c r="H2136" i="5"/>
  <c r="H2136" i="5" a="1"/>
  <c r="H2135" i="5"/>
  <c r="H2135" i="5" a="1"/>
  <c r="H2134" i="5" a="1"/>
  <c r="H2134" i="5" s="1"/>
  <c r="H2133" i="5" a="1"/>
  <c r="H2133" i="5" s="1"/>
  <c r="H2132" i="5"/>
  <c r="H2132" i="5" a="1"/>
  <c r="H2131" i="5"/>
  <c r="H2131" i="5" a="1"/>
  <c r="H2130" i="5"/>
  <c r="H2130" i="5" a="1"/>
  <c r="H2129" i="5" a="1"/>
  <c r="H2129" i="5" s="1"/>
  <c r="H2128" i="5" a="1"/>
  <c r="H2128" i="5" s="1"/>
  <c r="H2127" i="5" a="1"/>
  <c r="H2127" i="5" s="1"/>
  <c r="H2126" i="5" a="1"/>
  <c r="H2126" i="5" s="1"/>
  <c r="H2125" i="5" a="1"/>
  <c r="H2125" i="5" s="1"/>
  <c r="H2124" i="5"/>
  <c r="H2124" i="5" a="1"/>
  <c r="H2123" i="5" a="1"/>
  <c r="H2123" i="5" s="1"/>
  <c r="H2122" i="5" a="1"/>
  <c r="H2122" i="5" s="1"/>
  <c r="H2121" i="5" a="1"/>
  <c r="H2121" i="5" s="1"/>
  <c r="H2120" i="5"/>
  <c r="H2120" i="5" a="1"/>
  <c r="H2119" i="5" a="1"/>
  <c r="H2119" i="5" s="1"/>
  <c r="H2118" i="5" a="1"/>
  <c r="H2118" i="5" s="1"/>
  <c r="H2117" i="5" a="1"/>
  <c r="H2117" i="5" s="1"/>
  <c r="H2116" i="5"/>
  <c r="H2116" i="5" a="1"/>
  <c r="H2115" i="5"/>
  <c r="H2115" i="5" a="1"/>
  <c r="H2114" i="5" a="1"/>
  <c r="H2114" i="5" s="1"/>
  <c r="H2113" i="5" a="1"/>
  <c r="H2113" i="5" s="1"/>
  <c r="H2112" i="5" a="1"/>
  <c r="H2112" i="5" s="1"/>
  <c r="H2111" i="5" a="1"/>
  <c r="H2111" i="5" s="1"/>
  <c r="H2110" i="5" a="1"/>
  <c r="H2110" i="5" s="1"/>
  <c r="H2109" i="5" a="1"/>
  <c r="H2109" i="5" s="1"/>
  <c r="H2108" i="5" a="1"/>
  <c r="H2108" i="5" s="1"/>
  <c r="H2107" i="5" a="1"/>
  <c r="H2107" i="5" s="1"/>
  <c r="H2106" i="5" a="1"/>
  <c r="H2106" i="5" s="1"/>
  <c r="H2105" i="5" a="1"/>
  <c r="H2105" i="5" s="1"/>
  <c r="H2104" i="5" a="1"/>
  <c r="H2104" i="5" s="1"/>
  <c r="H2103" i="5"/>
  <c r="H2103" i="5" a="1"/>
  <c r="H2102" i="5" a="1"/>
  <c r="H2102" i="5" s="1"/>
  <c r="H2101" i="5" a="1"/>
  <c r="H2101" i="5" s="1"/>
  <c r="H2100" i="5"/>
  <c r="H2100" i="5" a="1"/>
  <c r="H2099" i="5" a="1"/>
  <c r="H2099" i="5" s="1"/>
  <c r="H2098" i="5"/>
  <c r="H2098" i="5" a="1"/>
  <c r="H2097" i="5" a="1"/>
  <c r="H2097" i="5" s="1"/>
  <c r="H2096" i="5" a="1"/>
  <c r="H2096" i="5" s="1"/>
  <c r="H2095" i="5"/>
  <c r="H2095" i="5" a="1"/>
  <c r="H2094" i="5" a="1"/>
  <c r="H2094" i="5" s="1"/>
  <c r="H2093" i="5" a="1"/>
  <c r="H2093" i="5" s="1"/>
  <c r="H2092" i="5" a="1"/>
  <c r="H2092" i="5" s="1"/>
  <c r="H2091" i="5" a="1"/>
  <c r="H2091" i="5" s="1"/>
  <c r="H2090" i="5"/>
  <c r="H2090" i="5" a="1"/>
  <c r="H2089" i="5" a="1"/>
  <c r="H2089" i="5" s="1"/>
  <c r="H2088" i="5"/>
  <c r="H2088" i="5" a="1"/>
  <c r="H2087" i="5"/>
  <c r="H2087" i="5" a="1"/>
  <c r="H2086" i="5" a="1"/>
  <c r="H2086" i="5" s="1"/>
  <c r="H2085" i="5" a="1"/>
  <c r="H2085" i="5" s="1"/>
  <c r="H2084" i="5" a="1"/>
  <c r="H2084" i="5" s="1"/>
  <c r="H2083" i="5"/>
  <c r="H2083" i="5" a="1"/>
  <c r="H2082" i="5"/>
  <c r="H2082" i="5" a="1"/>
  <c r="H2081" i="5" a="1"/>
  <c r="H2081" i="5" s="1"/>
  <c r="H2080" i="5"/>
  <c r="H2080" i="5" a="1"/>
  <c r="H2079" i="5" a="1"/>
  <c r="H2079" i="5" s="1"/>
  <c r="H2078" i="5" a="1"/>
  <c r="H2078" i="5" s="1"/>
  <c r="H2077" i="5" a="1"/>
  <c r="H2077" i="5" s="1"/>
  <c r="H2076" i="5" a="1"/>
  <c r="H2076" i="5" s="1"/>
  <c r="H2075" i="5"/>
  <c r="H2075" i="5" a="1"/>
  <c r="H2074" i="5" a="1"/>
  <c r="H2074" i="5" s="1"/>
  <c r="H2073" i="5" a="1"/>
  <c r="H2073" i="5" s="1"/>
  <c r="H2072" i="5" a="1"/>
  <c r="H2072" i="5" s="1"/>
  <c r="H2071" i="5"/>
  <c r="H2071" i="5" a="1"/>
  <c r="H2070" i="5" a="1"/>
  <c r="H2070" i="5" s="1"/>
  <c r="H2069" i="5" a="1"/>
  <c r="H2069" i="5" s="1"/>
  <c r="H2068" i="5"/>
  <c r="H2068" i="5" a="1"/>
  <c r="H2067" i="5"/>
  <c r="H2067" i="5" a="1"/>
  <c r="H2066" i="5"/>
  <c r="H2066" i="5" a="1"/>
  <c r="H2065" i="5" a="1"/>
  <c r="H2065" i="5" s="1"/>
  <c r="H2064" i="5" a="1"/>
  <c r="H2064" i="5" s="1"/>
  <c r="H2063" i="5" a="1"/>
  <c r="H2063" i="5" s="1"/>
  <c r="H2062" i="5" a="1"/>
  <c r="H2062" i="5" s="1"/>
  <c r="H2061" i="5" a="1"/>
  <c r="H2061" i="5" s="1"/>
  <c r="H2060" i="5"/>
  <c r="H2060" i="5" a="1"/>
  <c r="H2059" i="5" a="1"/>
  <c r="H2059" i="5" s="1"/>
  <c r="H2058" i="5" a="1"/>
  <c r="H2058" i="5" s="1"/>
  <c r="H2057" i="5" a="1"/>
  <c r="H2057" i="5" s="1"/>
  <c r="H2056" i="5"/>
  <c r="H2056" i="5" a="1"/>
  <c r="H2055" i="5" a="1"/>
  <c r="H2055" i="5" s="1"/>
  <c r="H2054" i="5" a="1"/>
  <c r="H2054" i="5" s="1"/>
  <c r="H2053" i="5" a="1"/>
  <c r="H2053" i="5" s="1"/>
  <c r="H2052" i="5" a="1"/>
  <c r="H2052" i="5" s="1"/>
  <c r="H2051" i="5"/>
  <c r="H2051" i="5" a="1"/>
  <c r="H2050" i="5" a="1"/>
  <c r="H2050" i="5" s="1"/>
  <c r="H2049" i="5" a="1"/>
  <c r="H2049" i="5" s="1"/>
  <c r="H2048" i="5" a="1"/>
  <c r="H2048" i="5" s="1"/>
  <c r="H2047" i="5" a="1"/>
  <c r="H2047" i="5" s="1"/>
  <c r="H2046" i="5" a="1"/>
  <c r="H2046" i="5" s="1"/>
  <c r="H2045" i="5" a="1"/>
  <c r="H2045" i="5" s="1"/>
  <c r="H2044" i="5" a="1"/>
  <c r="H2044" i="5" s="1"/>
  <c r="H2043" i="5" a="1"/>
  <c r="H2043" i="5" s="1"/>
  <c r="H2042" i="5" a="1"/>
  <c r="H2042" i="5" s="1"/>
  <c r="H2041" i="5" a="1"/>
  <c r="H2041" i="5" s="1"/>
  <c r="H2040" i="5" a="1"/>
  <c r="H2040" i="5" s="1"/>
  <c r="H2039" i="5"/>
  <c r="H2039" i="5" a="1"/>
  <c r="H2038" i="5" a="1"/>
  <c r="H2038" i="5" s="1"/>
  <c r="H2037" i="5" a="1"/>
  <c r="H2037" i="5" s="1"/>
  <c r="H2036" i="5" a="1"/>
  <c r="H2036" i="5" s="1"/>
  <c r="H2035" i="5" a="1"/>
  <c r="H2035" i="5" s="1"/>
  <c r="H2034" i="5"/>
  <c r="H2034" i="5" a="1"/>
  <c r="H2033" i="5" a="1"/>
  <c r="H2033" i="5" s="1"/>
  <c r="H2032" i="5" a="1"/>
  <c r="H2032" i="5" s="1"/>
  <c r="H2031" i="5"/>
  <c r="H2031" i="5" a="1"/>
  <c r="H2030" i="5" a="1"/>
  <c r="H2030" i="5" s="1"/>
  <c r="H2029" i="5" a="1"/>
  <c r="H2029" i="5" s="1"/>
  <c r="H2028" i="5" a="1"/>
  <c r="H2028" i="5" s="1"/>
  <c r="H2027" i="5" a="1"/>
  <c r="H2027" i="5" s="1"/>
  <c r="H2026" i="5"/>
  <c r="H2026" i="5" a="1"/>
  <c r="H2025" i="5" a="1"/>
  <c r="H2025" i="5" s="1"/>
  <c r="H2024" i="5"/>
  <c r="H2024" i="5" a="1"/>
  <c r="H2023" i="5" a="1"/>
  <c r="H2023" i="5" s="1"/>
  <c r="H2022" i="5" a="1"/>
  <c r="H2022" i="5" s="1"/>
  <c r="H2021" i="5" a="1"/>
  <c r="H2021" i="5" s="1"/>
  <c r="H2020" i="5" a="1"/>
  <c r="H2020" i="5" s="1"/>
  <c r="H2019" i="5"/>
  <c r="H2019" i="5" a="1"/>
  <c r="H2018" i="5"/>
  <c r="H2018" i="5" a="1"/>
  <c r="H2017" i="5" a="1"/>
  <c r="H2017" i="5" s="1"/>
  <c r="H2016" i="5"/>
  <c r="H2016" i="5" a="1"/>
  <c r="H2015" i="5" a="1"/>
  <c r="H2015" i="5" s="1"/>
  <c r="H2014" i="5" a="1"/>
  <c r="H2014" i="5" s="1"/>
  <c r="H2013" i="5" a="1"/>
  <c r="H2013" i="5" s="1"/>
  <c r="H2012" i="5" a="1"/>
  <c r="H2012" i="5" s="1"/>
  <c r="H2011" i="5"/>
  <c r="H2011" i="5" a="1"/>
  <c r="H2010" i="5" a="1"/>
  <c r="H2010" i="5" s="1"/>
  <c r="H2009" i="5" a="1"/>
  <c r="H2009" i="5" s="1"/>
  <c r="H2008" i="5"/>
  <c r="H2008" i="5" a="1"/>
  <c r="H2007" i="5"/>
  <c r="H2007" i="5" a="1"/>
  <c r="H2006" i="5" a="1"/>
  <c r="H2006" i="5" s="1"/>
  <c r="H2005" i="5" a="1"/>
  <c r="H2005" i="5" s="1"/>
  <c r="H2004" i="5"/>
  <c r="H2004" i="5" a="1"/>
  <c r="H2003" i="5" a="1"/>
  <c r="H2003" i="5" s="1"/>
  <c r="H2002" i="5"/>
  <c r="H2002" i="5" a="1"/>
  <c r="H2001" i="5" a="1"/>
  <c r="H2001" i="5" s="1"/>
  <c r="H2000" i="5" a="1"/>
  <c r="H2000" i="5" s="1"/>
  <c r="H1999" i="5" a="1"/>
  <c r="H1999" i="5" s="1"/>
  <c r="H1998" i="5" a="1"/>
  <c r="H1998" i="5" s="1"/>
  <c r="H1997" i="5" a="1"/>
  <c r="H1997" i="5" s="1"/>
  <c r="H1996" i="5"/>
  <c r="H1996" i="5" a="1"/>
  <c r="H1995" i="5" a="1"/>
  <c r="H1995" i="5" s="1"/>
  <c r="H1994" i="5" a="1"/>
  <c r="H1994" i="5" s="1"/>
  <c r="H1993" i="5" a="1"/>
  <c r="H1993" i="5" s="1"/>
  <c r="H1992" i="5"/>
  <c r="H1992" i="5" a="1"/>
  <c r="H1991" i="5" a="1"/>
  <c r="H1991" i="5" s="1"/>
  <c r="H1990" i="5" a="1"/>
  <c r="H1990" i="5" s="1"/>
  <c r="H1989" i="5" a="1"/>
  <c r="H1989" i="5" s="1"/>
  <c r="H1988" i="5"/>
  <c r="H1988" i="5" a="1"/>
  <c r="H1987" i="5"/>
  <c r="H1987" i="5" a="1"/>
  <c r="H1986" i="5" a="1"/>
  <c r="H1986" i="5" s="1"/>
  <c r="H1985" i="5" a="1"/>
  <c r="H1985" i="5" s="1"/>
  <c r="H1984" i="5" a="1"/>
  <c r="H1984" i="5" s="1"/>
  <c r="H1983" i="5" a="1"/>
  <c r="H1983" i="5" s="1"/>
  <c r="H1982" i="5" a="1"/>
  <c r="H1982" i="5" s="1"/>
  <c r="H1981" i="5" a="1"/>
  <c r="H1981" i="5" s="1"/>
  <c r="H1980" i="5" a="1"/>
  <c r="H1980" i="5" s="1"/>
  <c r="H1979" i="5" a="1"/>
  <c r="H1979" i="5" s="1"/>
  <c r="H1978" i="5" a="1"/>
  <c r="H1978" i="5" s="1"/>
  <c r="H1977" i="5" a="1"/>
  <c r="H1977" i="5" s="1"/>
  <c r="H1976" i="5" a="1"/>
  <c r="H1976" i="5" s="1"/>
  <c r="H1975" i="5"/>
  <c r="H1975" i="5" a="1"/>
  <c r="H1974" i="5" a="1"/>
  <c r="H1974" i="5" s="1"/>
  <c r="H1973" i="5" a="1"/>
  <c r="H1973" i="5" s="1"/>
  <c r="H1972" i="5"/>
  <c r="H1972" i="5" a="1"/>
  <c r="H1971" i="5" a="1"/>
  <c r="H1971" i="5" s="1"/>
  <c r="H1970" i="5"/>
  <c r="H1970" i="5" a="1"/>
  <c r="H1969" i="5" a="1"/>
  <c r="H1969" i="5" s="1"/>
  <c r="H1968" i="5" a="1"/>
  <c r="H1968" i="5" s="1"/>
  <c r="H1967" i="5"/>
  <c r="H1967" i="5" a="1"/>
  <c r="H1966" i="5" a="1"/>
  <c r="H1966" i="5" s="1"/>
  <c r="H1965" i="5" a="1"/>
  <c r="H1965" i="5" s="1"/>
  <c r="H1964" i="5" a="1"/>
  <c r="H1964" i="5" s="1"/>
  <c r="H1963" i="5" a="1"/>
  <c r="H1963" i="5" s="1"/>
  <c r="H1962" i="5"/>
  <c r="H1962" i="5" a="1"/>
  <c r="H1961" i="5" a="1"/>
  <c r="H1961" i="5" s="1"/>
  <c r="H1960" i="5"/>
  <c r="H1960" i="5" a="1"/>
  <c r="H1959" i="5"/>
  <c r="H1959" i="5" a="1"/>
  <c r="H1958" i="5" a="1"/>
  <c r="H1958" i="5" s="1"/>
  <c r="H1957" i="5" a="1"/>
  <c r="H1957" i="5" s="1"/>
  <c r="H1956" i="5" a="1"/>
  <c r="H1956" i="5" s="1"/>
  <c r="H1955" i="5"/>
  <c r="H1955" i="5" a="1"/>
  <c r="H1954" i="5"/>
  <c r="H1954" i="5" a="1"/>
  <c r="H1953" i="5" a="1"/>
  <c r="H1953" i="5" s="1"/>
  <c r="H1952" i="5"/>
  <c r="H1952" i="5" a="1"/>
  <c r="H1951" i="5" a="1"/>
  <c r="H1951" i="5" s="1"/>
  <c r="H1950" i="5" a="1"/>
  <c r="H1950" i="5" s="1"/>
  <c r="H1949" i="5" a="1"/>
  <c r="H1949" i="5" s="1"/>
  <c r="H1948" i="5" a="1"/>
  <c r="H1948" i="5" s="1"/>
  <c r="H1947" i="5"/>
  <c r="H1947" i="5" a="1"/>
  <c r="H1946" i="5" a="1"/>
  <c r="H1946" i="5" s="1"/>
  <c r="H1945" i="5" a="1"/>
  <c r="H1945" i="5" s="1"/>
  <c r="H1944" i="5" a="1"/>
  <c r="H1944" i="5" s="1"/>
  <c r="H1943" i="5"/>
  <c r="H1943" i="5" a="1"/>
  <c r="H1942" i="5" a="1"/>
  <c r="H1942" i="5" s="1"/>
  <c r="H1941" i="5" a="1"/>
  <c r="H1941" i="5" s="1"/>
  <c r="H1940" i="5"/>
  <c r="H1940" i="5" a="1"/>
  <c r="H1939" i="5"/>
  <c r="H1939" i="5" a="1"/>
  <c r="H1938" i="5"/>
  <c r="H1938" i="5" a="1"/>
  <c r="H1937" i="5" a="1"/>
  <c r="H1937" i="5" s="1"/>
  <c r="H1936" i="5" a="1"/>
  <c r="H1936" i="5" s="1"/>
  <c r="H1935" i="5" a="1"/>
  <c r="H1935" i="5" s="1"/>
  <c r="H1934" i="5" a="1"/>
  <c r="H1934" i="5" s="1"/>
  <c r="H1933" i="5" a="1"/>
  <c r="H1933" i="5" s="1"/>
  <c r="H1932" i="5" a="1"/>
  <c r="H1932" i="5" s="1"/>
  <c r="H1931" i="5"/>
  <c r="H1931" i="5" a="1"/>
  <c r="H1930" i="5"/>
  <c r="H1930" i="5" a="1"/>
  <c r="H1929" i="5" a="1"/>
  <c r="H1929" i="5" s="1"/>
  <c r="H1928" i="5"/>
  <c r="H1928" i="5" a="1"/>
  <c r="H1927" i="5" a="1"/>
  <c r="H1927" i="5" s="1"/>
  <c r="H1926" i="5" a="1"/>
  <c r="H1926" i="5" s="1"/>
  <c r="H1925" i="5" a="1"/>
  <c r="H1925" i="5" s="1"/>
  <c r="H1924" i="5"/>
  <c r="H1924" i="5" a="1"/>
  <c r="H1923" i="5" a="1"/>
  <c r="H1923" i="5" s="1"/>
  <c r="H1922" i="5" a="1"/>
  <c r="H1922" i="5" s="1"/>
  <c r="H1921" i="5" a="1"/>
  <c r="H1921" i="5" s="1"/>
  <c r="H1920" i="5"/>
  <c r="H1920" i="5" a="1"/>
  <c r="H1919" i="5" a="1"/>
  <c r="H1919" i="5" s="1"/>
  <c r="H1918" i="5" a="1"/>
  <c r="H1918" i="5" s="1"/>
  <c r="H1917" i="5" a="1"/>
  <c r="H1917" i="5" s="1"/>
  <c r="H1916" i="5"/>
  <c r="H1916" i="5" a="1"/>
  <c r="H1915" i="5" a="1"/>
  <c r="H1915" i="5" s="1"/>
  <c r="H1914" i="5" a="1"/>
  <c r="H1914" i="5" s="1"/>
  <c r="H1913" i="5" a="1"/>
  <c r="H1913" i="5" s="1"/>
  <c r="H1912" i="5"/>
  <c r="H1912" i="5" a="1"/>
  <c r="H1911" i="5" a="1"/>
  <c r="H1911" i="5" s="1"/>
  <c r="H1910" i="5" a="1"/>
  <c r="H1910" i="5" s="1"/>
  <c r="H1909" i="5" a="1"/>
  <c r="H1909" i="5" s="1"/>
  <c r="H1908" i="5"/>
  <c r="H1908" i="5" a="1"/>
  <c r="H1907" i="5" a="1"/>
  <c r="H1907" i="5" s="1"/>
  <c r="H1906" i="5" a="1"/>
  <c r="H1906" i="5" s="1"/>
  <c r="H1905" i="5" a="1"/>
  <c r="H1905" i="5" s="1"/>
  <c r="H1904" i="5"/>
  <c r="H1904" i="5" a="1"/>
  <c r="H1903" i="5" a="1"/>
  <c r="H1903" i="5" s="1"/>
  <c r="H1902" i="5" a="1"/>
  <c r="H1902" i="5" s="1"/>
  <c r="H1901" i="5" a="1"/>
  <c r="H1901" i="5" s="1"/>
  <c r="H1900" i="5"/>
  <c r="H1900" i="5" a="1"/>
  <c r="H1899" i="5" a="1"/>
  <c r="H1899" i="5" s="1"/>
  <c r="H1898" i="5" a="1"/>
  <c r="H1898" i="5" s="1"/>
  <c r="H1897" i="5" a="1"/>
  <c r="H1897" i="5" s="1"/>
  <c r="H1896" i="5"/>
  <c r="H1896" i="5" a="1"/>
  <c r="H1895" i="5" a="1"/>
  <c r="H1895" i="5" s="1"/>
  <c r="H1894" i="5" a="1"/>
  <c r="H1894" i="5" s="1"/>
  <c r="H1893" i="5" a="1"/>
  <c r="H1893" i="5" s="1"/>
  <c r="H1892" i="5"/>
  <c r="H1892" i="5" a="1"/>
  <c r="H1891" i="5" a="1"/>
  <c r="H1891" i="5" s="1"/>
  <c r="H1890" i="5" a="1"/>
  <c r="H1890" i="5" s="1"/>
  <c r="H1889" i="5" a="1"/>
  <c r="H1889" i="5" s="1"/>
  <c r="H1888" i="5" a="1"/>
  <c r="H1888" i="5" s="1"/>
  <c r="H1887" i="5" a="1"/>
  <c r="H1887" i="5" s="1"/>
  <c r="H1886" i="5" a="1"/>
  <c r="H1886" i="5" s="1"/>
  <c r="H1885" i="5" a="1"/>
  <c r="H1885" i="5" s="1"/>
  <c r="H1884" i="5" a="1"/>
  <c r="H1884" i="5" s="1"/>
  <c r="H1883" i="5" a="1"/>
  <c r="H1883" i="5" s="1"/>
  <c r="H1882" i="5" a="1"/>
  <c r="H1882" i="5" s="1"/>
  <c r="H1881" i="5" a="1"/>
  <c r="H1881" i="5" s="1"/>
  <c r="H1880" i="5" a="1"/>
  <c r="H1880" i="5" s="1"/>
  <c r="H1879" i="5" a="1"/>
  <c r="H1879" i="5" s="1"/>
  <c r="H1878" i="5" a="1"/>
  <c r="H1878" i="5" s="1"/>
  <c r="H1877" i="5" a="1"/>
  <c r="H1877" i="5" s="1"/>
  <c r="H1876" i="5" a="1"/>
  <c r="H1876" i="5" s="1"/>
  <c r="H1875" i="5" a="1"/>
  <c r="H1875" i="5" s="1"/>
  <c r="H1874" i="5" a="1"/>
  <c r="H1874" i="5" s="1"/>
  <c r="H1873" i="5" a="1"/>
  <c r="H1873" i="5" s="1"/>
  <c r="H1872" i="5" a="1"/>
  <c r="H1872" i="5" s="1"/>
  <c r="H1871" i="5" a="1"/>
  <c r="H1871" i="5" s="1"/>
  <c r="H1870" i="5" a="1"/>
  <c r="H1870" i="5" s="1"/>
  <c r="H1869" i="5" a="1"/>
  <c r="H1869" i="5" s="1"/>
  <c r="H1868" i="5" a="1"/>
  <c r="H1868" i="5" s="1"/>
  <c r="H1867" i="5" a="1"/>
  <c r="H1867" i="5" s="1"/>
  <c r="H1866" i="5" a="1"/>
  <c r="H1866" i="5" s="1"/>
  <c r="H1865" i="5" a="1"/>
  <c r="H1865" i="5" s="1"/>
  <c r="H1864" i="5" a="1"/>
  <c r="H1864" i="5" s="1"/>
  <c r="H1863" i="5" a="1"/>
  <c r="H1863" i="5" s="1"/>
  <c r="H1862" i="5" a="1"/>
  <c r="H1862" i="5" s="1"/>
  <c r="H1861" i="5" a="1"/>
  <c r="H1861" i="5" s="1"/>
  <c r="H1860" i="5" a="1"/>
  <c r="H1860" i="5" s="1"/>
  <c r="H1859" i="5" a="1"/>
  <c r="H1859" i="5" s="1"/>
  <c r="H1858" i="5" a="1"/>
  <c r="H1858" i="5" s="1"/>
  <c r="H1857" i="5" a="1"/>
  <c r="H1857" i="5" s="1"/>
  <c r="H1856" i="5" a="1"/>
  <c r="H1856" i="5" s="1"/>
  <c r="H1855" i="5" a="1"/>
  <c r="H1855" i="5" s="1"/>
  <c r="H1854" i="5" a="1"/>
  <c r="H1854" i="5" s="1"/>
  <c r="H1853" i="5" a="1"/>
  <c r="H1853" i="5" s="1"/>
  <c r="H1852" i="5" a="1"/>
  <c r="H1852" i="5" s="1"/>
  <c r="H1851" i="5" a="1"/>
  <c r="H1851" i="5" s="1"/>
  <c r="H1850" i="5" a="1"/>
  <c r="H1850" i="5" s="1"/>
  <c r="H1849" i="5" a="1"/>
  <c r="H1849" i="5" s="1"/>
  <c r="H1848" i="5" a="1"/>
  <c r="H1848" i="5" s="1"/>
  <c r="H1847" i="5" a="1"/>
  <c r="H1847" i="5" s="1"/>
  <c r="H1846" i="5" a="1"/>
  <c r="H1846" i="5" s="1"/>
  <c r="H1845" i="5" a="1"/>
  <c r="H1845" i="5" s="1"/>
  <c r="H1844" i="5" a="1"/>
  <c r="H1844" i="5" s="1"/>
  <c r="H1843" i="5" a="1"/>
  <c r="H1843" i="5" s="1"/>
  <c r="H1842" i="5" a="1"/>
  <c r="H1842" i="5" s="1"/>
  <c r="H1841" i="5" a="1"/>
  <c r="H1841" i="5" s="1"/>
  <c r="H1840" i="5" a="1"/>
  <c r="H1840" i="5" s="1"/>
  <c r="H1839" i="5" a="1"/>
  <c r="H1839" i="5" s="1"/>
  <c r="H1838" i="5" a="1"/>
  <c r="H1838" i="5" s="1"/>
  <c r="H1837" i="5" a="1"/>
  <c r="H1837" i="5" s="1"/>
  <c r="H1836" i="5" a="1"/>
  <c r="H1836" i="5" s="1"/>
  <c r="H1835" i="5" a="1"/>
  <c r="H1835" i="5" s="1"/>
  <c r="H1834" i="5" a="1"/>
  <c r="H1834" i="5" s="1"/>
  <c r="H1833" i="5" a="1"/>
  <c r="H1833" i="5" s="1"/>
  <c r="H1832" i="5" a="1"/>
  <c r="H1832" i="5" s="1"/>
  <c r="H1831" i="5" a="1"/>
  <c r="H1831" i="5" s="1"/>
  <c r="H1830" i="5" a="1"/>
  <c r="H1830" i="5" s="1"/>
  <c r="H1829" i="5" a="1"/>
  <c r="H1829" i="5" s="1"/>
  <c r="H1828" i="5" a="1"/>
  <c r="H1828" i="5" s="1"/>
  <c r="H1827" i="5" a="1"/>
  <c r="H1827" i="5" s="1"/>
  <c r="H1826" i="5" a="1"/>
  <c r="H1826" i="5" s="1"/>
  <c r="H1825" i="5" a="1"/>
  <c r="H1825" i="5" s="1"/>
  <c r="H1824" i="5" a="1"/>
  <c r="H1824" i="5" s="1"/>
  <c r="H1823" i="5" a="1"/>
  <c r="H1823" i="5" s="1"/>
  <c r="H1822" i="5" a="1"/>
  <c r="H1822" i="5" s="1"/>
  <c r="H1821" i="5" a="1"/>
  <c r="H1821" i="5" s="1"/>
  <c r="H1820" i="5" a="1"/>
  <c r="H1820" i="5" s="1"/>
  <c r="H1819" i="5" a="1"/>
  <c r="H1819" i="5" s="1"/>
  <c r="H1818" i="5" a="1"/>
  <c r="H1818" i="5" s="1"/>
  <c r="H1817" i="5" a="1"/>
  <c r="H1817" i="5" s="1"/>
  <c r="H1816" i="5" a="1"/>
  <c r="H1816" i="5" s="1"/>
  <c r="H1815" i="5" a="1"/>
  <c r="H1815" i="5" s="1"/>
  <c r="H1814" i="5" a="1"/>
  <c r="H1814" i="5" s="1"/>
  <c r="H1813" i="5" a="1"/>
  <c r="H1813" i="5" s="1"/>
  <c r="H1812" i="5" a="1"/>
  <c r="H1812" i="5" s="1"/>
  <c r="H1811" i="5" a="1"/>
  <c r="H1811" i="5" s="1"/>
  <c r="H1810" i="5" a="1"/>
  <c r="H1810" i="5" s="1"/>
  <c r="H1809" i="5" a="1"/>
  <c r="H1809" i="5" s="1"/>
  <c r="H1808" i="5" a="1"/>
  <c r="H1808" i="5" s="1"/>
  <c r="H1807" i="5" a="1"/>
  <c r="H1807" i="5" s="1"/>
  <c r="H1806" i="5" a="1"/>
  <c r="H1806" i="5" s="1"/>
  <c r="H1805" i="5" a="1"/>
  <c r="H1805" i="5" s="1"/>
  <c r="H1804" i="5" a="1"/>
  <c r="H1804" i="5" s="1"/>
  <c r="H1803" i="5" a="1"/>
  <c r="H1803" i="5" s="1"/>
  <c r="H1802" i="5" a="1"/>
  <c r="H1802" i="5" s="1"/>
  <c r="H1801" i="5" a="1"/>
  <c r="H1801" i="5" s="1"/>
  <c r="H1800" i="5" a="1"/>
  <c r="H1800" i="5" s="1"/>
  <c r="H1799" i="5" a="1"/>
  <c r="H1799" i="5" s="1"/>
  <c r="H1798" i="5" a="1"/>
  <c r="H1798" i="5" s="1"/>
  <c r="H1797" i="5" a="1"/>
  <c r="H1797" i="5" s="1"/>
  <c r="H1796" i="5" a="1"/>
  <c r="H1796" i="5" s="1"/>
  <c r="H1795" i="5" a="1"/>
  <c r="H1795" i="5" s="1"/>
  <c r="H1794" i="5" a="1"/>
  <c r="H1794" i="5" s="1"/>
  <c r="H1793" i="5" a="1"/>
  <c r="H1793" i="5" s="1"/>
  <c r="H1792" i="5" a="1"/>
  <c r="H1792" i="5" s="1"/>
  <c r="H1791" i="5" a="1"/>
  <c r="H1791" i="5" s="1"/>
  <c r="H1790" i="5" a="1"/>
  <c r="H1790" i="5" s="1"/>
  <c r="H1789" i="5" a="1"/>
  <c r="H1789" i="5" s="1"/>
  <c r="H1788" i="5" a="1"/>
  <c r="H1788" i="5" s="1"/>
  <c r="H1787" i="5" a="1"/>
  <c r="H1787" i="5" s="1"/>
  <c r="H1786" i="5" a="1"/>
  <c r="H1786" i="5" s="1"/>
  <c r="H1785" i="5" a="1"/>
  <c r="H1785" i="5" s="1"/>
  <c r="H1784" i="5" a="1"/>
  <c r="H1784" i="5" s="1"/>
  <c r="H1783" i="5" a="1"/>
  <c r="H1783" i="5" s="1"/>
  <c r="H1782" i="5" a="1"/>
  <c r="H1782" i="5" s="1"/>
  <c r="H1781" i="5" a="1"/>
  <c r="H1781" i="5" s="1"/>
  <c r="H1780" i="5" a="1"/>
  <c r="H1780" i="5" s="1"/>
  <c r="H1779" i="5" a="1"/>
  <c r="H1779" i="5" s="1"/>
  <c r="H1778" i="5" a="1"/>
  <c r="H1778" i="5" s="1"/>
  <c r="H1777" i="5" a="1"/>
  <c r="H1777" i="5" s="1"/>
  <c r="H1776" i="5" a="1"/>
  <c r="H1776" i="5" s="1"/>
  <c r="H1775" i="5" a="1"/>
  <c r="H1775" i="5" s="1"/>
  <c r="H1774" i="5" a="1"/>
  <c r="H1774" i="5" s="1"/>
  <c r="H1773" i="5" a="1"/>
  <c r="H1773" i="5" s="1"/>
  <c r="H1772" i="5" a="1"/>
  <c r="H1772" i="5" s="1"/>
  <c r="H1771" i="5" a="1"/>
  <c r="H1771" i="5" s="1"/>
  <c r="H1770" i="5" a="1"/>
  <c r="H1770" i="5" s="1"/>
  <c r="H1769" i="5" a="1"/>
  <c r="H1769" i="5" s="1"/>
  <c r="H1768" i="5" a="1"/>
  <c r="H1768" i="5" s="1"/>
  <c r="H1767" i="5" a="1"/>
  <c r="H1767" i="5" s="1"/>
  <c r="H1766" i="5" a="1"/>
  <c r="H1766" i="5" s="1"/>
  <c r="H1765" i="5" a="1"/>
  <c r="H1765" i="5" s="1"/>
  <c r="H1764" i="5" a="1"/>
  <c r="H1764" i="5" s="1"/>
  <c r="H1763" i="5" a="1"/>
  <c r="H1763" i="5" s="1"/>
  <c r="H1762" i="5" a="1"/>
  <c r="H1762" i="5" s="1"/>
  <c r="H1761" i="5" a="1"/>
  <c r="H1761" i="5" s="1"/>
  <c r="H1760" i="5" a="1"/>
  <c r="H1760" i="5" s="1"/>
  <c r="H1759" i="5" a="1"/>
  <c r="H1759" i="5" s="1"/>
  <c r="H1758" i="5" a="1"/>
  <c r="H1758" i="5" s="1"/>
  <c r="H1757" i="5" a="1"/>
  <c r="H1757" i="5" s="1"/>
  <c r="H1756" i="5" a="1"/>
  <c r="H1756" i="5" s="1"/>
  <c r="H1755" i="5" a="1"/>
  <c r="H1755" i="5" s="1"/>
  <c r="H1754" i="5" a="1"/>
  <c r="H1754" i="5" s="1"/>
  <c r="H1753" i="5" a="1"/>
  <c r="H1753" i="5" s="1"/>
  <c r="H1752" i="5" a="1"/>
  <c r="H1752" i="5" s="1"/>
  <c r="H1751" i="5" a="1"/>
  <c r="H1751" i="5" s="1"/>
  <c r="H1750" i="5" a="1"/>
  <c r="H1750" i="5" s="1"/>
  <c r="H1749" i="5" a="1"/>
  <c r="H1749" i="5" s="1"/>
  <c r="H1748" i="5" a="1"/>
  <c r="H1748" i="5" s="1"/>
  <c r="H1747" i="5" a="1"/>
  <c r="H1747" i="5" s="1"/>
  <c r="H1746" i="5" a="1"/>
  <c r="H1746" i="5" s="1"/>
  <c r="H1745" i="5" a="1"/>
  <c r="H1745" i="5" s="1"/>
  <c r="H1744" i="5" a="1"/>
  <c r="H1744" i="5" s="1"/>
  <c r="H1743" i="5" a="1"/>
  <c r="H1743" i="5" s="1"/>
  <c r="H1742" i="5" a="1"/>
  <c r="H1742" i="5" s="1"/>
  <c r="H1741" i="5" a="1"/>
  <c r="H1741" i="5" s="1"/>
  <c r="H1740" i="5" a="1"/>
  <c r="H1740" i="5" s="1"/>
  <c r="H1739" i="5" a="1"/>
  <c r="H1739" i="5" s="1"/>
  <c r="H1738" i="5" a="1"/>
  <c r="H1738" i="5" s="1"/>
  <c r="H1737" i="5" a="1"/>
  <c r="H1737" i="5" s="1"/>
  <c r="H1736" i="5" a="1"/>
  <c r="H1736" i="5" s="1"/>
  <c r="H1735" i="5" a="1"/>
  <c r="H1735" i="5" s="1"/>
  <c r="H1734" i="5" a="1"/>
  <c r="H1734" i="5" s="1"/>
  <c r="H1733" i="5" a="1"/>
  <c r="H1733" i="5" s="1"/>
  <c r="H1732" i="5" a="1"/>
  <c r="H1732" i="5" s="1"/>
  <c r="H1731" i="5" a="1"/>
  <c r="H1731" i="5" s="1"/>
  <c r="H1730" i="5" a="1"/>
  <c r="H1730" i="5" s="1"/>
  <c r="H1729" i="5" a="1"/>
  <c r="H1729" i="5" s="1"/>
  <c r="H1728" i="5" a="1"/>
  <c r="H1728" i="5" s="1"/>
  <c r="H1727" i="5" a="1"/>
  <c r="H1727" i="5" s="1"/>
  <c r="H1726" i="5" a="1"/>
  <c r="H1726" i="5" s="1"/>
  <c r="H1725" i="5" a="1"/>
  <c r="H1725" i="5" s="1"/>
  <c r="H1724" i="5" a="1"/>
  <c r="H1724" i="5" s="1"/>
  <c r="H1723" i="5" a="1"/>
  <c r="H1723" i="5" s="1"/>
  <c r="H1722" i="5" a="1"/>
  <c r="H1722" i="5" s="1"/>
  <c r="H1721" i="5" a="1"/>
  <c r="H1721" i="5" s="1"/>
  <c r="H1720" i="5" a="1"/>
  <c r="H1720" i="5" s="1"/>
  <c r="H1719" i="5" a="1"/>
  <c r="H1719" i="5" s="1"/>
  <c r="H1718" i="5" a="1"/>
  <c r="H1718" i="5" s="1"/>
  <c r="H1717" i="5" a="1"/>
  <c r="H1717" i="5" s="1"/>
  <c r="H1716" i="5" a="1"/>
  <c r="H1716" i="5" s="1"/>
  <c r="H1715" i="5" a="1"/>
  <c r="H1715" i="5" s="1"/>
  <c r="H1714" i="5" a="1"/>
  <c r="H1714" i="5" s="1"/>
  <c r="H1713" i="5" a="1"/>
  <c r="H1713" i="5" s="1"/>
  <c r="H1712" i="5" a="1"/>
  <c r="H1712" i="5" s="1"/>
  <c r="H1711" i="5" a="1"/>
  <c r="H1711" i="5" s="1"/>
  <c r="H1710" i="5" a="1"/>
  <c r="H1710" i="5" s="1"/>
  <c r="H1709" i="5" a="1"/>
  <c r="H1709" i="5" s="1"/>
  <c r="H1708" i="5" a="1"/>
  <c r="H1708" i="5" s="1"/>
  <c r="H1707" i="5" a="1"/>
  <c r="H1707" i="5" s="1"/>
  <c r="H1706" i="5" a="1"/>
  <c r="H1706" i="5" s="1"/>
  <c r="H1705" i="5" a="1"/>
  <c r="H1705" i="5" s="1"/>
  <c r="H1704" i="5" a="1"/>
  <c r="H1704" i="5" s="1"/>
  <c r="H1703" i="5" a="1"/>
  <c r="H1703" i="5" s="1"/>
  <c r="H1702" i="5" a="1"/>
  <c r="H1702" i="5" s="1"/>
  <c r="H1701" i="5" a="1"/>
  <c r="H1701" i="5" s="1"/>
  <c r="H1700" i="5" a="1"/>
  <c r="H1700" i="5" s="1"/>
  <c r="H1699" i="5" a="1"/>
  <c r="H1699" i="5" s="1"/>
  <c r="H1698" i="5" a="1"/>
  <c r="H1698" i="5" s="1"/>
  <c r="H1697" i="5" a="1"/>
  <c r="H1697" i="5" s="1"/>
  <c r="H1696" i="5" a="1"/>
  <c r="H1696" i="5" s="1"/>
  <c r="H1695" i="5" a="1"/>
  <c r="H1695" i="5" s="1"/>
  <c r="H1694" i="5" a="1"/>
  <c r="H1694" i="5" s="1"/>
  <c r="H1693" i="5" a="1"/>
  <c r="H1693" i="5" s="1"/>
  <c r="H1692" i="5" a="1"/>
  <c r="H1692" i="5" s="1"/>
  <c r="H1691" i="5" a="1"/>
  <c r="H1691" i="5" s="1"/>
  <c r="H1690" i="5" a="1"/>
  <c r="H1690" i="5" s="1"/>
  <c r="H1689" i="5" a="1"/>
  <c r="H1689" i="5" s="1"/>
  <c r="H1688" i="5" a="1"/>
  <c r="H1688" i="5" s="1"/>
  <c r="H1687" i="5" a="1"/>
  <c r="H1687" i="5" s="1"/>
  <c r="H1686" i="5" a="1"/>
  <c r="H1686" i="5" s="1"/>
  <c r="H1685" i="5" a="1"/>
  <c r="H1685" i="5" s="1"/>
  <c r="H1684" i="5" a="1"/>
  <c r="H1684" i="5" s="1"/>
  <c r="H1683" i="5" a="1"/>
  <c r="H1683" i="5" s="1"/>
  <c r="H1682" i="5" a="1"/>
  <c r="H1682" i="5" s="1"/>
  <c r="H1681" i="5" a="1"/>
  <c r="H1681" i="5" s="1"/>
  <c r="H1680" i="5" a="1"/>
  <c r="H1680" i="5" s="1"/>
  <c r="H1679" i="5" a="1"/>
  <c r="H1679" i="5" s="1"/>
  <c r="H1678" i="5" a="1"/>
  <c r="H1678" i="5" s="1"/>
  <c r="H1677" i="5" a="1"/>
  <c r="H1677" i="5" s="1"/>
  <c r="H1676" i="5" a="1"/>
  <c r="H1676" i="5" s="1"/>
  <c r="H1675" i="5" a="1"/>
  <c r="H1675" i="5" s="1"/>
  <c r="H1674" i="5" a="1"/>
  <c r="H1674" i="5" s="1"/>
  <c r="H1673" i="5" a="1"/>
  <c r="H1673" i="5" s="1"/>
  <c r="H1672" i="5" a="1"/>
  <c r="H1672" i="5" s="1"/>
  <c r="H1671" i="5" a="1"/>
  <c r="H1671" i="5" s="1"/>
  <c r="H1670" i="5" a="1"/>
  <c r="H1670" i="5" s="1"/>
  <c r="H1669" i="5" a="1"/>
  <c r="H1669" i="5" s="1"/>
  <c r="H1668" i="5" a="1"/>
  <c r="H1668" i="5" s="1"/>
  <c r="H1667" i="5" a="1"/>
  <c r="H1667" i="5" s="1"/>
  <c r="H1666" i="5" a="1"/>
  <c r="H1666" i="5" s="1"/>
  <c r="H1665" i="5" a="1"/>
  <c r="H1665" i="5" s="1"/>
  <c r="H1664" i="5" a="1"/>
  <c r="H1664" i="5" s="1"/>
  <c r="H1663" i="5" a="1"/>
  <c r="H1663" i="5" s="1"/>
  <c r="H1662" i="5" a="1"/>
  <c r="H1662" i="5" s="1"/>
  <c r="H1661" i="5" a="1"/>
  <c r="H1661" i="5" s="1"/>
  <c r="H1660" i="5" a="1"/>
  <c r="H1660" i="5" s="1"/>
  <c r="H1659" i="5" a="1"/>
  <c r="H1659" i="5" s="1"/>
  <c r="H1658" i="5" a="1"/>
  <c r="H1658" i="5" s="1"/>
  <c r="H1657" i="5" a="1"/>
  <c r="H1657" i="5" s="1"/>
  <c r="H1656" i="5" a="1"/>
  <c r="H1656" i="5" s="1"/>
  <c r="H1655" i="5" a="1"/>
  <c r="H1655" i="5" s="1"/>
  <c r="H1654" i="5" a="1"/>
  <c r="H1654" i="5" s="1"/>
  <c r="H1653" i="5" a="1"/>
  <c r="H1653" i="5" s="1"/>
  <c r="H1652" i="5" a="1"/>
  <c r="H1652" i="5" s="1"/>
  <c r="H1651" i="5" a="1"/>
  <c r="H1651" i="5" s="1"/>
  <c r="H1650" i="5" a="1"/>
  <c r="H1650" i="5" s="1"/>
  <c r="H1649" i="5" a="1"/>
  <c r="H1649" i="5" s="1"/>
  <c r="H1648" i="5" a="1"/>
  <c r="H1648" i="5" s="1"/>
  <c r="H1647" i="5" a="1"/>
  <c r="H1647" i="5" s="1"/>
  <c r="H1646" i="5" a="1"/>
  <c r="H1646" i="5" s="1"/>
  <c r="H1645" i="5" a="1"/>
  <c r="H1645" i="5" s="1"/>
  <c r="H1644" i="5" a="1"/>
  <c r="H1644" i="5" s="1"/>
  <c r="H1643" i="5" a="1"/>
  <c r="H1643" i="5" s="1"/>
  <c r="H1642" i="5" a="1"/>
  <c r="H1642" i="5" s="1"/>
  <c r="H1641" i="5" a="1"/>
  <c r="H1641" i="5" s="1"/>
  <c r="H1640" i="5" a="1"/>
  <c r="H1640" i="5" s="1"/>
  <c r="H1639" i="5" a="1"/>
  <c r="H1639" i="5" s="1"/>
  <c r="H1638" i="5" a="1"/>
  <c r="H1638" i="5" s="1"/>
  <c r="H1637" i="5" a="1"/>
  <c r="H1637" i="5" s="1"/>
  <c r="H1636" i="5" a="1"/>
  <c r="H1636" i="5" s="1"/>
  <c r="H1635" i="5" a="1"/>
  <c r="H1635" i="5" s="1"/>
  <c r="H1634" i="5" a="1"/>
  <c r="H1634" i="5" s="1"/>
  <c r="H1633" i="5" a="1"/>
  <c r="H1633" i="5" s="1"/>
  <c r="H1632" i="5" a="1"/>
  <c r="H1632" i="5" s="1"/>
  <c r="H1631" i="5" a="1"/>
  <c r="H1631" i="5" s="1"/>
  <c r="H1630" i="5" a="1"/>
  <c r="H1630" i="5" s="1"/>
  <c r="H1629" i="5" a="1"/>
  <c r="H1629" i="5" s="1"/>
  <c r="H1628" i="5" a="1"/>
  <c r="H1628" i="5" s="1"/>
  <c r="H1627" i="5" a="1"/>
  <c r="H1627" i="5" s="1"/>
  <c r="H1626" i="5" a="1"/>
  <c r="H1626" i="5" s="1"/>
  <c r="H1625" i="5" a="1"/>
  <c r="H1625" i="5" s="1"/>
  <c r="H1624" i="5" a="1"/>
  <c r="H1624" i="5" s="1"/>
  <c r="H1623" i="5" a="1"/>
  <c r="H1623" i="5" s="1"/>
  <c r="H1622" i="5" a="1"/>
  <c r="H1622" i="5" s="1"/>
  <c r="H1621" i="5" a="1"/>
  <c r="H1621" i="5" s="1"/>
  <c r="H1620" i="5" a="1"/>
  <c r="H1620" i="5" s="1"/>
  <c r="H1619" i="5" a="1"/>
  <c r="H1619" i="5" s="1"/>
  <c r="H1618" i="5" a="1"/>
  <c r="H1618" i="5" s="1"/>
  <c r="H1617" i="5" a="1"/>
  <c r="H1617" i="5" s="1"/>
  <c r="H1616" i="5" a="1"/>
  <c r="H1616" i="5" s="1"/>
  <c r="H1615" i="5" a="1"/>
  <c r="H1615" i="5" s="1"/>
  <c r="H1614" i="5" a="1"/>
  <c r="H1614" i="5" s="1"/>
  <c r="H1613" i="5" a="1"/>
  <c r="H1613" i="5" s="1"/>
  <c r="H1612" i="5" a="1"/>
  <c r="H1612" i="5" s="1"/>
  <c r="H1611" i="5" a="1"/>
  <c r="H1611" i="5" s="1"/>
  <c r="H1610" i="5" a="1"/>
  <c r="H1610" i="5" s="1"/>
  <c r="H1609" i="5" a="1"/>
  <c r="H1609" i="5" s="1"/>
  <c r="H1608" i="5" a="1"/>
  <c r="H1608" i="5" s="1"/>
  <c r="H1607" i="5" a="1"/>
  <c r="H1607" i="5" s="1"/>
  <c r="H1606" i="5" a="1"/>
  <c r="H1606" i="5" s="1"/>
  <c r="H1605" i="5" a="1"/>
  <c r="H1605" i="5" s="1"/>
  <c r="H1604" i="5" a="1"/>
  <c r="H1604" i="5" s="1"/>
  <c r="H1603" i="5" a="1"/>
  <c r="H1603" i="5" s="1"/>
  <c r="H1602" i="5" a="1"/>
  <c r="H1602" i="5" s="1"/>
  <c r="H1601" i="5" a="1"/>
  <c r="H1601" i="5" s="1"/>
  <c r="H1600" i="5" a="1"/>
  <c r="H1600" i="5" s="1"/>
  <c r="H1599" i="5" a="1"/>
  <c r="H1599" i="5" s="1"/>
  <c r="H1598" i="5" a="1"/>
  <c r="H1598" i="5" s="1"/>
  <c r="H1597" i="5" a="1"/>
  <c r="H1597" i="5" s="1"/>
  <c r="H1596" i="5" a="1"/>
  <c r="H1596" i="5" s="1"/>
  <c r="H1595" i="5" a="1"/>
  <c r="H1595" i="5" s="1"/>
  <c r="H1594" i="5" a="1"/>
  <c r="H1594" i="5" s="1"/>
  <c r="H1593" i="5" a="1"/>
  <c r="H1593" i="5" s="1"/>
  <c r="H1592" i="5" a="1"/>
  <c r="H1592" i="5" s="1"/>
  <c r="H1591" i="5" a="1"/>
  <c r="H1591" i="5" s="1"/>
  <c r="H1590" i="5" a="1"/>
  <c r="H1590" i="5" s="1"/>
  <c r="H1589" i="5" a="1"/>
  <c r="H1589" i="5" s="1"/>
  <c r="H1588" i="5" a="1"/>
  <c r="H1588" i="5" s="1"/>
  <c r="H1587" i="5" a="1"/>
  <c r="H1587" i="5" s="1"/>
  <c r="H1586" i="5" a="1"/>
  <c r="H1586" i="5" s="1"/>
  <c r="H1585" i="5" a="1"/>
  <c r="H1585" i="5" s="1"/>
  <c r="H1584" i="5" a="1"/>
  <c r="H1584" i="5" s="1"/>
  <c r="H1583" i="5" a="1"/>
  <c r="H1583" i="5" s="1"/>
  <c r="H1582" i="5" a="1"/>
  <c r="H1582" i="5" s="1"/>
  <c r="H1581" i="5" a="1"/>
  <c r="H1581" i="5" s="1"/>
  <c r="H1580" i="5" a="1"/>
  <c r="H1580" i="5" s="1"/>
  <c r="H1579" i="5" a="1"/>
  <c r="H1579" i="5" s="1"/>
  <c r="H1578" i="5" a="1"/>
  <c r="H1578" i="5" s="1"/>
  <c r="H1577" i="5" a="1"/>
  <c r="H1577" i="5" s="1"/>
  <c r="H1576" i="5" a="1"/>
  <c r="H1576" i="5" s="1"/>
  <c r="H1575" i="5" a="1"/>
  <c r="H1575" i="5" s="1"/>
  <c r="H1574" i="5" a="1"/>
  <c r="H1574" i="5" s="1"/>
  <c r="H1573" i="5" a="1"/>
  <c r="H1573" i="5" s="1"/>
  <c r="H1572" i="5" a="1"/>
  <c r="H1572" i="5" s="1"/>
  <c r="H1571" i="5" a="1"/>
  <c r="H1571" i="5" s="1"/>
  <c r="H1570" i="5" a="1"/>
  <c r="H1570" i="5" s="1"/>
  <c r="H1569" i="5" a="1"/>
  <c r="H1569" i="5" s="1"/>
  <c r="H1568" i="5" a="1"/>
  <c r="H1568" i="5" s="1"/>
  <c r="H1567" i="5" a="1"/>
  <c r="H1567" i="5" s="1"/>
  <c r="H1566" i="5" a="1"/>
  <c r="H1566" i="5" s="1"/>
  <c r="H1565" i="5" a="1"/>
  <c r="H1565" i="5" s="1"/>
  <c r="H1564" i="5" a="1"/>
  <c r="H1564" i="5" s="1"/>
  <c r="H1563" i="5" a="1"/>
  <c r="H1563" i="5" s="1"/>
  <c r="H1562" i="5" a="1"/>
  <c r="H1562" i="5" s="1"/>
  <c r="H1561" i="5" a="1"/>
  <c r="H1561" i="5" s="1"/>
  <c r="H1560" i="5" a="1"/>
  <c r="H1560" i="5" s="1"/>
  <c r="H1559" i="5" a="1"/>
  <c r="H1559" i="5" s="1"/>
  <c r="H1558" i="5" a="1"/>
  <c r="H1558" i="5" s="1"/>
  <c r="H1557" i="5" a="1"/>
  <c r="H1557" i="5" s="1"/>
  <c r="H1556" i="5" a="1"/>
  <c r="H1556" i="5" s="1"/>
  <c r="H1555" i="5" a="1"/>
  <c r="H1555" i="5" s="1"/>
  <c r="H1554" i="5" a="1"/>
  <c r="H1554" i="5" s="1"/>
  <c r="H1553" i="5" a="1"/>
  <c r="H1553" i="5" s="1"/>
  <c r="H1552" i="5" a="1"/>
  <c r="H1552" i="5" s="1"/>
  <c r="H1551" i="5" a="1"/>
  <c r="H1551" i="5" s="1"/>
  <c r="H1550" i="5" a="1"/>
  <c r="H1550" i="5" s="1"/>
  <c r="H1549" i="5" a="1"/>
  <c r="H1549" i="5" s="1"/>
  <c r="H1548" i="5" a="1"/>
  <c r="H1548" i="5" s="1"/>
  <c r="H1547" i="5" a="1"/>
  <c r="H1547" i="5" s="1"/>
  <c r="H1546" i="5" a="1"/>
  <c r="H1546" i="5" s="1"/>
  <c r="H1545" i="5"/>
  <c r="H1545" i="5" a="1"/>
  <c r="H1544" i="5" a="1"/>
  <c r="H1544" i="5" s="1"/>
  <c r="H1543" i="5" a="1"/>
  <c r="H1543" i="5" s="1"/>
  <c r="H1542" i="5" a="1"/>
  <c r="H1542" i="5" s="1"/>
  <c r="H1541" i="5" a="1"/>
  <c r="H1541" i="5" s="1"/>
  <c r="H1540" i="5" a="1"/>
  <c r="H1540" i="5" s="1"/>
  <c r="H1539" i="5" a="1"/>
  <c r="H1539" i="5" s="1"/>
  <c r="H1538" i="5" a="1"/>
  <c r="H1538" i="5" s="1"/>
  <c r="H1537" i="5"/>
  <c r="H1537" i="5" a="1"/>
  <c r="H1536" i="5" a="1"/>
  <c r="H1536" i="5" s="1"/>
  <c r="H1535" i="5" a="1"/>
  <c r="H1535" i="5" s="1"/>
  <c r="H1534" i="5" a="1"/>
  <c r="H1534" i="5" s="1"/>
  <c r="H1533" i="5" a="1"/>
  <c r="H1533" i="5" s="1"/>
  <c r="H1532" i="5" a="1"/>
  <c r="H1532" i="5" s="1"/>
  <c r="H1531" i="5" a="1"/>
  <c r="H1531" i="5" s="1"/>
  <c r="H1530" i="5" a="1"/>
  <c r="H1530" i="5" s="1"/>
  <c r="H1529" i="5"/>
  <c r="H1529" i="5" a="1"/>
  <c r="H1528" i="5" a="1"/>
  <c r="H1528" i="5" s="1"/>
  <c r="H1527" i="5" a="1"/>
  <c r="H1527" i="5" s="1"/>
  <c r="H1526" i="5" a="1"/>
  <c r="H1526" i="5" s="1"/>
  <c r="H1525" i="5" a="1"/>
  <c r="H1525" i="5" s="1"/>
  <c r="H1524" i="5" a="1"/>
  <c r="H1524" i="5" s="1"/>
  <c r="H1523" i="5" a="1"/>
  <c r="H1523" i="5" s="1"/>
  <c r="H1522" i="5" a="1"/>
  <c r="H1522" i="5" s="1"/>
  <c r="H1521" i="5" a="1"/>
  <c r="H1521" i="5" s="1"/>
  <c r="H1520" i="5" a="1"/>
  <c r="H1520" i="5" s="1"/>
  <c r="H1519" i="5" a="1"/>
  <c r="H1519" i="5" s="1"/>
  <c r="H1518" i="5" a="1"/>
  <c r="H1518" i="5" s="1"/>
  <c r="H1517" i="5"/>
  <c r="H1517" i="5" a="1"/>
  <c r="H1516" i="5" a="1"/>
  <c r="H1516" i="5" s="1"/>
  <c r="H1515" i="5"/>
  <c r="H1515" i="5" a="1"/>
  <c r="H1514" i="5" a="1"/>
  <c r="H1514" i="5" s="1"/>
  <c r="H1513" i="5" a="1"/>
  <c r="H1513" i="5" s="1"/>
  <c r="H1512" i="5" a="1"/>
  <c r="H1512" i="5" s="1"/>
  <c r="H1511" i="5" a="1"/>
  <c r="H1511" i="5" s="1"/>
  <c r="H1510" i="5" a="1"/>
  <c r="H1510" i="5" s="1"/>
  <c r="H1509" i="5" a="1"/>
  <c r="H1509" i="5" s="1"/>
  <c r="H1508" i="5" a="1"/>
  <c r="H1508" i="5" s="1"/>
  <c r="H1507" i="5" a="1"/>
  <c r="H1507" i="5" s="1"/>
  <c r="H1506" i="5" a="1"/>
  <c r="H1506" i="5" s="1"/>
  <c r="H1505" i="5"/>
  <c r="H1505" i="5" a="1"/>
  <c r="H1504" i="5" a="1"/>
  <c r="H1504" i="5" s="1"/>
  <c r="H1503" i="5" a="1"/>
  <c r="H1503" i="5" s="1"/>
  <c r="H1502" i="5" a="1"/>
  <c r="H1502" i="5" s="1"/>
  <c r="H1501" i="5" a="1"/>
  <c r="H1501" i="5" s="1"/>
  <c r="H1500" i="5" a="1"/>
  <c r="H1500" i="5" s="1"/>
  <c r="H1499" i="5" a="1"/>
  <c r="H1499" i="5" s="1"/>
  <c r="H1498" i="5" a="1"/>
  <c r="H1498" i="5" s="1"/>
  <c r="H1497" i="5"/>
  <c r="H1497" i="5" a="1"/>
  <c r="H1496" i="5" a="1"/>
  <c r="H1496" i="5" s="1"/>
  <c r="H1495" i="5" a="1"/>
  <c r="H1495" i="5" s="1"/>
  <c r="H1494" i="5" a="1"/>
  <c r="H1494" i="5" s="1"/>
  <c r="H1493" i="5" a="1"/>
  <c r="H1493" i="5" s="1"/>
  <c r="H1492" i="5" a="1"/>
  <c r="H1492" i="5" s="1"/>
  <c r="H1491" i="5" a="1"/>
  <c r="H1491" i="5" s="1"/>
  <c r="H1490" i="5" a="1"/>
  <c r="H1490" i="5" s="1"/>
  <c r="H1489" i="5"/>
  <c r="H1489" i="5" a="1"/>
  <c r="H1488" i="5" a="1"/>
  <c r="H1488" i="5" s="1"/>
  <c r="H1487" i="5" a="1"/>
  <c r="H1487" i="5" s="1"/>
  <c r="H1486" i="5" a="1"/>
  <c r="H1486" i="5" s="1"/>
  <c r="H1485" i="5" a="1"/>
  <c r="H1485" i="5" s="1"/>
  <c r="H1484" i="5" a="1"/>
  <c r="H1484" i="5" s="1"/>
  <c r="H1483" i="5" a="1"/>
  <c r="H1483" i="5" s="1"/>
  <c r="H1482" i="5" a="1"/>
  <c r="H1482" i="5" s="1"/>
  <c r="H1481" i="5"/>
  <c r="H1481" i="5" a="1"/>
  <c r="H1480" i="5" a="1"/>
  <c r="H1480" i="5" s="1"/>
  <c r="H1479" i="5"/>
  <c r="H1479" i="5" a="1"/>
  <c r="H1478" i="5" a="1"/>
  <c r="H1478" i="5" s="1"/>
  <c r="H1477" i="5" a="1"/>
  <c r="H1477" i="5" s="1"/>
  <c r="H1476" i="5" a="1"/>
  <c r="H1476" i="5" s="1"/>
  <c r="H1475" i="5" a="1"/>
  <c r="H1475" i="5" s="1"/>
  <c r="H1474" i="5" a="1"/>
  <c r="H1474" i="5" s="1"/>
  <c r="H1473" i="5" a="1"/>
  <c r="H1473" i="5" s="1"/>
  <c r="H1472" i="5" a="1"/>
  <c r="H1472" i="5" s="1"/>
  <c r="H1471" i="5" a="1"/>
  <c r="H1471" i="5" s="1"/>
  <c r="H1470" i="5" a="1"/>
  <c r="H1470" i="5" s="1"/>
  <c r="H1469" i="5" a="1"/>
  <c r="H1469" i="5" s="1"/>
  <c r="H1468" i="5" a="1"/>
  <c r="H1468" i="5" s="1"/>
  <c r="H1467" i="5"/>
  <c r="H1467" i="5" a="1"/>
  <c r="H1466" i="5" a="1"/>
  <c r="H1466" i="5" s="1"/>
  <c r="H1465" i="5"/>
  <c r="H1465" i="5" a="1"/>
  <c r="H1464" i="5" a="1"/>
  <c r="H1464" i="5" s="1"/>
  <c r="H1463" i="5"/>
  <c r="H1463" i="5" a="1"/>
  <c r="H1462" i="5" a="1"/>
  <c r="H1462" i="5" s="1"/>
  <c r="H1461" i="5"/>
  <c r="H1461" i="5" a="1"/>
  <c r="H1460" i="5" a="1"/>
  <c r="H1460" i="5" s="1"/>
  <c r="H1459" i="5"/>
  <c r="H1459" i="5" a="1"/>
  <c r="H1458" i="5" a="1"/>
  <c r="H1458" i="5" s="1"/>
  <c r="H1457" i="5" a="1"/>
  <c r="H1457" i="5" s="1"/>
  <c r="H1456" i="5" a="1"/>
  <c r="H1456" i="5" s="1"/>
  <c r="H1455" i="5" a="1"/>
  <c r="H1455" i="5" s="1"/>
  <c r="H1454" i="5" a="1"/>
  <c r="H1454" i="5" s="1"/>
  <c r="H1453" i="5" a="1"/>
  <c r="H1453" i="5" s="1"/>
  <c r="H1452" i="5" a="1"/>
  <c r="H1452" i="5" s="1"/>
  <c r="H1451" i="5" a="1"/>
  <c r="H1451" i="5" s="1"/>
  <c r="H1450" i="5" a="1"/>
  <c r="H1450" i="5" s="1"/>
  <c r="H1449" i="5"/>
  <c r="H1449" i="5" a="1"/>
  <c r="H1448" i="5" a="1"/>
  <c r="H1448" i="5" s="1"/>
  <c r="H1447" i="5"/>
  <c r="H1447" i="5" a="1"/>
  <c r="H1446" i="5" a="1"/>
  <c r="H1446" i="5" s="1"/>
  <c r="H1445" i="5" a="1"/>
  <c r="H1445" i="5" s="1"/>
  <c r="H1444" i="5" a="1"/>
  <c r="H1444" i="5" s="1"/>
  <c r="H1443" i="5" a="1"/>
  <c r="H1443" i="5" s="1"/>
  <c r="H1442" i="5" a="1"/>
  <c r="H1442" i="5" s="1"/>
  <c r="H1441" i="5" a="1"/>
  <c r="H1441" i="5" s="1"/>
  <c r="H1440" i="5" a="1"/>
  <c r="H1440" i="5" s="1"/>
  <c r="H1439" i="5" a="1"/>
  <c r="H1439" i="5" s="1"/>
  <c r="H1438" i="5" a="1"/>
  <c r="H1438" i="5" s="1"/>
  <c r="H1437" i="5" a="1"/>
  <c r="H1437" i="5" s="1"/>
  <c r="H1436" i="5" a="1"/>
  <c r="H1436" i="5" s="1"/>
  <c r="H1435" i="5"/>
  <c r="H1435" i="5" a="1"/>
  <c r="H1434" i="5" a="1"/>
  <c r="H1434" i="5" s="1"/>
  <c r="H1433" i="5"/>
  <c r="H1433" i="5" a="1"/>
  <c r="H1432" i="5" a="1"/>
  <c r="H1432" i="5" s="1"/>
  <c r="H1431" i="5"/>
  <c r="H1431" i="5" a="1"/>
  <c r="H1430" i="5" a="1"/>
  <c r="H1430" i="5" s="1"/>
  <c r="H1429" i="5"/>
  <c r="H1429" i="5" a="1"/>
  <c r="H1428" i="5"/>
  <c r="H1428" i="5" a="1"/>
  <c r="H1427" i="5" a="1"/>
  <c r="H1427" i="5" s="1"/>
  <c r="H1426" i="5" a="1"/>
  <c r="H1426" i="5" s="1"/>
  <c r="H1425" i="5"/>
  <c r="H1425" i="5" a="1"/>
  <c r="H1424" i="5" a="1"/>
  <c r="H1424" i="5" s="1"/>
  <c r="H1423" i="5" a="1"/>
  <c r="H1423" i="5" s="1"/>
  <c r="H1422" i="5" a="1"/>
  <c r="H1422" i="5" s="1"/>
  <c r="H1421" i="5" a="1"/>
  <c r="H1421" i="5" s="1"/>
  <c r="H1420" i="5"/>
  <c r="H1420" i="5" a="1"/>
  <c r="H1419" i="5"/>
  <c r="H1419" i="5" a="1"/>
  <c r="H1418" i="5" a="1"/>
  <c r="H1418" i="5" s="1"/>
  <c r="H1417" i="5"/>
  <c r="H1417" i="5" a="1"/>
  <c r="H1416" i="5"/>
  <c r="H1416" i="5" a="1"/>
  <c r="H1415" i="5" a="1"/>
  <c r="H1415" i="5" s="1"/>
  <c r="H1414" i="5" a="1"/>
  <c r="H1414" i="5" s="1"/>
  <c r="H1413" i="5" a="1"/>
  <c r="H1413" i="5" s="1"/>
  <c r="H1412" i="5" a="1"/>
  <c r="H1412" i="5" s="1"/>
  <c r="H1411" i="5"/>
  <c r="H1411" i="5" a="1"/>
  <c r="H1410" i="5" a="1"/>
  <c r="H1410" i="5" s="1"/>
  <c r="H1409" i="5"/>
  <c r="H1409" i="5" a="1"/>
  <c r="H1408" i="5"/>
  <c r="H1408" i="5" a="1"/>
  <c r="H1407" i="5"/>
  <c r="H1407" i="5" a="1"/>
  <c r="H1406" i="5" a="1"/>
  <c r="H1406" i="5" s="1"/>
  <c r="H1405" i="5"/>
  <c r="H1405" i="5" a="1"/>
  <c r="H1404" i="5" a="1"/>
  <c r="H1404" i="5" s="1"/>
  <c r="H1403" i="5" a="1"/>
  <c r="H1403" i="5" s="1"/>
  <c r="H1402" i="5" a="1"/>
  <c r="H1402" i="5" s="1"/>
  <c r="H1401" i="5"/>
  <c r="H1401" i="5" a="1"/>
  <c r="H1400" i="5"/>
  <c r="H1400" i="5" a="1"/>
  <c r="H1399" i="5"/>
  <c r="H1399" i="5" a="1"/>
  <c r="H1398" i="5" a="1"/>
  <c r="H1398" i="5" s="1"/>
  <c r="H1397" i="5" a="1"/>
  <c r="H1397" i="5" s="1"/>
  <c r="H1396" i="5"/>
  <c r="H1396" i="5" a="1"/>
  <c r="H1395" i="5" a="1"/>
  <c r="H1395" i="5" s="1"/>
  <c r="H1394" i="5" a="1"/>
  <c r="H1394" i="5" s="1"/>
  <c r="H1393" i="5" a="1"/>
  <c r="H1393" i="5" s="1"/>
  <c r="H1392" i="5" a="1"/>
  <c r="H1392" i="5" s="1"/>
  <c r="H1391" i="5"/>
  <c r="H1391" i="5" a="1"/>
  <c r="H1390" i="5" a="1"/>
  <c r="H1390" i="5" s="1"/>
  <c r="H1389" i="5" a="1"/>
  <c r="H1389" i="5" s="1"/>
  <c r="H1388" i="5" a="1"/>
  <c r="H1388" i="5" s="1"/>
  <c r="H1387" i="5"/>
  <c r="H1387" i="5" a="1"/>
  <c r="H1386" i="5" a="1"/>
  <c r="H1386" i="5" s="1"/>
  <c r="H1385" i="5"/>
  <c r="H1385" i="5" a="1"/>
  <c r="H1384" i="5" a="1"/>
  <c r="H1384" i="5" s="1"/>
  <c r="H1383" i="5" a="1"/>
  <c r="H1383" i="5" s="1"/>
  <c r="H1382" i="5" a="1"/>
  <c r="H1382" i="5" s="1"/>
  <c r="H1381" i="5" a="1"/>
  <c r="H1381" i="5" s="1"/>
  <c r="H1380" i="5" a="1"/>
  <c r="H1380" i="5" s="1"/>
  <c r="H1379" i="5" a="1"/>
  <c r="H1379" i="5" s="1"/>
  <c r="H1378" i="5" a="1"/>
  <c r="H1378" i="5" s="1"/>
  <c r="H1377" i="5" a="1"/>
  <c r="H1377" i="5" s="1"/>
  <c r="H1376" i="5"/>
  <c r="H1376" i="5" a="1"/>
  <c r="H1375" i="5" a="1"/>
  <c r="H1375" i="5" s="1"/>
  <c r="H1374" i="5" a="1"/>
  <c r="H1374" i="5" s="1"/>
  <c r="H1373" i="5"/>
  <c r="H1373" i="5" a="1"/>
  <c r="H1372" i="5" a="1"/>
  <c r="H1372" i="5" s="1"/>
  <c r="H1371" i="5" a="1"/>
  <c r="H1371" i="5" s="1"/>
  <c r="H1370" i="5" a="1"/>
  <c r="H1370" i="5" s="1"/>
  <c r="H1369" i="5" a="1"/>
  <c r="H1369" i="5" s="1"/>
  <c r="H1368" i="5" a="1"/>
  <c r="H1368" i="5" s="1"/>
  <c r="H1367" i="5"/>
  <c r="H1367" i="5" a="1"/>
  <c r="H1366" i="5" a="1"/>
  <c r="H1366" i="5" s="1"/>
  <c r="H1365" i="5"/>
  <c r="H1365" i="5" a="1"/>
  <c r="H1364" i="5"/>
  <c r="H1364" i="5" a="1"/>
  <c r="H1363" i="5" a="1"/>
  <c r="H1363" i="5" s="1"/>
  <c r="H1362" i="5" a="1"/>
  <c r="H1362" i="5" s="1"/>
  <c r="H1361" i="5"/>
  <c r="H1361" i="5" a="1"/>
  <c r="H1360" i="5" a="1"/>
  <c r="H1360" i="5" s="1"/>
  <c r="H1359" i="5" a="1"/>
  <c r="H1359" i="5" s="1"/>
  <c r="H1358" i="5" a="1"/>
  <c r="H1358" i="5" s="1"/>
  <c r="H1357" i="5" a="1"/>
  <c r="H1357" i="5" s="1"/>
  <c r="H1356" i="5"/>
  <c r="H1356" i="5" a="1"/>
  <c r="H1355" i="5"/>
  <c r="H1355" i="5" a="1"/>
  <c r="H1354" i="5" a="1"/>
  <c r="H1354" i="5" s="1"/>
  <c r="H1353" i="5"/>
  <c r="H1353" i="5" a="1"/>
  <c r="H1352" i="5"/>
  <c r="H1352" i="5" a="1"/>
  <c r="H1351" i="5" a="1"/>
  <c r="H1351" i="5" s="1"/>
  <c r="H1350" i="5" a="1"/>
  <c r="H1350" i="5" s="1"/>
  <c r="H1349" i="5" a="1"/>
  <c r="H1349" i="5" s="1"/>
  <c r="H1348" i="5" a="1"/>
  <c r="H1348" i="5" s="1"/>
  <c r="H1347" i="5"/>
  <c r="H1347" i="5" a="1"/>
  <c r="H1346" i="5" a="1"/>
  <c r="H1346" i="5" s="1"/>
  <c r="H1345" i="5"/>
  <c r="H1345" i="5" a="1"/>
  <c r="H1344" i="5"/>
  <c r="H1344" i="5" a="1"/>
  <c r="H1343" i="5"/>
  <c r="H1343" i="5" a="1"/>
  <c r="H1342" i="5" a="1"/>
  <c r="H1342" i="5" s="1"/>
  <c r="H1341" i="5"/>
  <c r="H1341" i="5" a="1"/>
  <c r="H1340" i="5" a="1"/>
  <c r="H1340" i="5" s="1"/>
  <c r="H1339" i="5" a="1"/>
  <c r="H1339" i="5" s="1"/>
  <c r="H1338" i="5" a="1"/>
  <c r="H1338" i="5" s="1"/>
  <c r="H1337" i="5"/>
  <c r="H1337" i="5" a="1"/>
  <c r="H1336" i="5"/>
  <c r="H1336" i="5" a="1"/>
  <c r="H1335" i="5"/>
  <c r="H1335" i="5" a="1"/>
  <c r="H1334" i="5" a="1"/>
  <c r="H1334" i="5" s="1"/>
  <c r="H1333" i="5" a="1"/>
  <c r="H1333" i="5" s="1"/>
  <c r="H1332" i="5"/>
  <c r="H1332" i="5" a="1"/>
  <c r="H1331" i="5" a="1"/>
  <c r="H1331" i="5" s="1"/>
  <c r="H1330" i="5" a="1"/>
  <c r="H1330" i="5" s="1"/>
  <c r="H1329" i="5" a="1"/>
  <c r="H1329" i="5" s="1"/>
  <c r="H1328" i="5" a="1"/>
  <c r="H1328" i="5" s="1"/>
  <c r="H1327" i="5"/>
  <c r="H1327" i="5" a="1"/>
  <c r="H1326" i="5" a="1"/>
  <c r="H1326" i="5" s="1"/>
  <c r="H1325" i="5" a="1"/>
  <c r="H1325" i="5" s="1"/>
  <c r="H1324" i="5" a="1"/>
  <c r="H1324" i="5" s="1"/>
  <c r="H1323" i="5"/>
  <c r="H1323" i="5" a="1"/>
  <c r="H1322" i="5" a="1"/>
  <c r="H1322" i="5" s="1"/>
  <c r="H1321" i="5"/>
  <c r="H1321" i="5" a="1"/>
  <c r="H1320" i="5" a="1"/>
  <c r="H1320" i="5" s="1"/>
  <c r="H1319" i="5" a="1"/>
  <c r="H1319" i="5" s="1"/>
  <c r="H1318" i="5" a="1"/>
  <c r="H1318" i="5" s="1"/>
  <c r="H1317" i="5" a="1"/>
  <c r="H1317" i="5" s="1"/>
  <c r="H1316" i="5" a="1"/>
  <c r="H1316" i="5" s="1"/>
  <c r="H1315" i="5" a="1"/>
  <c r="H1315" i="5" s="1"/>
  <c r="H1314" i="5" a="1"/>
  <c r="H1314" i="5" s="1"/>
  <c r="H1313" i="5" a="1"/>
  <c r="H1313" i="5" s="1"/>
  <c r="H1312" i="5"/>
  <c r="H1312" i="5" a="1"/>
  <c r="H1311" i="5" a="1"/>
  <c r="H1311" i="5" s="1"/>
  <c r="H1310" i="5" a="1"/>
  <c r="H1310" i="5" s="1"/>
  <c r="H1309" i="5"/>
  <c r="H1309" i="5" a="1"/>
  <c r="H1308" i="5" a="1"/>
  <c r="H1308" i="5" s="1"/>
  <c r="H1307" i="5" a="1"/>
  <c r="H1307" i="5" s="1"/>
  <c r="H1306" i="5" a="1"/>
  <c r="H1306" i="5" s="1"/>
  <c r="H1305" i="5" a="1"/>
  <c r="H1305" i="5" s="1"/>
  <c r="H1304" i="5" a="1"/>
  <c r="H1304" i="5" s="1"/>
  <c r="H1303" i="5"/>
  <c r="H1303" i="5" a="1"/>
  <c r="H1302" i="5" a="1"/>
  <c r="H1302" i="5" s="1"/>
  <c r="H1301" i="5"/>
  <c r="H1301" i="5" a="1"/>
  <c r="H1300" i="5"/>
  <c r="H1300" i="5" a="1"/>
  <c r="H1299" i="5" a="1"/>
  <c r="H1299" i="5" s="1"/>
  <c r="H1298" i="5" a="1"/>
  <c r="H1298" i="5" s="1"/>
  <c r="H1297" i="5"/>
  <c r="H1297" i="5" a="1"/>
  <c r="H1296" i="5" a="1"/>
  <c r="H1296" i="5" s="1"/>
  <c r="H1295" i="5" a="1"/>
  <c r="H1295" i="5" s="1"/>
  <c r="H1294" i="5" a="1"/>
  <c r="H1294" i="5" s="1"/>
  <c r="H1293" i="5" a="1"/>
  <c r="H1293" i="5" s="1"/>
  <c r="H1292" i="5"/>
  <c r="H1292" i="5" a="1"/>
  <c r="H1291" i="5"/>
  <c r="H1291" i="5" a="1"/>
  <c r="H1290" i="5" a="1"/>
  <c r="H1290" i="5" s="1"/>
  <c r="H1289" i="5" a="1"/>
  <c r="H1289" i="5" s="1"/>
  <c r="H1288" i="5" a="1"/>
  <c r="H1288" i="5" s="1"/>
  <c r="H1287" i="5"/>
  <c r="H1287" i="5" a="1"/>
  <c r="H1286" i="5" a="1"/>
  <c r="H1286" i="5" s="1"/>
  <c r="H1285" i="5" a="1"/>
  <c r="H1285" i="5" s="1"/>
  <c r="H1284" i="5"/>
  <c r="H1284" i="5" a="1"/>
  <c r="H1283" i="5"/>
  <c r="H1283" i="5" a="1"/>
  <c r="H1282" i="5" a="1"/>
  <c r="H1282" i="5" s="1"/>
  <c r="H1281" i="5" a="1"/>
  <c r="H1281" i="5" s="1"/>
  <c r="H1280" i="5" a="1"/>
  <c r="H1280" i="5" s="1"/>
  <c r="H1279" i="5"/>
  <c r="H1279" i="5" a="1"/>
  <c r="H1278" i="5" a="1"/>
  <c r="H1278" i="5" s="1"/>
  <c r="H1277" i="5" a="1"/>
  <c r="H1277" i="5" s="1"/>
  <c r="H1276" i="5"/>
  <c r="H1276" i="5" a="1"/>
  <c r="H1275" i="5"/>
  <c r="H1275" i="5" a="1"/>
  <c r="H1274" i="5" a="1"/>
  <c r="H1274" i="5" s="1"/>
  <c r="H1273" i="5" a="1"/>
  <c r="H1273" i="5" s="1"/>
  <c r="H1272" i="5" a="1"/>
  <c r="H1272" i="5" s="1"/>
  <c r="H1271" i="5"/>
  <c r="H1271" i="5" a="1"/>
  <c r="H1270" i="5" a="1"/>
  <c r="H1270" i="5" s="1"/>
  <c r="H1269" i="5" a="1"/>
  <c r="H1269" i="5" s="1"/>
  <c r="H1268" i="5"/>
  <c r="H1268" i="5" a="1"/>
  <c r="H1267" i="5"/>
  <c r="H1267" i="5" a="1"/>
  <c r="H1266" i="5" a="1"/>
  <c r="H1266" i="5" s="1"/>
  <c r="H1265" i="5" a="1"/>
  <c r="H1265" i="5" s="1"/>
  <c r="H1264" i="5" a="1"/>
  <c r="H1264" i="5" s="1"/>
  <c r="H1263" i="5"/>
  <c r="H1263" i="5" a="1"/>
  <c r="H1262" i="5" a="1"/>
  <c r="H1262" i="5" s="1"/>
  <c r="H1261" i="5" a="1"/>
  <c r="H1261" i="5" s="1"/>
  <c r="H1260" i="5" a="1"/>
  <c r="H1260" i="5" s="1"/>
  <c r="H1259" i="5"/>
  <c r="H1259" i="5" a="1"/>
  <c r="H1258" i="5" a="1"/>
  <c r="H1258" i="5" s="1"/>
  <c r="H1257" i="5" a="1"/>
  <c r="H1257" i="5" s="1"/>
  <c r="H1256" i="5" a="1"/>
  <c r="H1256" i="5" s="1"/>
  <c r="H1255" i="5"/>
  <c r="H1255" i="5" a="1"/>
  <c r="H1254" i="5" a="1"/>
  <c r="H1254" i="5" s="1"/>
  <c r="H1253" i="5" a="1"/>
  <c r="H1253" i="5" s="1"/>
  <c r="H1252" i="5" a="1"/>
  <c r="H1252" i="5" s="1"/>
  <c r="H1251" i="5"/>
  <c r="H1251" i="5" a="1"/>
  <c r="H1250" i="5" a="1"/>
  <c r="H1250" i="5" s="1"/>
  <c r="H1249" i="5" a="1"/>
  <c r="H1249" i="5" s="1"/>
  <c r="H1248" i="5" a="1"/>
  <c r="H1248" i="5" s="1"/>
  <c r="H1247" i="5"/>
  <c r="H1247" i="5" a="1"/>
  <c r="H1246" i="5" a="1"/>
  <c r="H1246" i="5" s="1"/>
  <c r="H1245" i="5" a="1"/>
  <c r="H1245" i="5" s="1"/>
  <c r="H1244" i="5" a="1"/>
  <c r="H1244" i="5" s="1"/>
  <c r="H1243" i="5" a="1"/>
  <c r="H1243" i="5" s="1"/>
  <c r="H1242" i="5" a="1"/>
  <c r="H1242" i="5" s="1"/>
  <c r="H1241" i="5" a="1"/>
  <c r="H1241" i="5" s="1"/>
  <c r="H1240" i="5" a="1"/>
  <c r="H1240" i="5" s="1"/>
  <c r="H1239" i="5"/>
  <c r="H1239" i="5" a="1"/>
  <c r="H1238" i="5" a="1"/>
  <c r="H1238" i="5" s="1"/>
  <c r="H1237" i="5" a="1"/>
  <c r="H1237" i="5" s="1"/>
  <c r="H1236" i="5" a="1"/>
  <c r="H1236" i="5" s="1"/>
  <c r="H1235" i="5" a="1"/>
  <c r="H1235" i="5" s="1"/>
  <c r="H1234" i="5" a="1"/>
  <c r="H1234" i="5" s="1"/>
  <c r="H1233" i="5" a="1"/>
  <c r="H1233" i="5" s="1"/>
  <c r="H1232" i="5" a="1"/>
  <c r="H1232" i="5" s="1"/>
  <c r="H1231" i="5"/>
  <c r="H1231" i="5" a="1"/>
  <c r="H1230" i="5" a="1"/>
  <c r="H1230" i="5" s="1"/>
  <c r="H1229" i="5" a="1"/>
  <c r="H1229" i="5" s="1"/>
  <c r="H1228" i="5" a="1"/>
  <c r="H1228" i="5" s="1"/>
  <c r="H1227" i="5" a="1"/>
  <c r="H1227" i="5" s="1"/>
  <c r="H1226" i="5" a="1"/>
  <c r="H1226" i="5" s="1"/>
  <c r="H1225" i="5" a="1"/>
  <c r="H1225" i="5" s="1"/>
  <c r="H1224" i="5" a="1"/>
  <c r="H1224" i="5" s="1"/>
  <c r="H1223" i="5"/>
  <c r="H1223" i="5" a="1"/>
  <c r="H1222" i="5" a="1"/>
  <c r="H1222" i="5" s="1"/>
  <c r="H1221" i="5" a="1"/>
  <c r="H1221" i="5" s="1"/>
  <c r="H1220" i="5" a="1"/>
  <c r="H1220" i="5" s="1"/>
  <c r="H1219" i="5" a="1"/>
  <c r="H1219" i="5" s="1"/>
  <c r="H1218" i="5" a="1"/>
  <c r="H1218" i="5" s="1"/>
  <c r="H1217" i="5" a="1"/>
  <c r="H1217" i="5" s="1"/>
  <c r="H1216" i="5" a="1"/>
  <c r="H1216" i="5" s="1"/>
  <c r="H1215" i="5"/>
  <c r="H1215" i="5" a="1"/>
  <c r="H1214" i="5" a="1"/>
  <c r="H1214" i="5" s="1"/>
  <c r="H1213" i="5" a="1"/>
  <c r="H1213" i="5" s="1"/>
  <c r="H1212" i="5" a="1"/>
  <c r="H1212" i="5" s="1"/>
  <c r="H1211" i="5" a="1"/>
  <c r="H1211" i="5" s="1"/>
  <c r="H1210" i="5" a="1"/>
  <c r="H1210" i="5" s="1"/>
  <c r="H1209" i="5" a="1"/>
  <c r="H1209" i="5" s="1"/>
  <c r="H1208" i="5" a="1"/>
  <c r="H1208" i="5" s="1"/>
  <c r="H1207" i="5"/>
  <c r="H1207" i="5" a="1"/>
  <c r="H1206" i="5" a="1"/>
  <c r="H1206" i="5" s="1"/>
  <c r="H1205" i="5" a="1"/>
  <c r="H1205" i="5" s="1"/>
  <c r="H1204" i="5" a="1"/>
  <c r="H1204" i="5" s="1"/>
  <c r="H1203" i="5" a="1"/>
  <c r="H1203" i="5" s="1"/>
  <c r="H1202" i="5" a="1"/>
  <c r="H1202" i="5" s="1"/>
  <c r="H1201" i="5" a="1"/>
  <c r="H1201" i="5" s="1"/>
  <c r="H1200" i="5" a="1"/>
  <c r="H1200" i="5" s="1"/>
  <c r="H1199" i="5"/>
  <c r="H1199" i="5" a="1"/>
  <c r="H1198" i="5" a="1"/>
  <c r="H1198" i="5" s="1"/>
  <c r="H1197" i="5" a="1"/>
  <c r="H1197" i="5" s="1"/>
  <c r="H1196" i="5" a="1"/>
  <c r="H1196" i="5" s="1"/>
  <c r="H1195" i="5" a="1"/>
  <c r="H1195" i="5" s="1"/>
  <c r="H1194" i="5" a="1"/>
  <c r="H1194" i="5" s="1"/>
  <c r="H1193" i="5" a="1"/>
  <c r="H1193" i="5" s="1"/>
  <c r="H1192" i="5" a="1"/>
  <c r="H1192" i="5" s="1"/>
  <c r="H1191" i="5"/>
  <c r="H1191" i="5" a="1"/>
  <c r="H1190" i="5" a="1"/>
  <c r="H1190" i="5" s="1"/>
  <c r="H1189" i="5" a="1"/>
  <c r="H1189" i="5" s="1"/>
  <c r="H1188" i="5" a="1"/>
  <c r="H1188" i="5" s="1"/>
  <c r="H1187" i="5" a="1"/>
  <c r="H1187" i="5" s="1"/>
  <c r="H1186" i="5" a="1"/>
  <c r="H1186" i="5" s="1"/>
  <c r="H1185" i="5" a="1"/>
  <c r="H1185" i="5" s="1"/>
  <c r="H1184" i="5" a="1"/>
  <c r="H1184" i="5" s="1"/>
  <c r="H1183" i="5"/>
  <c r="H1183" i="5" a="1"/>
  <c r="H1182" i="5" a="1"/>
  <c r="H1182" i="5" s="1"/>
  <c r="H1181" i="5" a="1"/>
  <c r="H1181" i="5" s="1"/>
  <c r="H1180" i="5" a="1"/>
  <c r="H1180" i="5" s="1"/>
  <c r="H1179" i="5" a="1"/>
  <c r="H1179" i="5" s="1"/>
  <c r="H1178" i="5" a="1"/>
  <c r="H1178" i="5" s="1"/>
  <c r="H1177" i="5" a="1"/>
  <c r="H1177" i="5" s="1"/>
  <c r="H1176" i="5" a="1"/>
  <c r="H1176" i="5" s="1"/>
  <c r="H1175" i="5"/>
  <c r="H1175" i="5" a="1"/>
  <c r="H1174" i="5" a="1"/>
  <c r="H1174" i="5" s="1"/>
  <c r="H1173" i="5" a="1"/>
  <c r="H1173" i="5" s="1"/>
  <c r="H1172" i="5" a="1"/>
  <c r="H1172" i="5" s="1"/>
  <c r="H1171" i="5" a="1"/>
  <c r="H1171" i="5" s="1"/>
  <c r="H1170" i="5" a="1"/>
  <c r="H1170" i="5" s="1"/>
  <c r="H1169" i="5" a="1"/>
  <c r="H1169" i="5" s="1"/>
  <c r="H1168" i="5" a="1"/>
  <c r="H1168" i="5" s="1"/>
  <c r="H1167" i="5"/>
  <c r="H1167" i="5" a="1"/>
  <c r="H1166" i="5" a="1"/>
  <c r="H1166" i="5" s="1"/>
  <c r="H1165" i="5" a="1"/>
  <c r="H1165" i="5" s="1"/>
  <c r="H1164" i="5" a="1"/>
  <c r="H1164" i="5" s="1"/>
  <c r="H1163" i="5" a="1"/>
  <c r="H1163" i="5" s="1"/>
  <c r="H1162" i="5" a="1"/>
  <c r="H1162" i="5" s="1"/>
  <c r="H1161" i="5" a="1"/>
  <c r="H1161" i="5" s="1"/>
  <c r="H1160" i="5" a="1"/>
  <c r="H1160" i="5" s="1"/>
  <c r="H1159" i="5"/>
  <c r="H1159" i="5" a="1"/>
  <c r="H1158" i="5" a="1"/>
  <c r="H1158" i="5" s="1"/>
  <c r="H1157" i="5" a="1"/>
  <c r="H1157" i="5" s="1"/>
  <c r="H1156" i="5" a="1"/>
  <c r="H1156" i="5" s="1"/>
  <c r="H1155" i="5" a="1"/>
  <c r="H1155" i="5" s="1"/>
  <c r="H1154" i="5" a="1"/>
  <c r="H1154" i="5" s="1"/>
  <c r="H1153" i="5" a="1"/>
  <c r="H1153" i="5" s="1"/>
  <c r="H1152" i="5" a="1"/>
  <c r="H1152" i="5" s="1"/>
  <c r="H1151" i="5"/>
  <c r="H1151" i="5" a="1"/>
  <c r="H1150" i="5" a="1"/>
  <c r="H1150" i="5" s="1"/>
  <c r="H1149" i="5" a="1"/>
  <c r="H1149" i="5" s="1"/>
  <c r="H1148" i="5" a="1"/>
  <c r="H1148" i="5" s="1"/>
  <c r="H1147" i="5" a="1"/>
  <c r="H1147" i="5" s="1"/>
  <c r="H1146" i="5" a="1"/>
  <c r="H1146" i="5" s="1"/>
  <c r="H1145" i="5" a="1"/>
  <c r="H1145" i="5" s="1"/>
  <c r="H1144" i="5" a="1"/>
  <c r="H1144" i="5" s="1"/>
  <c r="H1143" i="5"/>
  <c r="H1143" i="5" a="1"/>
  <c r="H1142" i="5" a="1"/>
  <c r="H1142" i="5" s="1"/>
  <c r="H1141" i="5" a="1"/>
  <c r="H1141" i="5" s="1"/>
  <c r="H1140" i="5" a="1"/>
  <c r="H1140" i="5" s="1"/>
  <c r="H1139" i="5" a="1"/>
  <c r="H1139" i="5" s="1"/>
  <c r="H1138" i="5" a="1"/>
  <c r="H1138" i="5" s="1"/>
  <c r="H1137" i="5" a="1"/>
  <c r="H1137" i="5" s="1"/>
  <c r="H1136" i="5" a="1"/>
  <c r="H1136" i="5" s="1"/>
  <c r="H1135" i="5" a="1"/>
  <c r="H1135" i="5" s="1"/>
  <c r="H1134" i="5" a="1"/>
  <c r="H1134" i="5" s="1"/>
  <c r="H1133" i="5" a="1"/>
  <c r="H1133" i="5" s="1"/>
  <c r="H1132" i="5" a="1"/>
  <c r="H1132" i="5" s="1"/>
  <c r="H1131" i="5" a="1"/>
  <c r="H1131" i="5" s="1"/>
  <c r="H1130" i="5" a="1"/>
  <c r="H1130" i="5" s="1"/>
  <c r="H1129" i="5" a="1"/>
  <c r="H1129" i="5" s="1"/>
  <c r="H1128" i="5" a="1"/>
  <c r="H1128" i="5" s="1"/>
  <c r="H1127" i="5" a="1"/>
  <c r="H1127" i="5" s="1"/>
  <c r="H1126" i="5" a="1"/>
  <c r="H1126" i="5" s="1"/>
  <c r="H1125" i="5" a="1"/>
  <c r="H1125" i="5" s="1"/>
  <c r="H1124" i="5" a="1"/>
  <c r="H1124" i="5" s="1"/>
  <c r="H1123" i="5" a="1"/>
  <c r="H1123" i="5" s="1"/>
  <c r="H1122" i="5" a="1"/>
  <c r="H1122" i="5" s="1"/>
  <c r="H1121" i="5" a="1"/>
  <c r="H1121" i="5" s="1"/>
  <c r="H1120" i="5" a="1"/>
  <c r="H1120" i="5" s="1"/>
  <c r="H1119" i="5" a="1"/>
  <c r="H1119" i="5" s="1"/>
  <c r="H1118" i="5" a="1"/>
  <c r="H1118" i="5" s="1"/>
  <c r="H1117" i="5" a="1"/>
  <c r="H1117" i="5" s="1"/>
  <c r="H1116" i="5" a="1"/>
  <c r="H1116" i="5" s="1"/>
  <c r="H1115" i="5" a="1"/>
  <c r="H1115" i="5" s="1"/>
  <c r="H1114" i="5" a="1"/>
  <c r="H1114" i="5" s="1"/>
  <c r="H1113" i="5" a="1"/>
  <c r="H1113" i="5" s="1"/>
  <c r="H1112" i="5" a="1"/>
  <c r="H1112" i="5" s="1"/>
  <c r="H1111" i="5" a="1"/>
  <c r="H1111" i="5" s="1"/>
  <c r="H1110" i="5" a="1"/>
  <c r="H1110" i="5" s="1"/>
  <c r="H1109" i="5" a="1"/>
  <c r="H1109" i="5" s="1"/>
  <c r="H1108" i="5" a="1"/>
  <c r="H1108" i="5" s="1"/>
  <c r="H1107" i="5" a="1"/>
  <c r="H1107" i="5" s="1"/>
  <c r="H1106" i="5" a="1"/>
  <c r="H1106" i="5" s="1"/>
  <c r="H1105" i="5" a="1"/>
  <c r="H1105" i="5" s="1"/>
  <c r="H1104" i="5" a="1"/>
  <c r="H1104" i="5" s="1"/>
  <c r="H1103" i="5" a="1"/>
  <c r="H1103" i="5" s="1"/>
  <c r="H1102" i="5" a="1"/>
  <c r="H1102" i="5" s="1"/>
  <c r="H1101" i="5" a="1"/>
  <c r="H1101" i="5" s="1"/>
  <c r="H1100" i="5" a="1"/>
  <c r="H1100" i="5" s="1"/>
  <c r="H1099" i="5" a="1"/>
  <c r="H1099" i="5" s="1"/>
  <c r="H1098" i="5" a="1"/>
  <c r="H1098" i="5" s="1"/>
  <c r="H1097" i="5" a="1"/>
  <c r="H1097" i="5" s="1"/>
  <c r="H1096" i="5" a="1"/>
  <c r="H1096" i="5" s="1"/>
  <c r="H1095" i="5"/>
  <c r="H1095" i="5" a="1"/>
  <c r="H1094" i="5" a="1"/>
  <c r="H1094" i="5" s="1"/>
  <c r="H1093" i="5" a="1"/>
  <c r="H1093" i="5" s="1"/>
  <c r="H1092" i="5" a="1"/>
  <c r="H1092" i="5" s="1"/>
  <c r="H1091" i="5" a="1"/>
  <c r="H1091" i="5" s="1"/>
  <c r="H1090" i="5" a="1"/>
  <c r="H1090" i="5" s="1"/>
  <c r="H1089" i="5" a="1"/>
  <c r="H1089" i="5" s="1"/>
  <c r="H1088" i="5" a="1"/>
  <c r="H1088" i="5" s="1"/>
  <c r="H1087" i="5"/>
  <c r="H1087" i="5" a="1"/>
  <c r="H1086" i="5" a="1"/>
  <c r="H1086" i="5" s="1"/>
  <c r="H1085" i="5" a="1"/>
  <c r="H1085" i="5" s="1"/>
  <c r="H1084" i="5" a="1"/>
  <c r="H1084" i="5" s="1"/>
  <c r="H1083" i="5" a="1"/>
  <c r="H1083" i="5" s="1"/>
  <c r="H1082" i="5" a="1"/>
  <c r="H1082" i="5" s="1"/>
  <c r="H1081" i="5" a="1"/>
  <c r="H1081" i="5" s="1"/>
  <c r="H1080" i="5" a="1"/>
  <c r="H1080" i="5" s="1"/>
  <c r="H1079" i="5" a="1"/>
  <c r="H1079" i="5" s="1"/>
  <c r="H1078" i="5" a="1"/>
  <c r="H1078" i="5" s="1"/>
  <c r="H1077" i="5" a="1"/>
  <c r="H1077" i="5" s="1"/>
  <c r="H1076" i="5"/>
  <c r="H1076" i="5" a="1"/>
  <c r="H1075" i="5" a="1"/>
  <c r="H1075" i="5" s="1"/>
  <c r="H1074" i="5" a="1"/>
  <c r="H1074" i="5" s="1"/>
  <c r="H1073" i="5" a="1"/>
  <c r="H1073" i="5" s="1"/>
  <c r="H1072" i="5" a="1"/>
  <c r="H1072" i="5" s="1"/>
  <c r="H1071" i="5" a="1"/>
  <c r="H1071" i="5" s="1"/>
  <c r="H1070" i="5" a="1"/>
  <c r="H1070" i="5" s="1"/>
  <c r="H1069" i="5" a="1"/>
  <c r="H1069" i="5" s="1"/>
  <c r="H1068" i="5" a="1"/>
  <c r="H1068" i="5" s="1"/>
  <c r="H1067" i="5" a="1"/>
  <c r="H1067" i="5" s="1"/>
  <c r="H1066" i="5" a="1"/>
  <c r="H1066" i="5" s="1"/>
  <c r="H1065" i="5" a="1"/>
  <c r="H1065" i="5" s="1"/>
  <c r="H1064" i="5" a="1"/>
  <c r="H1064" i="5" s="1"/>
  <c r="H1063" i="5"/>
  <c r="H1063" i="5" a="1"/>
  <c r="H1062" i="5" a="1"/>
  <c r="H1062" i="5" s="1"/>
  <c r="H1061" i="5" a="1"/>
  <c r="H1061" i="5" s="1"/>
  <c r="H1060" i="5"/>
  <c r="H1060" i="5" a="1"/>
  <c r="H1059" i="5" a="1"/>
  <c r="H1059" i="5" s="1"/>
  <c r="H1058" i="5" a="1"/>
  <c r="H1058" i="5" s="1"/>
  <c r="H1057" i="5" a="1"/>
  <c r="H1057" i="5" s="1"/>
  <c r="H1056" i="5" a="1"/>
  <c r="H1056" i="5" s="1"/>
  <c r="H1055" i="5" a="1"/>
  <c r="H1055" i="5" s="1"/>
  <c r="H1054" i="5" a="1"/>
  <c r="H1054" i="5" s="1"/>
  <c r="H1053" i="5" a="1"/>
  <c r="H1053" i="5" s="1"/>
  <c r="H1052" i="5" a="1"/>
  <c r="H1052" i="5" s="1"/>
  <c r="H1051" i="5" a="1"/>
  <c r="H1051" i="5" s="1"/>
  <c r="H1050" i="5" a="1"/>
  <c r="H1050" i="5" s="1"/>
  <c r="H1049" i="5" a="1"/>
  <c r="H1049" i="5" s="1"/>
  <c r="H1048" i="5" a="1"/>
  <c r="H1048" i="5" s="1"/>
  <c r="H1047" i="5" a="1"/>
  <c r="H1047" i="5" s="1"/>
  <c r="H1046" i="5" a="1"/>
  <c r="H1046" i="5" s="1"/>
  <c r="H1045" i="5" a="1"/>
  <c r="H1045" i="5" s="1"/>
  <c r="H1044" i="5" a="1"/>
  <c r="H1044" i="5" s="1"/>
  <c r="H1043" i="5" a="1"/>
  <c r="H1043" i="5" s="1"/>
  <c r="H1042" i="5" a="1"/>
  <c r="H1042" i="5" s="1"/>
  <c r="H1041" i="5" a="1"/>
  <c r="H1041" i="5" s="1"/>
  <c r="H1040" i="5" a="1"/>
  <c r="H1040" i="5" s="1"/>
  <c r="H1039" i="5" a="1"/>
  <c r="H1039" i="5" s="1"/>
  <c r="H1038" i="5" a="1"/>
  <c r="H1038" i="5" s="1"/>
  <c r="H1037" i="5" a="1"/>
  <c r="H1037" i="5" s="1"/>
  <c r="H1036" i="5"/>
  <c r="H1036" i="5" a="1"/>
  <c r="H1035" i="5" a="1"/>
  <c r="H1035" i="5" s="1"/>
  <c r="H1034" i="5" a="1"/>
  <c r="H1034" i="5" s="1"/>
  <c r="H1033" i="5" a="1"/>
  <c r="H1033" i="5" s="1"/>
  <c r="H1032" i="5" a="1"/>
  <c r="H1032" i="5" s="1"/>
  <c r="H1031" i="5" a="1"/>
  <c r="H1031" i="5" s="1"/>
  <c r="H1030" i="5" a="1"/>
  <c r="H1030" i="5" s="1"/>
  <c r="H1029" i="5" a="1"/>
  <c r="H1029" i="5" s="1"/>
  <c r="H1028" i="5" a="1"/>
  <c r="H1028" i="5" s="1"/>
  <c r="H1027" i="5" a="1"/>
  <c r="H1027" i="5" s="1"/>
  <c r="H1026" i="5" a="1"/>
  <c r="H1026" i="5" s="1"/>
  <c r="H1025" i="5" a="1"/>
  <c r="H1025" i="5" s="1"/>
  <c r="H1024" i="5" a="1"/>
  <c r="H1024" i="5" s="1"/>
  <c r="H1023" i="5"/>
  <c r="H1023" i="5" a="1"/>
  <c r="H1022" i="5" a="1"/>
  <c r="H1022" i="5" s="1"/>
  <c r="H1021" i="5" a="1"/>
  <c r="H1021" i="5" s="1"/>
  <c r="H1020" i="5" a="1"/>
  <c r="H1020" i="5" s="1"/>
  <c r="H1019" i="5" a="1"/>
  <c r="H1019" i="5" s="1"/>
  <c r="H1018" i="5" a="1"/>
  <c r="H1018" i="5" s="1"/>
  <c r="H1017" i="5" a="1"/>
  <c r="H1017" i="5" s="1"/>
  <c r="H1016" i="5" a="1"/>
  <c r="H1016" i="5" s="1"/>
  <c r="H1015" i="5" a="1"/>
  <c r="H1015" i="5" s="1"/>
  <c r="H1014" i="5" a="1"/>
  <c r="H1014" i="5" s="1"/>
  <c r="H1013" i="5" a="1"/>
  <c r="H1013" i="5" s="1"/>
  <c r="H1012" i="5"/>
  <c r="H1012" i="5" a="1"/>
  <c r="H1011" i="5" a="1"/>
  <c r="H1011" i="5" s="1"/>
  <c r="H1010" i="5" a="1"/>
  <c r="H1010" i="5" s="1"/>
  <c r="H1009" i="5" a="1"/>
  <c r="H1009" i="5" s="1"/>
  <c r="H1008" i="5" a="1"/>
  <c r="H1008" i="5" s="1"/>
  <c r="H1007" i="5" a="1"/>
  <c r="H1007" i="5" s="1"/>
  <c r="H1006" i="5" a="1"/>
  <c r="H1006" i="5" s="1"/>
  <c r="H1005" i="5" a="1"/>
  <c r="H1005" i="5" s="1"/>
  <c r="H1004" i="5" a="1"/>
  <c r="H1004" i="5" s="1"/>
  <c r="H1003" i="5" a="1"/>
  <c r="H1003" i="5" s="1"/>
  <c r="H1002" i="5" a="1"/>
  <c r="H1002" i="5" s="1"/>
  <c r="H1001" i="5" a="1"/>
  <c r="H1001" i="5" s="1"/>
  <c r="H1000" i="5" a="1"/>
  <c r="H1000" i="5" s="1"/>
  <c r="H999" i="5"/>
  <c r="H999" i="5" a="1"/>
  <c r="H998" i="5"/>
  <c r="H998" i="5" a="1"/>
  <c r="H997" i="5" a="1"/>
  <c r="H997" i="5" s="1"/>
  <c r="H996" i="5"/>
  <c r="H996" i="5" a="1"/>
  <c r="H995" i="5" a="1"/>
  <c r="H995" i="5" s="1"/>
  <c r="H994" i="5" a="1"/>
  <c r="H994" i="5" s="1"/>
  <c r="H993" i="5" a="1"/>
  <c r="H993" i="5" s="1"/>
  <c r="H992" i="5" a="1"/>
  <c r="H992" i="5" s="1"/>
  <c r="H991" i="5" a="1"/>
  <c r="H991" i="5" s="1"/>
  <c r="H990" i="5"/>
  <c r="H990" i="5" a="1"/>
  <c r="H989" i="5" a="1"/>
  <c r="H989" i="5" s="1"/>
  <c r="H988" i="5"/>
  <c r="H988" i="5" a="1"/>
  <c r="H987" i="5" a="1"/>
  <c r="H987" i="5" s="1"/>
  <c r="H986" i="5" a="1"/>
  <c r="H986" i="5" s="1"/>
  <c r="H985" i="5" a="1"/>
  <c r="H985" i="5" s="1"/>
  <c r="H984" i="5" a="1"/>
  <c r="H984" i="5" s="1"/>
  <c r="H983" i="5" a="1"/>
  <c r="H983" i="5" s="1"/>
  <c r="H982" i="5" a="1"/>
  <c r="H982" i="5" s="1"/>
  <c r="H981" i="5" a="1"/>
  <c r="H981" i="5" s="1"/>
  <c r="H980" i="5" a="1"/>
  <c r="H980" i="5" s="1"/>
  <c r="H979" i="5" a="1"/>
  <c r="H979" i="5" s="1"/>
  <c r="H978" i="5" a="1"/>
  <c r="H978" i="5" s="1"/>
  <c r="H977" i="5" a="1"/>
  <c r="H977" i="5" s="1"/>
  <c r="H976" i="5" a="1"/>
  <c r="H976" i="5" s="1"/>
  <c r="H975" i="5" a="1"/>
  <c r="H975" i="5" s="1"/>
  <c r="H974" i="5" a="1"/>
  <c r="H974" i="5" s="1"/>
  <c r="H973" i="5" a="1"/>
  <c r="H973" i="5" s="1"/>
  <c r="H972" i="5" a="1"/>
  <c r="H972" i="5" s="1"/>
  <c r="H971" i="5" a="1"/>
  <c r="H971" i="5" s="1"/>
  <c r="H970" i="5" a="1"/>
  <c r="H970" i="5" s="1"/>
  <c r="H969" i="5" a="1"/>
  <c r="H969" i="5" s="1"/>
  <c r="H968" i="5" a="1"/>
  <c r="H968" i="5" s="1"/>
  <c r="H967" i="5" a="1"/>
  <c r="H967" i="5" s="1"/>
  <c r="H966" i="5" a="1"/>
  <c r="H966" i="5" s="1"/>
  <c r="H965" i="5" a="1"/>
  <c r="H965" i="5" s="1"/>
  <c r="H964" i="5" a="1"/>
  <c r="H964" i="5" s="1"/>
  <c r="H963" i="5" a="1"/>
  <c r="H963" i="5" s="1"/>
  <c r="H962" i="5" a="1"/>
  <c r="H962" i="5" s="1"/>
  <c r="H961" i="5" a="1"/>
  <c r="H961" i="5" s="1"/>
  <c r="H960" i="5" a="1"/>
  <c r="H960" i="5" s="1"/>
  <c r="H959" i="5"/>
  <c r="H959" i="5" a="1"/>
  <c r="H958" i="5"/>
  <c r="H958" i="5" a="1"/>
  <c r="H957" i="5" a="1"/>
  <c r="H957" i="5" s="1"/>
  <c r="H956" i="5" a="1"/>
  <c r="H956" i="5" s="1"/>
  <c r="H955" i="5" a="1"/>
  <c r="H955" i="5" s="1"/>
  <c r="H954" i="5" a="1"/>
  <c r="H954" i="5" s="1"/>
  <c r="H953" i="5" a="1"/>
  <c r="H953" i="5" s="1"/>
  <c r="H952" i="5" a="1"/>
  <c r="H952" i="5" s="1"/>
  <c r="H951" i="5"/>
  <c r="H951" i="5" a="1"/>
  <c r="H950" i="5" a="1"/>
  <c r="H950" i="5" s="1"/>
  <c r="H949" i="5" a="1"/>
  <c r="H949" i="5" s="1"/>
  <c r="H948" i="5"/>
  <c r="H948" i="5" a="1"/>
  <c r="H947" i="5" a="1"/>
  <c r="H947" i="5" s="1"/>
  <c r="H946" i="5" a="1"/>
  <c r="H946" i="5" s="1"/>
  <c r="H945" i="5" a="1"/>
  <c r="H945" i="5" s="1"/>
  <c r="H944" i="5" a="1"/>
  <c r="H944" i="5" s="1"/>
  <c r="H943" i="5"/>
  <c r="H943" i="5" a="1"/>
  <c r="H942" i="5" a="1"/>
  <c r="H942" i="5" s="1"/>
  <c r="H941" i="5" a="1"/>
  <c r="H941" i="5" s="1"/>
  <c r="H940" i="5"/>
  <c r="H940" i="5" a="1"/>
  <c r="H939" i="5" a="1"/>
  <c r="H939" i="5" s="1"/>
  <c r="H938" i="5" a="1"/>
  <c r="H938" i="5" s="1"/>
  <c r="H937" i="5" a="1"/>
  <c r="H937" i="5" s="1"/>
  <c r="H936" i="5" a="1"/>
  <c r="H936" i="5" s="1"/>
  <c r="H935" i="5" a="1"/>
  <c r="H935" i="5" s="1"/>
  <c r="H934" i="5" a="1"/>
  <c r="H934" i="5" s="1"/>
  <c r="H933" i="5" a="1"/>
  <c r="H933" i="5" s="1"/>
  <c r="H932" i="5"/>
  <c r="H932" i="5" a="1"/>
  <c r="H931" i="5" a="1"/>
  <c r="H931" i="5" s="1"/>
  <c r="H930" i="5" a="1"/>
  <c r="H930" i="5" s="1"/>
  <c r="H929" i="5" a="1"/>
  <c r="H929" i="5" s="1"/>
  <c r="H928" i="5" a="1"/>
  <c r="H928" i="5" s="1"/>
  <c r="H927" i="5" a="1"/>
  <c r="H927" i="5" s="1"/>
  <c r="H926" i="5"/>
  <c r="H926" i="5" a="1"/>
  <c r="H925" i="5" a="1"/>
  <c r="H925" i="5" s="1"/>
  <c r="H924" i="5" a="1"/>
  <c r="H924" i="5" s="1"/>
  <c r="H923" i="5" a="1"/>
  <c r="H923" i="5" s="1"/>
  <c r="H922" i="5" a="1"/>
  <c r="H922" i="5" s="1"/>
  <c r="H921" i="5" a="1"/>
  <c r="H921" i="5" s="1"/>
  <c r="H920" i="5" a="1"/>
  <c r="H920" i="5" s="1"/>
  <c r="H919" i="5" a="1"/>
  <c r="H919" i="5" s="1"/>
  <c r="H918" i="5"/>
  <c r="H918" i="5" a="1"/>
  <c r="H917" i="5" a="1"/>
  <c r="H917" i="5" s="1"/>
  <c r="H916" i="5" a="1"/>
  <c r="H916" i="5" s="1"/>
  <c r="H915" i="5" a="1"/>
  <c r="H915" i="5" s="1"/>
  <c r="H914" i="5" a="1"/>
  <c r="H914" i="5" s="1"/>
  <c r="H913" i="5" a="1"/>
  <c r="H913" i="5" s="1"/>
  <c r="H912" i="5" a="1"/>
  <c r="H912" i="5" s="1"/>
  <c r="H911" i="5"/>
  <c r="H911" i="5" a="1"/>
  <c r="H910" i="5" a="1"/>
  <c r="H910" i="5" s="1"/>
  <c r="H909" i="5" a="1"/>
  <c r="H909" i="5" s="1"/>
  <c r="H908" i="5" a="1"/>
  <c r="H908" i="5" s="1"/>
  <c r="H907" i="5" a="1"/>
  <c r="H907" i="5" s="1"/>
  <c r="H906" i="5" a="1"/>
  <c r="H906" i="5" s="1"/>
  <c r="H905" i="5" a="1"/>
  <c r="H905" i="5" s="1"/>
  <c r="H904" i="5" a="1"/>
  <c r="H904" i="5" s="1"/>
  <c r="H903" i="5" a="1"/>
  <c r="H903" i="5" s="1"/>
  <c r="H902" i="5" a="1"/>
  <c r="H902" i="5" s="1"/>
  <c r="H901" i="5" a="1"/>
  <c r="H901" i="5" s="1"/>
  <c r="H900" i="5"/>
  <c r="H900" i="5" a="1"/>
  <c r="H899" i="5" a="1"/>
  <c r="H899" i="5" s="1"/>
  <c r="H898" i="5" a="1"/>
  <c r="H898" i="5" s="1"/>
  <c r="H897" i="5" a="1"/>
  <c r="H897" i="5" s="1"/>
  <c r="H896" i="5" a="1"/>
  <c r="H896" i="5" s="1"/>
  <c r="H895" i="5" a="1"/>
  <c r="H895" i="5" s="1"/>
  <c r="H894" i="5" a="1"/>
  <c r="H894" i="5" s="1"/>
  <c r="H893" i="5" a="1"/>
  <c r="H893" i="5" s="1"/>
  <c r="H892" i="5" a="1"/>
  <c r="H892" i="5" s="1"/>
  <c r="H891" i="5" a="1"/>
  <c r="H891" i="5" s="1"/>
  <c r="H890" i="5" a="1"/>
  <c r="H890" i="5" s="1"/>
  <c r="H889" i="5" a="1"/>
  <c r="H889" i="5" s="1"/>
  <c r="H888" i="5" a="1"/>
  <c r="H888" i="5" s="1"/>
  <c r="H887" i="5" a="1"/>
  <c r="H887" i="5" s="1"/>
  <c r="H886" i="5" a="1"/>
  <c r="H886" i="5" s="1"/>
  <c r="H885" i="5" a="1"/>
  <c r="H885" i="5" s="1"/>
  <c r="H884" i="5" a="1"/>
  <c r="H884" i="5" s="1"/>
  <c r="H883" i="5" a="1"/>
  <c r="H883" i="5" s="1"/>
  <c r="H882" i="5" a="1"/>
  <c r="H882" i="5" s="1"/>
  <c r="H881" i="5" a="1"/>
  <c r="H881" i="5" s="1"/>
  <c r="H880" i="5" a="1"/>
  <c r="H880" i="5" s="1"/>
  <c r="H879" i="5"/>
  <c r="H879" i="5" a="1"/>
  <c r="H878" i="5"/>
  <c r="H878" i="5" a="1"/>
  <c r="H877" i="5" a="1"/>
  <c r="H877" i="5" s="1"/>
  <c r="H876" i="5" a="1"/>
  <c r="H876" i="5" s="1"/>
  <c r="H875" i="5" a="1"/>
  <c r="H875" i="5" s="1"/>
  <c r="H874" i="5" a="1"/>
  <c r="H874" i="5" s="1"/>
  <c r="H873" i="5" a="1"/>
  <c r="H873" i="5" s="1"/>
  <c r="H872" i="5" a="1"/>
  <c r="H872" i="5" s="1"/>
  <c r="H871" i="5"/>
  <c r="H871" i="5" a="1"/>
  <c r="H870" i="5"/>
  <c r="H870" i="5" a="1"/>
  <c r="H869" i="5" a="1"/>
  <c r="H869" i="5" s="1"/>
  <c r="H868" i="5"/>
  <c r="H868" i="5" a="1"/>
  <c r="H867" i="5" a="1"/>
  <c r="H867" i="5" s="1"/>
  <c r="H866" i="5" a="1"/>
  <c r="H866" i="5" s="1"/>
  <c r="H865" i="5" a="1"/>
  <c r="H865" i="5" s="1"/>
  <c r="H864" i="5" a="1"/>
  <c r="H864" i="5" s="1"/>
  <c r="H863" i="5" a="1"/>
  <c r="H863" i="5" s="1"/>
  <c r="H862" i="5"/>
  <c r="H862" i="5" a="1"/>
  <c r="H861" i="5" a="1"/>
  <c r="H861" i="5" s="1"/>
  <c r="H860" i="5"/>
  <c r="H860" i="5" a="1"/>
  <c r="H859" i="5" a="1"/>
  <c r="H859" i="5" s="1"/>
  <c r="H858" i="5" a="1"/>
  <c r="H858" i="5" s="1"/>
  <c r="H857" i="5" a="1"/>
  <c r="H857" i="5" s="1"/>
  <c r="H856" i="5" a="1"/>
  <c r="H856" i="5" s="1"/>
  <c r="H855" i="5" a="1"/>
  <c r="H855" i="5" s="1"/>
  <c r="H854" i="5" a="1"/>
  <c r="H854" i="5" s="1"/>
  <c r="H853" i="5" a="1"/>
  <c r="H853" i="5" s="1"/>
  <c r="H852" i="5" a="1"/>
  <c r="H852" i="5" s="1"/>
  <c r="H851" i="5" a="1"/>
  <c r="H851" i="5" s="1"/>
  <c r="H850" i="5" a="1"/>
  <c r="H850" i="5" s="1"/>
  <c r="H849" i="5" a="1"/>
  <c r="H849" i="5" s="1"/>
  <c r="H848" i="5" a="1"/>
  <c r="H848" i="5" s="1"/>
  <c r="H847" i="5" a="1"/>
  <c r="H847" i="5" s="1"/>
  <c r="H846" i="5" a="1"/>
  <c r="H846" i="5" s="1"/>
  <c r="H845" i="5" a="1"/>
  <c r="H845" i="5" s="1"/>
  <c r="H844" i="5" a="1"/>
  <c r="H844" i="5" s="1"/>
  <c r="H843" i="5" a="1"/>
  <c r="H843" i="5" s="1"/>
  <c r="H842" i="5" a="1"/>
  <c r="H842" i="5" s="1"/>
  <c r="H841" i="5" a="1"/>
  <c r="H841" i="5" s="1"/>
  <c r="H840" i="5" a="1"/>
  <c r="H840" i="5" s="1"/>
  <c r="H839" i="5" a="1"/>
  <c r="H839" i="5" s="1"/>
  <c r="H838" i="5" a="1"/>
  <c r="H838" i="5" s="1"/>
  <c r="H837" i="5" a="1"/>
  <c r="H837" i="5" s="1"/>
  <c r="H836" i="5" a="1"/>
  <c r="H836" i="5" s="1"/>
  <c r="H835" i="5" a="1"/>
  <c r="H835" i="5" s="1"/>
  <c r="H834" i="5" a="1"/>
  <c r="H834" i="5" s="1"/>
  <c r="H833" i="5" a="1"/>
  <c r="H833" i="5" s="1"/>
  <c r="H832" i="5" a="1"/>
  <c r="H832" i="5" s="1"/>
  <c r="H831" i="5"/>
  <c r="H831" i="5" a="1"/>
  <c r="H830" i="5"/>
  <c r="H830" i="5" a="1"/>
  <c r="H829" i="5" a="1"/>
  <c r="H829" i="5" s="1"/>
  <c r="H828" i="5" a="1"/>
  <c r="H828" i="5" s="1"/>
  <c r="H827" i="5" a="1"/>
  <c r="H827" i="5" s="1"/>
  <c r="H826" i="5" a="1"/>
  <c r="H826" i="5" s="1"/>
  <c r="H825" i="5" a="1"/>
  <c r="H825" i="5" s="1"/>
  <c r="H824" i="5" a="1"/>
  <c r="H824" i="5" s="1"/>
  <c r="H823" i="5"/>
  <c r="H823" i="5" a="1"/>
  <c r="H822" i="5" a="1"/>
  <c r="H822" i="5" s="1"/>
  <c r="H821" i="5" a="1"/>
  <c r="H821" i="5" s="1"/>
  <c r="H820" i="5"/>
  <c r="H820" i="5" a="1"/>
  <c r="H819" i="5" a="1"/>
  <c r="H819" i="5" s="1"/>
  <c r="H818" i="5" a="1"/>
  <c r="H818" i="5" s="1"/>
  <c r="H817" i="5" a="1"/>
  <c r="H817" i="5" s="1"/>
  <c r="H816" i="5" a="1"/>
  <c r="H816" i="5" s="1"/>
  <c r="H815" i="5"/>
  <c r="H815" i="5" a="1"/>
  <c r="H814" i="5" a="1"/>
  <c r="H814" i="5" s="1"/>
  <c r="H813" i="5" a="1"/>
  <c r="H813" i="5" s="1"/>
  <c r="H812" i="5"/>
  <c r="H812" i="5" a="1"/>
  <c r="H811" i="5" a="1"/>
  <c r="H811" i="5" s="1"/>
  <c r="H810" i="5" a="1"/>
  <c r="H810" i="5" s="1"/>
  <c r="H809" i="5" a="1"/>
  <c r="H809" i="5" s="1"/>
  <c r="H808" i="5" a="1"/>
  <c r="H808" i="5" s="1"/>
  <c r="H807" i="5" a="1"/>
  <c r="H807" i="5" s="1"/>
  <c r="H806" i="5" a="1"/>
  <c r="H806" i="5" s="1"/>
  <c r="H805" i="5" a="1"/>
  <c r="H805" i="5" s="1"/>
  <c r="H804" i="5"/>
  <c r="H804" i="5" a="1"/>
  <c r="H803" i="5" a="1"/>
  <c r="H803" i="5" s="1"/>
  <c r="H802" i="5" a="1"/>
  <c r="H802" i="5" s="1"/>
  <c r="H801" i="5" a="1"/>
  <c r="H801" i="5" s="1"/>
  <c r="H800" i="5" a="1"/>
  <c r="H800" i="5" s="1"/>
  <c r="H799" i="5" a="1"/>
  <c r="H799" i="5" s="1"/>
  <c r="H798" i="5"/>
  <c r="H798" i="5" a="1"/>
  <c r="H797" i="5" a="1"/>
  <c r="H797" i="5" s="1"/>
  <c r="H796" i="5" a="1"/>
  <c r="H796" i="5" s="1"/>
  <c r="H795" i="5" a="1"/>
  <c r="H795" i="5" s="1"/>
  <c r="H794" i="5" a="1"/>
  <c r="H794" i="5" s="1"/>
  <c r="H793" i="5" a="1"/>
  <c r="H793" i="5" s="1"/>
  <c r="H792" i="5" a="1"/>
  <c r="H792" i="5" s="1"/>
  <c r="H791" i="5" a="1"/>
  <c r="H791" i="5" s="1"/>
  <c r="H790" i="5"/>
  <c r="H790" i="5" a="1"/>
  <c r="H789" i="5" a="1"/>
  <c r="H789" i="5" s="1"/>
  <c r="H788" i="5" a="1"/>
  <c r="H788" i="5" s="1"/>
  <c r="H787" i="5" a="1"/>
  <c r="H787" i="5" s="1"/>
  <c r="H786" i="5" a="1"/>
  <c r="H786" i="5" s="1"/>
  <c r="H785" i="5" a="1"/>
  <c r="H785" i="5" s="1"/>
  <c r="H784" i="5" a="1"/>
  <c r="H784" i="5" s="1"/>
  <c r="H783" i="5"/>
  <c r="H783" i="5" a="1"/>
  <c r="H782" i="5" a="1"/>
  <c r="H782" i="5" s="1"/>
  <c r="H781" i="5" a="1"/>
  <c r="H781" i="5" s="1"/>
  <c r="H780" i="5" a="1"/>
  <c r="H780" i="5" s="1"/>
  <c r="H779" i="5" a="1"/>
  <c r="H779" i="5" s="1"/>
  <c r="H778" i="5" a="1"/>
  <c r="H778" i="5" s="1"/>
  <c r="H777" i="5" a="1"/>
  <c r="H777" i="5" s="1"/>
  <c r="H776" i="5" a="1"/>
  <c r="H776" i="5" s="1"/>
  <c r="H775" i="5" a="1"/>
  <c r="H775" i="5" s="1"/>
  <c r="H774" i="5" a="1"/>
  <c r="H774" i="5" s="1"/>
  <c r="H773" i="5" a="1"/>
  <c r="H773" i="5" s="1"/>
  <c r="H772" i="5"/>
  <c r="H772" i="5" a="1"/>
  <c r="H771" i="5" a="1"/>
  <c r="H771" i="5" s="1"/>
  <c r="H770" i="5" a="1"/>
  <c r="H770" i="5" s="1"/>
  <c r="H769" i="5" a="1"/>
  <c r="H769" i="5" s="1"/>
  <c r="H768" i="5" a="1"/>
  <c r="H768" i="5" s="1"/>
  <c r="H767" i="5" a="1"/>
  <c r="H767" i="5" s="1"/>
  <c r="H766" i="5" a="1"/>
  <c r="H766" i="5" s="1"/>
  <c r="H765" i="5" a="1"/>
  <c r="H765" i="5" s="1"/>
  <c r="H764" i="5" a="1"/>
  <c r="H764" i="5" s="1"/>
  <c r="H763" i="5" a="1"/>
  <c r="H763" i="5" s="1"/>
  <c r="H762" i="5" a="1"/>
  <c r="H762" i="5" s="1"/>
  <c r="H761" i="5" a="1"/>
  <c r="H761" i="5" s="1"/>
  <c r="H760" i="5" a="1"/>
  <c r="H760" i="5" s="1"/>
  <c r="H759" i="5" a="1"/>
  <c r="H759" i="5" s="1"/>
  <c r="H758" i="5" a="1"/>
  <c r="H758" i="5" s="1"/>
  <c r="H757" i="5" a="1"/>
  <c r="H757" i="5" s="1"/>
  <c r="H756" i="5" a="1"/>
  <c r="H756" i="5" s="1"/>
  <c r="H755" i="5" a="1"/>
  <c r="H755" i="5" s="1"/>
  <c r="H754" i="5" a="1"/>
  <c r="H754" i="5" s="1"/>
  <c r="H753" i="5" a="1"/>
  <c r="H753" i="5" s="1"/>
  <c r="H752" i="5" a="1"/>
  <c r="H752" i="5" s="1"/>
  <c r="H751" i="5"/>
  <c r="H751" i="5" a="1"/>
  <c r="H750" i="5"/>
  <c r="H750" i="5" a="1"/>
  <c r="H749" i="5" a="1"/>
  <c r="H749" i="5" s="1"/>
  <c r="H748" i="5" a="1"/>
  <c r="H748" i="5" s="1"/>
  <c r="H747" i="5" a="1"/>
  <c r="H747" i="5" s="1"/>
  <c r="H746" i="5" a="1"/>
  <c r="H746" i="5" s="1"/>
  <c r="H745" i="5" a="1"/>
  <c r="H745" i="5" s="1"/>
  <c r="H744" i="5" a="1"/>
  <c r="H744" i="5" s="1"/>
  <c r="H743" i="5"/>
  <c r="H743" i="5" a="1"/>
  <c r="H742" i="5"/>
  <c r="H742" i="5" a="1"/>
  <c r="H741" i="5" a="1"/>
  <c r="H741" i="5" s="1"/>
  <c r="H740" i="5"/>
  <c r="H740" i="5" a="1"/>
  <c r="H739" i="5" a="1"/>
  <c r="H739" i="5" s="1"/>
  <c r="H738" i="5" a="1"/>
  <c r="H738" i="5" s="1"/>
  <c r="H737" i="5" a="1"/>
  <c r="H737" i="5" s="1"/>
  <c r="H736" i="5" a="1"/>
  <c r="H736" i="5" s="1"/>
  <c r="H735" i="5" a="1"/>
  <c r="H735" i="5" s="1"/>
  <c r="H734" i="5"/>
  <c r="H734" i="5" a="1"/>
  <c r="H733" i="5" a="1"/>
  <c r="H733" i="5" s="1"/>
  <c r="H732" i="5"/>
  <c r="H732" i="5" a="1"/>
  <c r="H731" i="5" a="1"/>
  <c r="H731" i="5" s="1"/>
  <c r="H730" i="5" a="1"/>
  <c r="H730" i="5" s="1"/>
  <c r="H729" i="5" a="1"/>
  <c r="H729" i="5" s="1"/>
  <c r="H728" i="5" a="1"/>
  <c r="H728" i="5" s="1"/>
  <c r="H727" i="5" a="1"/>
  <c r="H727" i="5" s="1"/>
  <c r="H726" i="5" a="1"/>
  <c r="H726" i="5" s="1"/>
  <c r="H725" i="5" a="1"/>
  <c r="H725" i="5" s="1"/>
  <c r="H724" i="5" a="1"/>
  <c r="H724" i="5" s="1"/>
  <c r="H723" i="5" a="1"/>
  <c r="H723" i="5" s="1"/>
  <c r="H722" i="5" a="1"/>
  <c r="H722" i="5" s="1"/>
  <c r="H721" i="5" a="1"/>
  <c r="H721" i="5" s="1"/>
  <c r="H720" i="5" a="1"/>
  <c r="H720" i="5" s="1"/>
  <c r="H719" i="5" a="1"/>
  <c r="H719" i="5" s="1"/>
  <c r="H718" i="5" a="1"/>
  <c r="H718" i="5" s="1"/>
  <c r="H717" i="5" a="1"/>
  <c r="H717" i="5" s="1"/>
  <c r="H716" i="5" a="1"/>
  <c r="H716" i="5" s="1"/>
  <c r="H715" i="5" a="1"/>
  <c r="H715" i="5" s="1"/>
  <c r="H714" i="5" a="1"/>
  <c r="H714" i="5" s="1"/>
  <c r="H713" i="5" a="1"/>
  <c r="H713" i="5" s="1"/>
  <c r="H712" i="5" a="1"/>
  <c r="H712" i="5" s="1"/>
  <c r="H711" i="5" a="1"/>
  <c r="H711" i="5" s="1"/>
  <c r="H710" i="5" a="1"/>
  <c r="H710" i="5" s="1"/>
  <c r="H709" i="5" a="1"/>
  <c r="H709" i="5" s="1"/>
  <c r="H708" i="5" a="1"/>
  <c r="H708" i="5" s="1"/>
  <c r="H707" i="5" a="1"/>
  <c r="H707" i="5" s="1"/>
  <c r="H706" i="5" a="1"/>
  <c r="H706" i="5" s="1"/>
  <c r="H705" i="5" a="1"/>
  <c r="H705" i="5" s="1"/>
  <c r="H704" i="5" a="1"/>
  <c r="H704" i="5" s="1"/>
  <c r="H703" i="5"/>
  <c r="H703" i="5" a="1"/>
  <c r="H702" i="5"/>
  <c r="H702" i="5" a="1"/>
  <c r="H701" i="5" a="1"/>
  <c r="H701" i="5" s="1"/>
  <c r="H700" i="5" a="1"/>
  <c r="H700" i="5" s="1"/>
  <c r="H699" i="5" a="1"/>
  <c r="H699" i="5" s="1"/>
  <c r="H698" i="5" a="1"/>
  <c r="H698" i="5" s="1"/>
  <c r="H697" i="5" a="1"/>
  <c r="H697" i="5" s="1"/>
  <c r="H696" i="5" a="1"/>
  <c r="H696" i="5" s="1"/>
  <c r="H695" i="5"/>
  <c r="H695" i="5" a="1"/>
  <c r="H694" i="5" a="1"/>
  <c r="H694" i="5" s="1"/>
  <c r="H693" i="5" a="1"/>
  <c r="H693" i="5" s="1"/>
  <c r="H692" i="5"/>
  <c r="H692" i="5" a="1"/>
  <c r="H691" i="5" a="1"/>
  <c r="H691" i="5" s="1"/>
  <c r="H690" i="5" a="1"/>
  <c r="H690" i="5" s="1"/>
  <c r="H689" i="5" a="1"/>
  <c r="H689" i="5" s="1"/>
  <c r="H688" i="5" a="1"/>
  <c r="H688" i="5" s="1"/>
  <c r="H687" i="5"/>
  <c r="H687" i="5" a="1"/>
  <c r="H686" i="5" a="1"/>
  <c r="H686" i="5" s="1"/>
  <c r="H685" i="5" a="1"/>
  <c r="H685" i="5" s="1"/>
  <c r="H684" i="5"/>
  <c r="H684" i="5" a="1"/>
  <c r="H683" i="5" a="1"/>
  <c r="H683" i="5" s="1"/>
  <c r="H682" i="5" a="1"/>
  <c r="H682" i="5" s="1"/>
  <c r="H681" i="5" a="1"/>
  <c r="H681" i="5" s="1"/>
  <c r="H680" i="5" a="1"/>
  <c r="H680" i="5" s="1"/>
  <c r="H679" i="5" a="1"/>
  <c r="H679" i="5" s="1"/>
  <c r="H678" i="5" a="1"/>
  <c r="H678" i="5" s="1"/>
  <c r="H677" i="5" a="1"/>
  <c r="H677" i="5" s="1"/>
  <c r="H676" i="5"/>
  <c r="H676" i="5" a="1"/>
  <c r="H675" i="5" a="1"/>
  <c r="H675" i="5" s="1"/>
  <c r="H674" i="5" a="1"/>
  <c r="H674" i="5" s="1"/>
  <c r="H673" i="5" a="1"/>
  <c r="H673" i="5" s="1"/>
  <c r="H672" i="5" a="1"/>
  <c r="H672" i="5" s="1"/>
  <c r="H671" i="5" a="1"/>
  <c r="H671" i="5" s="1"/>
  <c r="H670" i="5"/>
  <c r="H670" i="5" a="1"/>
  <c r="H669" i="5" a="1"/>
  <c r="H669" i="5" s="1"/>
  <c r="H668" i="5" a="1"/>
  <c r="H668" i="5" s="1"/>
  <c r="H667" i="5" a="1"/>
  <c r="H667" i="5" s="1"/>
  <c r="H666" i="5" a="1"/>
  <c r="H666" i="5" s="1"/>
  <c r="H665" i="5" a="1"/>
  <c r="H665" i="5" s="1"/>
  <c r="H664" i="5" a="1"/>
  <c r="H664" i="5" s="1"/>
  <c r="H663" i="5" a="1"/>
  <c r="H663" i="5" s="1"/>
  <c r="H662" i="5"/>
  <c r="H662" i="5" a="1"/>
  <c r="H661" i="5" a="1"/>
  <c r="H661" i="5" s="1"/>
  <c r="H660" i="5" a="1"/>
  <c r="H660" i="5" s="1"/>
  <c r="H659" i="5" a="1"/>
  <c r="H659" i="5" s="1"/>
  <c r="H658" i="5" a="1"/>
  <c r="H658" i="5" s="1"/>
  <c r="H657" i="5" a="1"/>
  <c r="H657" i="5" s="1"/>
  <c r="H656" i="5" a="1"/>
  <c r="H656" i="5" s="1"/>
  <c r="H655" i="5"/>
  <c r="H655" i="5" a="1"/>
  <c r="H654" i="5" a="1"/>
  <c r="H654" i="5" s="1"/>
  <c r="H653" i="5" a="1"/>
  <c r="H653" i="5" s="1"/>
  <c r="H652" i="5" a="1"/>
  <c r="H652" i="5" s="1"/>
  <c r="H651" i="5" a="1"/>
  <c r="H651" i="5" s="1"/>
  <c r="H650" i="5" a="1"/>
  <c r="H650" i="5" s="1"/>
  <c r="H649" i="5" a="1"/>
  <c r="H649" i="5" s="1"/>
  <c r="H648" i="5" a="1"/>
  <c r="H648" i="5" s="1"/>
  <c r="H647" i="5" a="1"/>
  <c r="H647" i="5" s="1"/>
  <c r="H646" i="5" a="1"/>
  <c r="H646" i="5" s="1"/>
  <c r="H645" i="5" a="1"/>
  <c r="H645" i="5" s="1"/>
  <c r="H644" i="5" a="1"/>
  <c r="H644" i="5" s="1"/>
  <c r="H643" i="5" a="1"/>
  <c r="H643" i="5" s="1"/>
  <c r="H642" i="5" a="1"/>
  <c r="H642" i="5" s="1"/>
  <c r="H641" i="5" a="1"/>
  <c r="H641" i="5" s="1"/>
  <c r="H640" i="5" a="1"/>
  <c r="H640" i="5" s="1"/>
  <c r="H639" i="5" a="1"/>
  <c r="H639" i="5" s="1"/>
  <c r="H638" i="5" a="1"/>
  <c r="H638" i="5" s="1"/>
  <c r="H637" i="5" a="1"/>
  <c r="H637" i="5" s="1"/>
  <c r="H636" i="5" a="1"/>
  <c r="H636" i="5" s="1"/>
  <c r="H635" i="5" a="1"/>
  <c r="H635" i="5" s="1"/>
  <c r="H634" i="5" a="1"/>
  <c r="H634" i="5" s="1"/>
  <c r="H633" i="5" a="1"/>
  <c r="H633" i="5" s="1"/>
  <c r="H632" i="5" a="1"/>
  <c r="H632" i="5" s="1"/>
  <c r="H631" i="5" a="1"/>
  <c r="H631" i="5" s="1"/>
  <c r="H630" i="5" a="1"/>
  <c r="H630" i="5" s="1"/>
  <c r="H629" i="5" a="1"/>
  <c r="H629" i="5" s="1"/>
  <c r="H628" i="5" a="1"/>
  <c r="H628" i="5" s="1"/>
  <c r="H627" i="5" a="1"/>
  <c r="H627" i="5" s="1"/>
  <c r="H626" i="5" a="1"/>
  <c r="H626" i="5" s="1"/>
  <c r="H625" i="5" a="1"/>
  <c r="H625" i="5" s="1"/>
  <c r="H624" i="5" a="1"/>
  <c r="H624" i="5" s="1"/>
  <c r="H623" i="5"/>
  <c r="H623" i="5" a="1"/>
  <c r="H622" i="5"/>
  <c r="H622" i="5" a="1"/>
  <c r="H621" i="5" a="1"/>
  <c r="H621" i="5" s="1"/>
  <c r="H620" i="5" a="1"/>
  <c r="H620" i="5" s="1"/>
  <c r="H619" i="5" a="1"/>
  <c r="H619" i="5" s="1"/>
  <c r="H618" i="5" a="1"/>
  <c r="H618" i="5" s="1"/>
  <c r="H617" i="5" a="1"/>
  <c r="H617" i="5" s="1"/>
  <c r="H616" i="5" a="1"/>
  <c r="H616" i="5" s="1"/>
  <c r="H615" i="5"/>
  <c r="H615" i="5" a="1"/>
  <c r="H614" i="5"/>
  <c r="H614" i="5" a="1"/>
  <c r="H613" i="5" a="1"/>
  <c r="H613" i="5" s="1"/>
  <c r="H612" i="5"/>
  <c r="H612" i="5" a="1"/>
  <c r="H611" i="5" a="1"/>
  <c r="H611" i="5" s="1"/>
  <c r="H610" i="5" a="1"/>
  <c r="H610" i="5" s="1"/>
  <c r="H609" i="5" a="1"/>
  <c r="H609" i="5" s="1"/>
  <c r="H608" i="5" a="1"/>
  <c r="H608" i="5" s="1"/>
  <c r="H607" i="5" a="1"/>
  <c r="H607" i="5" s="1"/>
  <c r="H606" i="5"/>
  <c r="H606" i="5" a="1"/>
  <c r="H605" i="5" a="1"/>
  <c r="H605" i="5" s="1"/>
  <c r="H604" i="5"/>
  <c r="H604" i="5" a="1"/>
  <c r="H603" i="5" a="1"/>
  <c r="H603" i="5" s="1"/>
  <c r="H602" i="5" a="1"/>
  <c r="H602" i="5" s="1"/>
  <c r="H601" i="5" a="1"/>
  <c r="H601" i="5" s="1"/>
  <c r="H600" i="5" a="1"/>
  <c r="H600" i="5" s="1"/>
  <c r="H599" i="5" a="1"/>
  <c r="H599" i="5" s="1"/>
  <c r="H598" i="5" a="1"/>
  <c r="H598" i="5" s="1"/>
  <c r="H597" i="5" a="1"/>
  <c r="H597" i="5" s="1"/>
  <c r="H596" i="5" a="1"/>
  <c r="H596" i="5" s="1"/>
  <c r="H595" i="5" a="1"/>
  <c r="H595" i="5" s="1"/>
  <c r="H594" i="5" a="1"/>
  <c r="H594" i="5" s="1"/>
  <c r="H593" i="5" a="1"/>
  <c r="H593" i="5" s="1"/>
  <c r="H592" i="5" a="1"/>
  <c r="H592" i="5" s="1"/>
  <c r="H591" i="5" a="1"/>
  <c r="H591" i="5" s="1"/>
  <c r="H590" i="5" a="1"/>
  <c r="H590" i="5" s="1"/>
  <c r="H589" i="5" a="1"/>
  <c r="H589" i="5" s="1"/>
  <c r="H588" i="5" a="1"/>
  <c r="H588" i="5" s="1"/>
  <c r="H587" i="5" a="1"/>
  <c r="H587" i="5" s="1"/>
  <c r="H586" i="5" a="1"/>
  <c r="H586" i="5" s="1"/>
  <c r="H585" i="5" a="1"/>
  <c r="H585" i="5" s="1"/>
  <c r="H584" i="5" a="1"/>
  <c r="H584" i="5" s="1"/>
  <c r="H583" i="5" a="1"/>
  <c r="H583" i="5" s="1"/>
  <c r="H582" i="5" a="1"/>
  <c r="H582" i="5" s="1"/>
  <c r="H581" i="5" a="1"/>
  <c r="H581" i="5" s="1"/>
  <c r="H580" i="5" a="1"/>
  <c r="H580" i="5" s="1"/>
  <c r="H579" i="5" a="1"/>
  <c r="H579" i="5" s="1"/>
  <c r="H578" i="5" a="1"/>
  <c r="H578" i="5" s="1"/>
  <c r="H577" i="5" a="1"/>
  <c r="H577" i="5" s="1"/>
  <c r="H576" i="5" a="1"/>
  <c r="H576" i="5" s="1"/>
  <c r="H575" i="5"/>
  <c r="H575" i="5" a="1"/>
  <c r="H574" i="5" a="1"/>
  <c r="H574" i="5" s="1"/>
  <c r="H573" i="5" a="1"/>
  <c r="H573" i="5" s="1"/>
  <c r="H572" i="5" a="1"/>
  <c r="H572" i="5" s="1"/>
  <c r="H571" i="5" a="1"/>
  <c r="H571" i="5" s="1"/>
  <c r="H570" i="5" a="1"/>
  <c r="H570" i="5" s="1"/>
  <c r="H569" i="5" a="1"/>
  <c r="H569" i="5" s="1"/>
  <c r="H568" i="5" a="1"/>
  <c r="H568" i="5" s="1"/>
  <c r="H567" i="5" a="1"/>
  <c r="H567" i="5" s="1"/>
  <c r="H566" i="5"/>
  <c r="H566" i="5" a="1"/>
  <c r="H565" i="5" a="1"/>
  <c r="H565" i="5" s="1"/>
  <c r="H564" i="5" a="1"/>
  <c r="H564" i="5" s="1"/>
  <c r="H563" i="5" a="1"/>
  <c r="H563" i="5" s="1"/>
  <c r="H562" i="5" a="1"/>
  <c r="H562" i="5" s="1"/>
  <c r="H561" i="5" a="1"/>
  <c r="H561" i="5" s="1"/>
  <c r="H560" i="5" a="1"/>
  <c r="H560" i="5" s="1"/>
  <c r="H559" i="5"/>
  <c r="H559" i="5" a="1"/>
  <c r="H558" i="5"/>
  <c r="H558" i="5" a="1"/>
  <c r="H557" i="5" a="1"/>
  <c r="H557" i="5" s="1"/>
  <c r="H556" i="5"/>
  <c r="H556" i="5" a="1"/>
  <c r="H555" i="5"/>
  <c r="H555" i="5" a="1"/>
  <c r="H554" i="5" a="1"/>
  <c r="H554" i="5" s="1"/>
  <c r="H553" i="5" a="1"/>
  <c r="H553" i="5" s="1"/>
  <c r="H552" i="5" a="1"/>
  <c r="H552" i="5" s="1"/>
  <c r="H551" i="5"/>
  <c r="H551" i="5" a="1"/>
  <c r="H550" i="5" a="1"/>
  <c r="H550" i="5" s="1"/>
  <c r="H549" i="5" a="1"/>
  <c r="H549" i="5" s="1"/>
  <c r="H548" i="5"/>
  <c r="H548" i="5" a="1"/>
  <c r="H547" i="5"/>
  <c r="H547" i="5" a="1"/>
  <c r="H546" i="5" a="1"/>
  <c r="H546" i="5" s="1"/>
  <c r="H545" i="5" a="1"/>
  <c r="H545" i="5" s="1"/>
  <c r="H544" i="5" a="1"/>
  <c r="H544" i="5" s="1"/>
  <c r="H543" i="5" a="1"/>
  <c r="H543" i="5" s="1"/>
  <c r="H542" i="5" a="1"/>
  <c r="H542" i="5" s="1"/>
  <c r="H541" i="5" a="1"/>
  <c r="H541" i="5" s="1"/>
  <c r="H540" i="5" a="1"/>
  <c r="H540" i="5" s="1"/>
  <c r="H539" i="5" a="1"/>
  <c r="H539" i="5" s="1"/>
  <c r="H538" i="5" a="1"/>
  <c r="H538" i="5" s="1"/>
  <c r="H537" i="5" a="1"/>
  <c r="H537" i="5" s="1"/>
  <c r="H536" i="5"/>
  <c r="H536" i="5" a="1"/>
  <c r="H535" i="5"/>
  <c r="H535" i="5" a="1"/>
  <c r="H534" i="5"/>
  <c r="H534" i="5" a="1"/>
  <c r="H533" i="5" a="1"/>
  <c r="H533" i="5" s="1"/>
  <c r="H532" i="5" a="1"/>
  <c r="H532" i="5" s="1"/>
  <c r="H531" i="5" a="1"/>
  <c r="H531" i="5" s="1"/>
  <c r="H530" i="5" a="1"/>
  <c r="H530" i="5" s="1"/>
  <c r="H529" i="5" a="1"/>
  <c r="H529" i="5" s="1"/>
  <c r="H528" i="5"/>
  <c r="H528" i="5" a="1"/>
  <c r="H527" i="5"/>
  <c r="H527" i="5" a="1"/>
  <c r="H526" i="5" a="1"/>
  <c r="H526" i="5" s="1"/>
  <c r="H525" i="5" a="1"/>
  <c r="H525" i="5" s="1"/>
  <c r="H524" i="5" a="1"/>
  <c r="H524" i="5" s="1"/>
  <c r="H523" i="5" a="1"/>
  <c r="H523" i="5" s="1"/>
  <c r="H522" i="5" a="1"/>
  <c r="H522" i="5" s="1"/>
  <c r="H521" i="5" a="1"/>
  <c r="H521" i="5" s="1"/>
  <c r="H520" i="5" a="1"/>
  <c r="H520" i="5" s="1"/>
  <c r="H519" i="5" a="1"/>
  <c r="H519" i="5" s="1"/>
  <c r="H518" i="5" a="1"/>
  <c r="H518" i="5" s="1"/>
  <c r="H517" i="5" a="1"/>
  <c r="H517" i="5" s="1"/>
  <c r="H516" i="5" a="1"/>
  <c r="H516" i="5" s="1"/>
  <c r="H515" i="5" a="1"/>
  <c r="H515" i="5" s="1"/>
  <c r="H514" i="5"/>
  <c r="H514" i="5" a="1"/>
  <c r="H513" i="5" a="1"/>
  <c r="H513" i="5" s="1"/>
  <c r="H512" i="5" a="1"/>
  <c r="H512" i="5" s="1"/>
  <c r="H511" i="5"/>
  <c r="H511" i="5" a="1"/>
  <c r="H510" i="5"/>
  <c r="H510" i="5" a="1"/>
  <c r="H509" i="5" a="1"/>
  <c r="H509" i="5" s="1"/>
  <c r="H508" i="5" a="1"/>
  <c r="H508" i="5" s="1"/>
  <c r="H507" i="5" a="1"/>
  <c r="H507" i="5" s="1"/>
  <c r="H506" i="5" a="1"/>
  <c r="H506" i="5" s="1"/>
  <c r="H505" i="5" a="1"/>
  <c r="H505" i="5" s="1"/>
  <c r="H504" i="5" a="1"/>
  <c r="H504" i="5" s="1"/>
  <c r="H503" i="5"/>
  <c r="H503" i="5" a="1"/>
  <c r="H502" i="5"/>
  <c r="H502" i="5" a="1"/>
  <c r="H501" i="5" a="1"/>
  <c r="H501" i="5" s="1"/>
  <c r="H500" i="5" a="1"/>
  <c r="H500" i="5" s="1"/>
  <c r="H499" i="5" a="1"/>
  <c r="H499" i="5" s="1"/>
  <c r="H498" i="5" a="1"/>
  <c r="H498" i="5" s="1"/>
  <c r="H497" i="5" a="1"/>
  <c r="H497" i="5" s="1"/>
  <c r="H496" i="5" a="1"/>
  <c r="H496" i="5" s="1"/>
  <c r="H495" i="5"/>
  <c r="H495" i="5" a="1"/>
  <c r="H494" i="5"/>
  <c r="H494" i="5" a="1"/>
  <c r="H493" i="5" a="1"/>
  <c r="H493" i="5" s="1"/>
  <c r="H492" i="5" a="1"/>
  <c r="H492" i="5" s="1"/>
  <c r="H491" i="5" a="1"/>
  <c r="H491" i="5" s="1"/>
  <c r="H490" i="5" a="1"/>
  <c r="H490" i="5" s="1"/>
  <c r="H489" i="5" a="1"/>
  <c r="H489" i="5" s="1"/>
  <c r="H488" i="5" a="1"/>
  <c r="H488" i="5" s="1"/>
  <c r="H487" i="5"/>
  <c r="H487" i="5" a="1"/>
  <c r="H486" i="5"/>
  <c r="H486" i="5" a="1"/>
  <c r="H485" i="5" a="1"/>
  <c r="H485" i="5" s="1"/>
  <c r="H484" i="5" a="1"/>
  <c r="H484" i="5" s="1"/>
  <c r="H483" i="5" a="1"/>
  <c r="H483" i="5" s="1"/>
  <c r="H482" i="5" a="1"/>
  <c r="H482" i="5" s="1"/>
  <c r="H481" i="5" a="1"/>
  <c r="H481" i="5" s="1"/>
  <c r="H480" i="5" a="1"/>
  <c r="H480" i="5" s="1"/>
  <c r="H479" i="5"/>
  <c r="H479" i="5" a="1"/>
  <c r="H478" i="5"/>
  <c r="H478" i="5" a="1"/>
  <c r="H477" i="5" a="1"/>
  <c r="H477" i="5" s="1"/>
  <c r="H476" i="5" a="1"/>
  <c r="H476" i="5" s="1"/>
  <c r="H475" i="5" a="1"/>
  <c r="H475" i="5" s="1"/>
  <c r="H474" i="5" a="1"/>
  <c r="H474" i="5" s="1"/>
  <c r="H473" i="5" a="1"/>
  <c r="H473" i="5" s="1"/>
  <c r="H472" i="5" a="1"/>
  <c r="H472" i="5" s="1"/>
  <c r="H471" i="5"/>
  <c r="H471" i="5" a="1"/>
  <c r="H470" i="5"/>
  <c r="H470" i="5" a="1"/>
  <c r="H469" i="5" a="1"/>
  <c r="H469" i="5" s="1"/>
  <c r="H468" i="5" a="1"/>
  <c r="H468" i="5" s="1"/>
  <c r="H467" i="5" a="1"/>
  <c r="H467" i="5" s="1"/>
  <c r="H466" i="5" a="1"/>
  <c r="H466" i="5" s="1"/>
  <c r="H465" i="5" a="1"/>
  <c r="H465" i="5" s="1"/>
  <c r="H464" i="5" a="1"/>
  <c r="H464" i="5" s="1"/>
  <c r="H463" i="5"/>
  <c r="H463" i="5" a="1"/>
  <c r="H462" i="5"/>
  <c r="H462" i="5" a="1"/>
  <c r="H461" i="5" a="1"/>
  <c r="H461" i="5" s="1"/>
  <c r="H460" i="5" a="1"/>
  <c r="H460" i="5" s="1"/>
  <c r="H459" i="5" a="1"/>
  <c r="H459" i="5" s="1"/>
  <c r="H458" i="5" a="1"/>
  <c r="H458" i="5" s="1"/>
  <c r="H457" i="5" a="1"/>
  <c r="H457" i="5" s="1"/>
  <c r="H456" i="5" a="1"/>
  <c r="H456" i="5" s="1"/>
  <c r="H455" i="5"/>
  <c r="H455" i="5" a="1"/>
  <c r="H454" i="5"/>
  <c r="H454" i="5" a="1"/>
  <c r="H453" i="5" a="1"/>
  <c r="H453" i="5" s="1"/>
  <c r="H452" i="5" a="1"/>
  <c r="H452" i="5" s="1"/>
  <c r="H451" i="5" a="1"/>
  <c r="H451" i="5" s="1"/>
  <c r="H450" i="5" a="1"/>
  <c r="H450" i="5" s="1"/>
  <c r="H449" i="5" a="1"/>
  <c r="H449" i="5" s="1"/>
  <c r="H448" i="5" a="1"/>
  <c r="H448" i="5" s="1"/>
  <c r="H447" i="5"/>
  <c r="H447" i="5" a="1"/>
  <c r="H446" i="5"/>
  <c r="H446" i="5" a="1"/>
  <c r="H445" i="5" a="1"/>
  <c r="H445" i="5" s="1"/>
  <c r="H444" i="5" a="1"/>
  <c r="H444" i="5" s="1"/>
  <c r="H443" i="5" a="1"/>
  <c r="H443" i="5" s="1"/>
  <c r="H442" i="5" a="1"/>
  <c r="H442" i="5" s="1"/>
  <c r="H441" i="5" a="1"/>
  <c r="H441" i="5" s="1"/>
  <c r="H440" i="5" a="1"/>
  <c r="H440" i="5" s="1"/>
  <c r="H439" i="5" a="1"/>
  <c r="H439" i="5" s="1"/>
  <c r="H438" i="5"/>
  <c r="H438" i="5" a="1"/>
  <c r="H437" i="5" a="1"/>
  <c r="H437" i="5" s="1"/>
  <c r="H436" i="5" a="1"/>
  <c r="H436" i="5" s="1"/>
  <c r="H435" i="5" a="1"/>
  <c r="H435" i="5" s="1"/>
  <c r="H434" i="5" a="1"/>
  <c r="H434" i="5" s="1"/>
  <c r="H433" i="5" a="1"/>
  <c r="H433" i="5" s="1"/>
  <c r="H432" i="5" a="1"/>
  <c r="H432" i="5" s="1"/>
  <c r="H431" i="5" a="1"/>
  <c r="H431" i="5" s="1"/>
  <c r="H430" i="5"/>
  <c r="H430" i="5" a="1"/>
  <c r="H429" i="5" a="1"/>
  <c r="H429" i="5" s="1"/>
  <c r="H428" i="5" a="1"/>
  <c r="H428" i="5" s="1"/>
  <c r="H427" i="5" a="1"/>
  <c r="H427" i="5" s="1"/>
  <c r="H426" i="5" a="1"/>
  <c r="H426" i="5" s="1"/>
  <c r="H425" i="5" a="1"/>
  <c r="H425" i="5" s="1"/>
  <c r="H424" i="5" a="1"/>
  <c r="H424" i="5" s="1"/>
  <c r="H423" i="5" a="1"/>
  <c r="H423" i="5" s="1"/>
  <c r="H422" i="5"/>
  <c r="H422" i="5" a="1"/>
  <c r="H421" i="5" a="1"/>
  <c r="H421" i="5" s="1"/>
  <c r="H420" i="5" a="1"/>
  <c r="H420" i="5" s="1"/>
  <c r="H419" i="5" a="1"/>
  <c r="H419" i="5" s="1"/>
  <c r="H418" i="5" a="1"/>
  <c r="H418" i="5" s="1"/>
  <c r="H417" i="5" a="1"/>
  <c r="H417" i="5" s="1"/>
  <c r="H416" i="5" a="1"/>
  <c r="H416" i="5" s="1"/>
  <c r="H415" i="5" a="1"/>
  <c r="H415" i="5" s="1"/>
  <c r="H414" i="5"/>
  <c r="H414" i="5" a="1"/>
  <c r="H413" i="5" a="1"/>
  <c r="H413" i="5" s="1"/>
  <c r="H412" i="5" a="1"/>
  <c r="H412" i="5" s="1"/>
  <c r="H411" i="5" a="1"/>
  <c r="H411" i="5" s="1"/>
  <c r="H410" i="5" a="1"/>
  <c r="H410" i="5" s="1"/>
  <c r="H409" i="5" a="1"/>
  <c r="H409" i="5" s="1"/>
  <c r="H408" i="5" a="1"/>
  <c r="H408" i="5" s="1"/>
  <c r="H407" i="5" a="1"/>
  <c r="H407" i="5" s="1"/>
  <c r="H406" i="5"/>
  <c r="H406" i="5" a="1"/>
  <c r="H405" i="5" a="1"/>
  <c r="H405" i="5" s="1"/>
  <c r="H404" i="5" a="1"/>
  <c r="H404" i="5" s="1"/>
  <c r="H403" i="5" a="1"/>
  <c r="H403" i="5" s="1"/>
  <c r="H402" i="5" a="1"/>
  <c r="H402" i="5" s="1"/>
  <c r="H401" i="5" a="1"/>
  <c r="H401" i="5" s="1"/>
  <c r="H400" i="5" a="1"/>
  <c r="H400" i="5" s="1"/>
  <c r="H399" i="5" a="1"/>
  <c r="H399" i="5" s="1"/>
  <c r="H398" i="5"/>
  <c r="H398" i="5" a="1"/>
  <c r="H397" i="5" a="1"/>
  <c r="H397" i="5" s="1"/>
  <c r="H396" i="5" a="1"/>
  <c r="H396" i="5" s="1"/>
  <c r="H395" i="5" a="1"/>
  <c r="H395" i="5" s="1"/>
  <c r="H394" i="5" a="1"/>
  <c r="H394" i="5" s="1"/>
  <c r="H393" i="5" a="1"/>
  <c r="H393" i="5" s="1"/>
  <c r="H392" i="5" a="1"/>
  <c r="H392" i="5" s="1"/>
  <c r="H391" i="5" a="1"/>
  <c r="H391" i="5" s="1"/>
  <c r="H390" i="5"/>
  <c r="H390" i="5" a="1"/>
  <c r="H389" i="5" a="1"/>
  <c r="H389" i="5" s="1"/>
  <c r="H388" i="5" a="1"/>
  <c r="H388" i="5" s="1"/>
  <c r="H387" i="5" a="1"/>
  <c r="H387" i="5" s="1"/>
  <c r="H386" i="5" a="1"/>
  <c r="H386" i="5" s="1"/>
  <c r="H385" i="5" a="1"/>
  <c r="H385" i="5" s="1"/>
  <c r="H384" i="5" a="1"/>
  <c r="H384" i="5" s="1"/>
  <c r="H383" i="5" a="1"/>
  <c r="H383" i="5" s="1"/>
  <c r="H382" i="5"/>
  <c r="H382" i="5" a="1"/>
  <c r="H381" i="5" a="1"/>
  <c r="H381" i="5" s="1"/>
  <c r="H380" i="5" a="1"/>
  <c r="H380" i="5" s="1"/>
  <c r="H379" i="5" a="1"/>
  <c r="H379" i="5" s="1"/>
  <c r="H378" i="5" a="1"/>
  <c r="H378" i="5" s="1"/>
  <c r="H377" i="5" a="1"/>
  <c r="H377" i="5" s="1"/>
  <c r="H376" i="5" a="1"/>
  <c r="H376" i="5" s="1"/>
  <c r="H375" i="5" a="1"/>
  <c r="H375" i="5" s="1"/>
  <c r="H374" i="5"/>
  <c r="H374" i="5" a="1"/>
  <c r="H373" i="5" a="1"/>
  <c r="H373" i="5" s="1"/>
  <c r="H372" i="5" a="1"/>
  <c r="H372" i="5" s="1"/>
  <c r="H371" i="5" a="1"/>
  <c r="H371" i="5" s="1"/>
  <c r="H370" i="5" a="1"/>
  <c r="H370" i="5" s="1"/>
  <c r="H369" i="5" a="1"/>
  <c r="H369" i="5" s="1"/>
  <c r="H368" i="5" a="1"/>
  <c r="H368" i="5" s="1"/>
  <c r="H367" i="5" a="1"/>
  <c r="H367" i="5" s="1"/>
  <c r="H366" i="5"/>
  <c r="H366" i="5" a="1"/>
  <c r="H365" i="5" a="1"/>
  <c r="H365" i="5" s="1"/>
  <c r="H364" i="5" a="1"/>
  <c r="H364" i="5" s="1"/>
  <c r="H363" i="5" a="1"/>
  <c r="H363" i="5" s="1"/>
  <c r="H362" i="5" a="1"/>
  <c r="H362" i="5" s="1"/>
  <c r="H361" i="5" a="1"/>
  <c r="H361" i="5" s="1"/>
  <c r="H360" i="5" a="1"/>
  <c r="H360" i="5" s="1"/>
  <c r="H359" i="5" a="1"/>
  <c r="H359" i="5" s="1"/>
  <c r="H358" i="5"/>
  <c r="H358" i="5" a="1"/>
  <c r="H357" i="5" a="1"/>
  <c r="H357" i="5" s="1"/>
  <c r="H356" i="5" a="1"/>
  <c r="H356" i="5" s="1"/>
  <c r="H355" i="5" a="1"/>
  <c r="H355" i="5" s="1"/>
  <c r="H354" i="5" a="1"/>
  <c r="H354" i="5" s="1"/>
  <c r="H353" i="5" a="1"/>
  <c r="H353" i="5" s="1"/>
  <c r="H352" i="5" a="1"/>
  <c r="H352" i="5" s="1"/>
  <c r="H351" i="5" a="1"/>
  <c r="H351" i="5" s="1"/>
  <c r="H350" i="5"/>
  <c r="H350" i="5" a="1"/>
  <c r="H349" i="5" a="1"/>
  <c r="H349" i="5" s="1"/>
  <c r="H348" i="5" a="1"/>
  <c r="H348" i="5" s="1"/>
  <c r="H347" i="5" a="1"/>
  <c r="H347" i="5" s="1"/>
  <c r="H346" i="5" a="1"/>
  <c r="H346" i="5" s="1"/>
  <c r="H345" i="5" a="1"/>
  <c r="H345" i="5" s="1"/>
  <c r="H344" i="5" a="1"/>
  <c r="H344" i="5" s="1"/>
  <c r="H343" i="5" a="1"/>
  <c r="H343" i="5" s="1"/>
  <c r="H342" i="5"/>
  <c r="H342" i="5" a="1"/>
  <c r="H341" i="5" a="1"/>
  <c r="H341" i="5" s="1"/>
  <c r="H340" i="5" a="1"/>
  <c r="H340" i="5" s="1"/>
  <c r="H339" i="5" a="1"/>
  <c r="H339" i="5" s="1"/>
  <c r="H338" i="5" a="1"/>
  <c r="H338" i="5" s="1"/>
  <c r="H337" i="5" a="1"/>
  <c r="H337" i="5" s="1"/>
  <c r="H336" i="5" a="1"/>
  <c r="H336" i="5" s="1"/>
  <c r="H335" i="5" a="1"/>
  <c r="H335" i="5" s="1"/>
  <c r="H334" i="5"/>
  <c r="H334" i="5" a="1"/>
  <c r="H333" i="5" a="1"/>
  <c r="H333" i="5" s="1"/>
  <c r="H332" i="5" a="1"/>
  <c r="H332" i="5" s="1"/>
  <c r="H331" i="5" a="1"/>
  <c r="H331" i="5" s="1"/>
  <c r="H330" i="5" a="1"/>
  <c r="H330" i="5" s="1"/>
  <c r="H329" i="5" a="1"/>
  <c r="H329" i="5" s="1"/>
  <c r="H328" i="5" a="1"/>
  <c r="H328" i="5" s="1"/>
  <c r="H327" i="5" a="1"/>
  <c r="H327" i="5" s="1"/>
  <c r="H326" i="5"/>
  <c r="H326" i="5" a="1"/>
  <c r="H325" i="5" a="1"/>
  <c r="H325" i="5" s="1"/>
  <c r="H324" i="5" a="1"/>
  <c r="H324" i="5" s="1"/>
  <c r="H323" i="5" a="1"/>
  <c r="H323" i="5" s="1"/>
  <c r="H322" i="5" a="1"/>
  <c r="H322" i="5" s="1"/>
  <c r="H321" i="5" a="1"/>
  <c r="H321" i="5" s="1"/>
  <c r="H320" i="5" a="1"/>
  <c r="H320" i="5" s="1"/>
  <c r="H319" i="5" a="1"/>
  <c r="H319" i="5" s="1"/>
  <c r="H318" i="5"/>
  <c r="H318" i="5" a="1"/>
  <c r="H317" i="5" a="1"/>
  <c r="H317" i="5" s="1"/>
  <c r="H316" i="5" a="1"/>
  <c r="H316" i="5" s="1"/>
  <c r="H315" i="5" a="1"/>
  <c r="H315" i="5" s="1"/>
  <c r="H314" i="5" a="1"/>
  <c r="H314" i="5" s="1"/>
  <c r="H313" i="5" a="1"/>
  <c r="H313" i="5" s="1"/>
  <c r="H312" i="5" a="1"/>
  <c r="H312" i="5" s="1"/>
  <c r="H311" i="5" a="1"/>
  <c r="H311" i="5" s="1"/>
  <c r="H310" i="5"/>
  <c r="H310" i="5" a="1"/>
  <c r="H309" i="5" a="1"/>
  <c r="H309" i="5" s="1"/>
  <c r="H308" i="5" a="1"/>
  <c r="H308" i="5" s="1"/>
  <c r="H307" i="5" a="1"/>
  <c r="H307" i="5" s="1"/>
  <c r="H306" i="5" a="1"/>
  <c r="H306" i="5" s="1"/>
  <c r="H305" i="5" a="1"/>
  <c r="H305" i="5" s="1"/>
  <c r="H304" i="5" a="1"/>
  <c r="H304" i="5" s="1"/>
  <c r="H303" i="5" a="1"/>
  <c r="H303" i="5" s="1"/>
  <c r="H302" i="5"/>
  <c r="H302" i="5" a="1"/>
  <c r="H301" i="5" a="1"/>
  <c r="H301" i="5" s="1"/>
  <c r="H300" i="5" a="1"/>
  <c r="H300" i="5" s="1"/>
  <c r="H299" i="5" a="1"/>
  <c r="H299" i="5" s="1"/>
  <c r="H298" i="5" a="1"/>
  <c r="H298" i="5" s="1"/>
  <c r="H297" i="5" a="1"/>
  <c r="H297" i="5" s="1"/>
  <c r="H296" i="5" a="1"/>
  <c r="H296" i="5" s="1"/>
  <c r="H295" i="5" a="1"/>
  <c r="H295" i="5" s="1"/>
  <c r="H294" i="5"/>
  <c r="H294" i="5" a="1"/>
  <c r="H293" i="5" a="1"/>
  <c r="H293" i="5" s="1"/>
  <c r="H292" i="5" a="1"/>
  <c r="H292" i="5" s="1"/>
  <c r="H291" i="5" a="1"/>
  <c r="H291" i="5" s="1"/>
  <c r="H290" i="5" a="1"/>
  <c r="H290" i="5" s="1"/>
  <c r="H289" i="5" a="1"/>
  <c r="H289" i="5" s="1"/>
  <c r="H288" i="5" a="1"/>
  <c r="H288" i="5" s="1"/>
  <c r="H287" i="5" a="1"/>
  <c r="H287" i="5" s="1"/>
  <c r="H286" i="5"/>
  <c r="H286" i="5" a="1"/>
  <c r="H285" i="5" a="1"/>
  <c r="H285" i="5" s="1"/>
  <c r="H284" i="5" a="1"/>
  <c r="H284" i="5" s="1"/>
  <c r="H283" i="5" a="1"/>
  <c r="H283" i="5" s="1"/>
  <c r="H282" i="5" a="1"/>
  <c r="H282" i="5" s="1"/>
  <c r="H281" i="5" a="1"/>
  <c r="H281" i="5" s="1"/>
  <c r="H280" i="5" a="1"/>
  <c r="H280" i="5" s="1"/>
  <c r="H279" i="5" a="1"/>
  <c r="H279" i="5" s="1"/>
  <c r="H278" i="5"/>
  <c r="H278" i="5" a="1"/>
  <c r="H277" i="5" a="1"/>
  <c r="H277" i="5" s="1"/>
  <c r="H262" i="5" a="1"/>
  <c r="H262" i="5" s="1"/>
  <c r="H261" i="5" a="1"/>
  <c r="H261" i="5" s="1"/>
  <c r="H260" i="5" a="1"/>
  <c r="H260" i="5" s="1"/>
  <c r="H259" i="5" a="1"/>
  <c r="H259" i="5" s="1"/>
  <c r="H258" i="5" a="1"/>
  <c r="H258" i="5" s="1"/>
  <c r="H257" i="5" a="1"/>
  <c r="H257" i="5" s="1"/>
  <c r="H256" i="5"/>
  <c r="H256" i="5" a="1"/>
  <c r="H255" i="5" a="1"/>
  <c r="H255" i="5" s="1"/>
  <c r="H254" i="5" a="1"/>
  <c r="H254" i="5" s="1"/>
  <c r="H253" i="5" a="1"/>
  <c r="H253" i="5" s="1"/>
  <c r="H181" i="5" a="1"/>
  <c r="H181" i="5" s="1"/>
  <c r="H180" i="5" a="1"/>
  <c r="H180" i="5" s="1"/>
  <c r="H179" i="5" a="1"/>
  <c r="H179" i="5" s="1"/>
  <c r="H178" i="5" a="1"/>
  <c r="H178" i="5" s="1"/>
  <c r="H177" i="5"/>
  <c r="H177" i="5" a="1"/>
  <c r="H176" i="5" a="1"/>
  <c r="H176" i="5" s="1"/>
  <c r="H175" i="5" a="1"/>
  <c r="H175" i="5" s="1"/>
  <c r="H174" i="5" a="1"/>
  <c r="H174" i="5" s="1"/>
  <c r="H173" i="5" a="1"/>
  <c r="H173" i="5" s="1"/>
  <c r="H172" i="5" a="1"/>
  <c r="H172" i="5" s="1"/>
  <c r="H171" i="5" a="1"/>
  <c r="H171" i="5" s="1"/>
  <c r="H170" i="5" a="1"/>
  <c r="H170" i="5" s="1"/>
  <c r="H169" i="5"/>
  <c r="H169" i="5" a="1"/>
  <c r="H168" i="5" a="1"/>
  <c r="H168" i="5" s="1"/>
  <c r="H167" i="5" a="1"/>
  <c r="H167" i="5" s="1"/>
  <c r="H166" i="5" a="1"/>
  <c r="H166" i="5" s="1"/>
  <c r="H165" i="5" a="1"/>
  <c r="H165" i="5" s="1"/>
  <c r="H164" i="5" a="1"/>
  <c r="H164" i="5" s="1"/>
  <c r="H163" i="5" a="1"/>
  <c r="H163" i="5" s="1"/>
  <c r="H162" i="5" a="1"/>
  <c r="H162" i="5" s="1"/>
  <c r="H161" i="5"/>
  <c r="H161" i="5" a="1"/>
  <c r="H160" i="5" a="1"/>
  <c r="H160" i="5" s="1"/>
  <c r="H159" i="5" a="1"/>
  <c r="H159" i="5" s="1"/>
  <c r="H158" i="5" a="1"/>
  <c r="H158" i="5" s="1"/>
  <c r="H157" i="5" a="1"/>
  <c r="H157" i="5" s="1"/>
  <c r="H156" i="5" a="1"/>
  <c r="H156" i="5" s="1"/>
  <c r="H155" i="5" a="1"/>
  <c r="H155" i="5" s="1"/>
  <c r="H154" i="5" a="1"/>
  <c r="H154" i="5" s="1"/>
  <c r="H153" i="5"/>
  <c r="H153" i="5" a="1"/>
  <c r="H152" i="5" a="1"/>
  <c r="H152" i="5" s="1"/>
  <c r="H151" i="5" a="1"/>
  <c r="H151" i="5" s="1"/>
  <c r="H150" i="5" a="1"/>
  <c r="H150" i="5" s="1"/>
  <c r="H149" i="5" a="1"/>
  <c r="H149" i="5" s="1"/>
  <c r="H148" i="5" a="1"/>
  <c r="H148" i="5" s="1"/>
  <c r="H147" i="5" a="1"/>
  <c r="H147" i="5" s="1"/>
  <c r="H146" i="5" a="1"/>
  <c r="H146" i="5" s="1"/>
  <c r="H145" i="5"/>
  <c r="H145" i="5" a="1"/>
  <c r="H144" i="5" a="1"/>
  <c r="H144" i="5" s="1"/>
  <c r="H143" i="5" a="1"/>
  <c r="H143" i="5" s="1"/>
  <c r="H142" i="5" a="1"/>
  <c r="H142" i="5" s="1"/>
  <c r="H141" i="5" a="1"/>
  <c r="H141" i="5" s="1"/>
  <c r="H140" i="5" a="1"/>
  <c r="H140" i="5" s="1"/>
  <c r="H139" i="5" a="1"/>
  <c r="H139" i="5" s="1"/>
  <c r="H138" i="5" a="1"/>
  <c r="H138" i="5" s="1"/>
  <c r="H137" i="5"/>
  <c r="H137" i="5" a="1"/>
  <c r="H136" i="5" a="1"/>
  <c r="H136" i="5" s="1"/>
  <c r="H135" i="5" a="1"/>
  <c r="H135" i="5" s="1"/>
  <c r="H134" i="5" a="1"/>
  <c r="H134" i="5" s="1"/>
  <c r="H133" i="5" a="1"/>
  <c r="H133" i="5" s="1"/>
  <c r="H132" i="5" a="1"/>
  <c r="H132" i="5" s="1"/>
  <c r="H131" i="5" a="1"/>
  <c r="H131" i="5" s="1"/>
  <c r="H130" i="5" a="1"/>
  <c r="H130" i="5" s="1"/>
  <c r="H129" i="5"/>
  <c r="H129" i="5" a="1"/>
  <c r="H128" i="5" a="1"/>
  <c r="H128" i="5" s="1"/>
  <c r="H127" i="5" a="1"/>
  <c r="H127" i="5" s="1"/>
  <c r="H126" i="5" a="1"/>
  <c r="H126" i="5" s="1"/>
  <c r="H125" i="5" a="1"/>
  <c r="H125" i="5" s="1"/>
  <c r="H124" i="5" a="1"/>
  <c r="H124" i="5" s="1"/>
  <c r="H123" i="5" a="1"/>
  <c r="H123" i="5" s="1"/>
  <c r="H122" i="5" a="1"/>
  <c r="H122" i="5" s="1"/>
  <c r="H121" i="5"/>
  <c r="H121" i="5" a="1"/>
  <c r="H120" i="5" a="1"/>
  <c r="H120" i="5" s="1"/>
  <c r="H119" i="5" a="1"/>
  <c r="H119" i="5" s="1"/>
  <c r="H118" i="5" a="1"/>
  <c r="H118" i="5" s="1"/>
  <c r="H117" i="5" a="1"/>
  <c r="H117" i="5" s="1"/>
  <c r="H116" i="5" a="1"/>
  <c r="H116" i="5" s="1"/>
  <c r="H115" i="5" a="1"/>
  <c r="H115" i="5" s="1"/>
  <c r="H114" i="5" a="1"/>
  <c r="H114" i="5" s="1"/>
  <c r="H113" i="5"/>
  <c r="H113" i="5" a="1"/>
  <c r="H112" i="5" a="1"/>
  <c r="H112" i="5" s="1"/>
  <c r="H111" i="5" a="1"/>
  <c r="H111" i="5" s="1"/>
  <c r="H110" i="5" a="1"/>
  <c r="H110" i="5" s="1"/>
  <c r="H109" i="5" a="1"/>
  <c r="H109" i="5" s="1"/>
  <c r="H108" i="5" a="1"/>
  <c r="H108" i="5" s="1"/>
  <c r="H107" i="5" a="1"/>
  <c r="H107" i="5" s="1"/>
  <c r="H106" i="5" a="1"/>
  <c r="H106" i="5" s="1"/>
  <c r="H105" i="5" a="1"/>
  <c r="H105" i="5" s="1"/>
  <c r="H104" i="5" a="1"/>
  <c r="H104" i="5" s="1"/>
  <c r="H103" i="5" a="1"/>
  <c r="H103" i="5" s="1"/>
  <c r="H102" i="5" a="1"/>
  <c r="H102" i="5" s="1"/>
  <c r="H101" i="5" a="1"/>
  <c r="H101" i="5" s="1"/>
  <c r="H100" i="5" a="1"/>
  <c r="H100" i="5" s="1"/>
  <c r="H99" i="5" a="1"/>
  <c r="H99" i="5" s="1"/>
  <c r="H98" i="5" a="1"/>
  <c r="H98" i="5" s="1"/>
  <c r="H97" i="5" a="1"/>
  <c r="H97" i="5" s="1"/>
  <c r="H96" i="5" a="1"/>
  <c r="H96" i="5" s="1"/>
  <c r="H95" i="5" a="1"/>
  <c r="H95" i="5" s="1"/>
  <c r="H94" i="5" a="1"/>
  <c r="H94" i="5" s="1"/>
  <c r="H93" i="5" a="1"/>
  <c r="H93" i="5" s="1"/>
  <c r="H92" i="5" a="1"/>
  <c r="H92" i="5" s="1"/>
  <c r="H91" i="5" a="1"/>
  <c r="H91" i="5" s="1"/>
  <c r="H90" i="5" a="1"/>
  <c r="H90" i="5" s="1"/>
  <c r="H89" i="5" a="1"/>
  <c r="H89" i="5" s="1"/>
  <c r="H88" i="5" a="1"/>
  <c r="H88" i="5" s="1"/>
  <c r="H87" i="5" a="1"/>
  <c r="H87" i="5" s="1"/>
  <c r="H86" i="5" a="1"/>
  <c r="H86" i="5" s="1"/>
  <c r="H85" i="5" a="1"/>
  <c r="H85" i="5" s="1"/>
  <c r="H84" i="5" a="1"/>
  <c r="H84" i="5" s="1"/>
  <c r="H83" i="5" a="1"/>
  <c r="H83" i="5" s="1"/>
  <c r="H82" i="5" a="1"/>
  <c r="H82" i="5" s="1"/>
  <c r="H81" i="5" a="1"/>
  <c r="H81" i="5" s="1"/>
  <c r="H80" i="5" a="1"/>
  <c r="H80" i="5" s="1"/>
  <c r="H79" i="5" a="1"/>
  <c r="H79" i="5" s="1"/>
  <c r="H78" i="5" a="1"/>
  <c r="H78" i="5" s="1"/>
  <c r="H77" i="5" a="1"/>
  <c r="H77" i="5" s="1"/>
  <c r="H76" i="5" a="1"/>
  <c r="H76" i="5" s="1"/>
  <c r="H75" i="5" a="1"/>
  <c r="H75" i="5" s="1"/>
  <c r="H74" i="5" a="1"/>
  <c r="H74" i="5" s="1"/>
  <c r="H73" i="5" a="1"/>
  <c r="H73" i="5" s="1"/>
  <c r="H72" i="5" a="1"/>
  <c r="H72" i="5" s="1"/>
  <c r="H71" i="5" a="1"/>
  <c r="H71" i="5" s="1"/>
  <c r="H70" i="5" a="1"/>
  <c r="H70" i="5" s="1"/>
  <c r="H69" i="5" a="1"/>
  <c r="H69" i="5" s="1"/>
  <c r="H68" i="5" a="1"/>
  <c r="H68" i="5" s="1"/>
  <c r="H67" i="5" a="1"/>
  <c r="H67" i="5" s="1"/>
  <c r="H66" i="5" a="1"/>
  <c r="H66" i="5" s="1"/>
  <c r="H65" i="5" a="1"/>
  <c r="H65" i="5" s="1"/>
  <c r="H64" i="5" a="1"/>
  <c r="H64" i="5" s="1"/>
  <c r="H63" i="5" a="1"/>
  <c r="H63" i="5" s="1"/>
  <c r="H62" i="5" a="1"/>
  <c r="H62" i="5" s="1"/>
  <c r="H61" i="5" a="1"/>
  <c r="H61" i="5" s="1"/>
  <c r="H60" i="5" a="1"/>
  <c r="H60" i="5" s="1"/>
  <c r="H59" i="5" a="1"/>
  <c r="H59" i="5" s="1"/>
  <c r="H58" i="5" a="1"/>
  <c r="H58" i="5" s="1"/>
  <c r="H57" i="5" a="1"/>
  <c r="H57" i="5" s="1"/>
  <c r="H56" i="5" a="1"/>
  <c r="H56" i="5" s="1"/>
  <c r="H55" i="5" a="1"/>
  <c r="H55" i="5" s="1"/>
  <c r="H54" i="5" a="1"/>
  <c r="H54" i="5" s="1"/>
  <c r="H53" i="5" a="1"/>
  <c r="H53" i="5" s="1"/>
  <c r="H52" i="5" a="1"/>
  <c r="H52" i="5" s="1"/>
  <c r="H51" i="5" a="1"/>
  <c r="H51" i="5" s="1"/>
  <c r="H50" i="5" a="1"/>
  <c r="H50" i="5" s="1"/>
  <c r="H49" i="5" a="1"/>
  <c r="H49" i="5" s="1"/>
  <c r="H48" i="5" a="1"/>
  <c r="H48" i="5" s="1"/>
  <c r="H47" i="5" a="1"/>
  <c r="H47" i="5" s="1"/>
  <c r="H46" i="5" a="1"/>
  <c r="H46" i="5" s="1"/>
  <c r="H45" i="5" a="1"/>
  <c r="H45" i="5" s="1"/>
  <c r="H44" i="5" a="1"/>
  <c r="H44" i="5" s="1"/>
  <c r="H43" i="5" a="1"/>
  <c r="H43" i="5" s="1"/>
  <c r="H42" i="5" a="1"/>
  <c r="H42" i="5" s="1"/>
  <c r="H41" i="5" a="1"/>
  <c r="H41" i="5" s="1"/>
  <c r="H40" i="5" a="1"/>
  <c r="H40" i="5" s="1"/>
  <c r="H39" i="5" a="1"/>
  <c r="H39" i="5" s="1"/>
  <c r="H38" i="5" a="1"/>
  <c r="H38" i="5" s="1"/>
  <c r="H37" i="5" a="1"/>
  <c r="H37" i="5" s="1"/>
  <c r="H36" i="5" a="1"/>
  <c r="H36" i="5" s="1"/>
  <c r="H35" i="5" a="1"/>
  <c r="H35" i="5" s="1"/>
  <c r="H34" i="5" a="1"/>
  <c r="H34" i="5" s="1"/>
  <c r="H33" i="5" a="1"/>
  <c r="H33" i="5" s="1"/>
  <c r="H32" i="5" a="1"/>
  <c r="H32" i="5" s="1"/>
  <c r="H31" i="5" a="1"/>
  <c r="H31" i="5" s="1"/>
  <c r="H30" i="5" a="1"/>
  <c r="H30" i="5" s="1"/>
  <c r="H29" i="5" a="1"/>
  <c r="H29" i="5" s="1"/>
  <c r="H28" i="5" a="1"/>
  <c r="H28" i="5" s="1"/>
  <c r="H27" i="5" a="1"/>
  <c r="H27" i="5" s="1"/>
  <c r="H26" i="5" a="1"/>
  <c r="H26" i="5" s="1"/>
  <c r="H25" i="5" a="1"/>
  <c r="H25" i="5" s="1"/>
  <c r="H24" i="5" a="1"/>
  <c r="H24" i="5" s="1"/>
  <c r="H23" i="5" a="1"/>
  <c r="H23" i="5" s="1"/>
  <c r="H22" i="5" a="1"/>
  <c r="H22" i="5" s="1"/>
  <c r="H21" i="5" a="1"/>
  <c r="H21" i="5" s="1"/>
  <c r="H20" i="5" a="1"/>
  <c r="H20" i="5" s="1"/>
  <c r="H19" i="5" a="1"/>
  <c r="H19" i="5" s="1"/>
  <c r="H18" i="5" a="1"/>
  <c r="H18" i="5" s="1"/>
  <c r="H17" i="5" a="1"/>
  <c r="H17" i="5" s="1"/>
  <c r="H16" i="5" a="1"/>
  <c r="H16" i="5" s="1"/>
  <c r="H15" i="5" a="1"/>
  <c r="H15" i="5" s="1"/>
  <c r="H14" i="5" a="1"/>
  <c r="H14" i="5" s="1"/>
  <c r="H13" i="5" a="1"/>
  <c r="H13" i="5" s="1"/>
  <c r="H12" i="5" a="1"/>
  <c r="H12" i="5" s="1"/>
  <c r="H11" i="5" a="1"/>
  <c r="H11" i="5" s="1"/>
  <c r="H10" i="5" a="1"/>
  <c r="H10" i="5" s="1"/>
  <c r="H9" i="5" a="1"/>
  <c r="H9" i="5" s="1"/>
  <c r="H8" i="5" a="1"/>
  <c r="H8" i="5" s="1"/>
  <c r="H7" i="5" a="1"/>
  <c r="H7" i="5" s="1"/>
  <c r="H6" i="5" a="1"/>
  <c r="H6" i="5" s="1"/>
  <c r="E1" i="5"/>
  <c r="C1" i="5"/>
  <c r="G34" i="4" l="1"/>
  <c r="G33" i="4"/>
  <c r="B5" i="4"/>
  <c r="F5" i="4" l="1"/>
  <c r="A6" i="4" l="1"/>
  <c r="E6" i="4" l="1"/>
  <c r="D6" i="4"/>
  <c r="C6" i="4"/>
  <c r="B6" i="4"/>
  <c r="F6" i="4" l="1"/>
  <c r="A7" i="4" l="1"/>
  <c r="D7" i="4" l="1"/>
  <c r="E7" i="4"/>
  <c r="C7" i="4"/>
  <c r="B7" i="4"/>
  <c r="F7" i="4" l="1"/>
  <c r="A8" i="4" l="1"/>
  <c r="E8" i="4" l="1"/>
  <c r="D8" i="4"/>
  <c r="C8" i="4"/>
  <c r="B8" i="4"/>
  <c r="F8" i="4" l="1"/>
  <c r="A9" i="4" l="1"/>
  <c r="E9" i="4" l="1"/>
  <c r="D9" i="4"/>
  <c r="C9" i="4"/>
  <c r="B9" i="4"/>
  <c r="F9" i="4" l="1"/>
  <c r="A10" i="4" l="1"/>
  <c r="C10" i="4" l="1"/>
  <c r="D10" i="4"/>
  <c r="E10" i="4"/>
  <c r="B10" i="4"/>
  <c r="F10" i="4" l="1"/>
  <c r="A11" i="4" s="1"/>
  <c r="E11" i="4" l="1"/>
  <c r="D11" i="4"/>
  <c r="C11" i="4"/>
  <c r="B11" i="4"/>
  <c r="F11" i="4" l="1"/>
  <c r="A12" i="4" s="1"/>
  <c r="E12" i="4" l="1"/>
  <c r="D12" i="4"/>
  <c r="C12" i="4"/>
  <c r="B12" i="4"/>
  <c r="F12" i="4" l="1"/>
  <c r="A13" i="4" s="1"/>
  <c r="C13" i="4" l="1"/>
  <c r="E13" i="4"/>
  <c r="D13" i="4"/>
  <c r="B13" i="4"/>
  <c r="F13" i="4" l="1"/>
  <c r="A14" i="4" s="1"/>
  <c r="E14" i="4" l="1"/>
  <c r="D14" i="4"/>
  <c r="C14" i="4"/>
  <c r="B14" i="4"/>
  <c r="F14" i="4" l="1"/>
  <c r="A15" i="4" s="1"/>
  <c r="E15" i="4" l="1"/>
  <c r="D15" i="4"/>
  <c r="C15" i="4"/>
  <c r="B15" i="4"/>
  <c r="F15" i="4" l="1"/>
  <c r="A16" i="4" s="1"/>
  <c r="E16" i="4" l="1"/>
  <c r="D16" i="4"/>
  <c r="C16" i="4"/>
  <c r="B16" i="4"/>
  <c r="F16" i="4" l="1"/>
  <c r="A17" i="4" s="1"/>
  <c r="D17" i="4" l="1"/>
  <c r="C17" i="4"/>
  <c r="B17" i="4"/>
  <c r="E17" i="4"/>
  <c r="F17" i="4" l="1"/>
  <c r="A18" i="4" s="1"/>
  <c r="E18" i="4" l="1"/>
  <c r="D18" i="4"/>
  <c r="C18" i="4"/>
  <c r="B18" i="4"/>
  <c r="F18" i="4" s="1"/>
  <c r="A19" i="4" s="1"/>
  <c r="B19" i="4" l="1"/>
  <c r="E19" i="4"/>
  <c r="D19" i="4"/>
  <c r="C19" i="4"/>
  <c r="F19" i="4" l="1"/>
  <c r="A20" i="4" s="1"/>
  <c r="E20" i="4" l="1"/>
  <c r="D20" i="4"/>
  <c r="C20" i="4"/>
  <c r="B20" i="4"/>
  <c r="F20" i="4" l="1"/>
  <c r="A21" i="4" s="1"/>
  <c r="E21" i="4" l="1"/>
  <c r="D21" i="4"/>
  <c r="C21" i="4"/>
  <c r="B21" i="4"/>
  <c r="F21" i="4" l="1"/>
  <c r="A22" i="4" s="1"/>
  <c r="B22" i="4" l="1"/>
  <c r="E22" i="4"/>
  <c r="D22" i="4"/>
  <c r="C22" i="4"/>
  <c r="F22" i="4" l="1"/>
  <c r="A23" i="4" s="1"/>
  <c r="E23" i="4" l="1"/>
  <c r="D23" i="4"/>
  <c r="C23" i="4"/>
  <c r="B23" i="4"/>
  <c r="F23" i="4" s="1"/>
  <c r="A24" i="4" s="1"/>
  <c r="B24" i="4" l="1"/>
  <c r="E24" i="4"/>
  <c r="D24" i="4"/>
  <c r="C24" i="4"/>
  <c r="F24" i="4" l="1"/>
  <c r="A25" i="4" s="1"/>
  <c r="E25" i="4" l="1"/>
  <c r="E26" i="4" s="1"/>
  <c r="D25" i="4"/>
  <c r="D26" i="4" s="1"/>
  <c r="C25" i="4"/>
  <c r="C26" i="4" s="1"/>
  <c r="B25" i="4"/>
  <c r="F25" i="4" l="1"/>
  <c r="B26" i="4"/>
  <c r="F26" i="4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<sst xmlns="http://schemas.openxmlformats.org/spreadsheetml/2006/main" count="1666" uniqueCount="105">
  <si>
    <t>אוטובוס עירוני</t>
  </si>
  <si>
    <t>סולר</t>
  </si>
  <si>
    <t>14,001-20,000</t>
  </si>
  <si>
    <t>Euro VI דיזל</t>
  </si>
  <si>
    <t>מסנן חלקיקים</t>
  </si>
  <si>
    <t>חשמלי</t>
  </si>
  <si>
    <t>Zero Emission חשמלי</t>
  </si>
  <si>
    <t>סיכום פניות ציבור בנושא עשן</t>
  </si>
  <si>
    <t xml:space="preserve"> הוראות למניעה וצמצום של זיהום אוויר מצי כלי רכב של חברת</t>
  </si>
  <si>
    <t>ח.פ</t>
  </si>
  <si>
    <t>לפי סעיפים 16 ו- 41 לחוק אוויר נקי, התשס"ח – 2008</t>
  </si>
  <si>
    <t>שימו לב: בטבלה למטה סמנו ב-x את אופן הטיפול שבוצע בעקבות כל פנייה (ניתן לסמן יותר מעמודה אחת בכל שורה)</t>
  </si>
  <si>
    <r>
      <t xml:space="preserve">סוכום שנתי של פניות חוזרות </t>
    </r>
    <r>
      <rPr>
        <b/>
        <u/>
        <sz val="11"/>
        <color rgb="FFFF0000"/>
        <rFont val="Arial"/>
        <family val="2"/>
        <scheme val="minor"/>
      </rPr>
      <t>(טבלה אוטומטית)</t>
    </r>
  </si>
  <si>
    <t>תאריך פנייה</t>
  </si>
  <si>
    <t>מספר רישוי רכב</t>
  </si>
  <si>
    <t>הרכב עבר בהצלחה בדיקת זיהום אוויר בתוך 3 ימי עבודה</t>
  </si>
  <si>
    <t>הרכב הושבת זמנית עד שעבר בהצלחה בדיקת זיהום אוויר</t>
  </si>
  <si>
    <t>הרכב תוקן בעקבות הפנייה</t>
  </si>
  <si>
    <t>הרכב הושבת לחלוטין בעקבות הפנייה</t>
  </si>
  <si>
    <t>מספרי רישוי של כלי רכב עליהם התקבלה יותר מפניה אחת</t>
  </si>
  <si>
    <t>כמות פניות חוזרות לפי מספר רישוי</t>
  </si>
  <si>
    <t>סיכום כלל הפניות</t>
  </si>
  <si>
    <t xml:space="preserve">סיכום כמות כלי רכב עליהם התקבלו פניות חוזרות </t>
  </si>
  <si>
    <t>סיכום כלל פניות חוזרות בשנת הדיווח</t>
  </si>
  <si>
    <t>v</t>
  </si>
  <si>
    <t>סיכום ביצוע נהיגה חסכונית</t>
  </si>
  <si>
    <t>סיכום נתונים בדבר ביצוע הכשרה לנהיגה חסכונית בקרב נהגי כלי הרכב של החברה</t>
  </si>
  <si>
    <t>עמודה1</t>
  </si>
  <si>
    <t>.</t>
  </si>
  <si>
    <t>מספר הנהגים הקבועים על כלי רכב כבדים בחברה בשנת  2025</t>
  </si>
  <si>
    <t>מספר נהגי החברה שעברו הכשרה בשנת 2025</t>
  </si>
  <si>
    <t>מספר נהגי החברה שעברו הכשרה בשנת 2024</t>
  </si>
  <si>
    <t>מספר נהגי החברה שעברו הכשרה בשנת 2023</t>
  </si>
  <si>
    <t>שיעור (%) נהגי החברה שעברו הכשרה בשלוש השנים האחרונות</t>
  </si>
  <si>
    <t>(א) סיכום מצבת כלי הרכב ופליטות חלקיקים נשימים</t>
  </si>
  <si>
    <t>(ב) סיכום עמידה ביעדי רכש האוטובוסים העירוניים מאופסי הפליטה</t>
  </si>
  <si>
    <t>שנת ייצור</t>
  </si>
  <si>
    <t>משאית</t>
  </si>
  <si>
    <t>אוטובוס בינעירוני/תיירותי/הסעות</t>
  </si>
  <si>
    <t>אוטובוס מפרקי</t>
  </si>
  <si>
    <t>סיכום שנתי</t>
  </si>
  <si>
    <t>תקן יורו</t>
  </si>
  <si>
    <t>מספר כלי רכב מכל תקן יורו</t>
  </si>
  <si>
    <t>סוג אמצעי הנעה</t>
  </si>
  <si>
    <t>מספר כלי רכב בכל סוג אמצעי הנעה</t>
  </si>
  <si>
    <t>שנת הרכש</t>
  </si>
  <si>
    <t>שיעור הרכש אוטובוסים מאופסי פליטה מכלל הרכש העירוני שבוצעו בשנת הרכש (%)</t>
  </si>
  <si>
    <t>היברידי</t>
  </si>
  <si>
    <t>ביו-דיזל (תערובת 20%)</t>
  </si>
  <si>
    <t>גז טבעי דחוס</t>
  </si>
  <si>
    <t>גז טבעי נוזלי</t>
  </si>
  <si>
    <t>Euro IV 98% עם מסנן</t>
  </si>
  <si>
    <t>סה"כ כלי רכב</t>
  </si>
  <si>
    <t>מספר משאיות במשקל הכולל נמוך מ-40 טון (רלוונטי לצי משאיות)</t>
  </si>
  <si>
    <t>מספר כלי רכב עליהם מותקנים אמצעי הפחתת הפליטות (יריעות סולריות)</t>
  </si>
  <si>
    <t>פליטת חלקיקים ממוצעת מכלל צי כלי הרכב של החברה (גרם לק"מ)</t>
  </si>
  <si>
    <t>סך הכול לפי סוג</t>
  </si>
  <si>
    <t>(ג) סיכום פליטות גזי חממה</t>
  </si>
  <si>
    <t>מקור</t>
  </si>
  <si>
    <t>סה"כ פליטות</t>
  </si>
  <si>
    <t>גזי קירור (טון ש"ע פד"ח)</t>
  </si>
  <si>
    <t>אחוז מסה"כ הפליטות</t>
  </si>
  <si>
    <t xml:space="preserve"> (טון ש"ע פד"ח)</t>
  </si>
  <si>
    <t>טון CO2</t>
  </si>
  <si>
    <t>טון N2O</t>
  </si>
  <si>
    <t>טון CH4</t>
  </si>
  <si>
    <t>עבור מכלול 1</t>
  </si>
  <si>
    <t>דיווחי חובה</t>
  </si>
  <si>
    <t>פליטות ישירות - מכלול 1</t>
  </si>
  <si>
    <t>צריכת דלק של כלי רכב</t>
  </si>
  <si>
    <t>מערכות קירור</t>
  </si>
  <si>
    <t>סה"כ פליטות - מכלול 1</t>
  </si>
  <si>
    <t>פליטות עקיפות - מכלול 2</t>
  </si>
  <si>
    <t>טעינה</t>
  </si>
  <si>
    <t>סה"כ פליטות - מכלול 2</t>
  </si>
  <si>
    <t>סה"כ מכלול 1</t>
  </si>
  <si>
    <t>סה"כ מכלול 2</t>
  </si>
  <si>
    <t xml:space="preserve"> מספר ח.פ:</t>
  </si>
  <si>
    <t xml:space="preserve">*מילוי מתוך רשימת הבחירה המוצעת. הרשימה מוצגת בעת עמידה על התא ולחיצה על הכפתור מצד שמאל של התא. </t>
  </si>
  <si>
    <t xml:space="preserve">מספר רישוי </t>
  </si>
  <si>
    <t>תוצר ודגם רכב</t>
  </si>
  <si>
    <t>נסועה שנתית כוללת לשנת הדיווח (ק"מ)</t>
  </si>
  <si>
    <r>
      <rPr>
        <sz val="12"/>
        <color rgb="FFFF0000"/>
        <rFont val="Calibri"/>
        <family val="2"/>
      </rPr>
      <t>*</t>
    </r>
    <r>
      <rPr>
        <sz val="12"/>
        <rFont val="Calibri"/>
        <family val="2"/>
      </rPr>
      <t xml:space="preserve">סוג רכב </t>
    </r>
  </si>
  <si>
    <r>
      <rPr>
        <b/>
        <sz val="12"/>
        <color rgb="FFFF0000"/>
        <rFont val="Calibri"/>
        <family val="2"/>
      </rPr>
      <t>*</t>
    </r>
    <r>
      <rPr>
        <b/>
        <sz val="12"/>
        <rFont val="Calibri"/>
        <family val="2"/>
      </rPr>
      <t xml:space="preserve">אמצעי הנעה </t>
    </r>
  </si>
  <si>
    <r>
      <rPr>
        <b/>
        <sz val="12"/>
        <color rgb="FFFF0000"/>
        <rFont val="Calibri"/>
        <family val="2"/>
      </rPr>
      <t>*</t>
    </r>
    <r>
      <rPr>
        <b/>
        <sz val="12"/>
        <rFont val="Calibri"/>
        <family val="2"/>
      </rPr>
      <t>שנת ייצור</t>
    </r>
  </si>
  <si>
    <r>
      <rPr>
        <b/>
        <sz val="12"/>
        <color rgb="FFFF0000"/>
        <rFont val="Calibri"/>
        <family val="2"/>
      </rPr>
      <t>*</t>
    </r>
    <r>
      <rPr>
        <b/>
        <sz val="12"/>
        <rFont val="Calibri"/>
        <family val="2"/>
      </rPr>
      <t>משקל כולל (ק"ג)</t>
    </r>
  </si>
  <si>
    <r>
      <rPr>
        <b/>
        <sz val="12"/>
        <color rgb="FFFF0000"/>
        <rFont val="Calibri"/>
        <family val="2"/>
      </rPr>
      <t>*</t>
    </r>
    <r>
      <rPr>
        <b/>
        <sz val="12"/>
        <rFont val="Calibri"/>
        <family val="2"/>
      </rPr>
      <t>תקן יורו</t>
    </r>
  </si>
  <si>
    <r>
      <t xml:space="preserve">מקדם הפליטה של הרכב לפי תקן יורו </t>
    </r>
    <r>
      <rPr>
        <sz val="12"/>
        <rFont val="Calibri"/>
        <family val="2"/>
      </rPr>
      <t>(לפי התוספת הראשונה בהוראות)</t>
    </r>
    <r>
      <rPr>
        <b/>
        <sz val="12"/>
        <rFont val="Calibri"/>
        <family val="2"/>
      </rPr>
      <t xml:space="preserve">           </t>
    </r>
    <r>
      <rPr>
        <b/>
        <sz val="12"/>
        <color rgb="FFFF0000"/>
        <rFont val="Calibri"/>
        <family val="2"/>
      </rPr>
      <t>מילוי אוטומטי</t>
    </r>
  </si>
  <si>
    <r>
      <t xml:space="preserve">אמצעי הפחתת הפליטות המותקן בשיטת רטרופיט ברכב בשימוש </t>
    </r>
    <r>
      <rPr>
        <sz val="12"/>
        <rFont val="Calibri"/>
        <family val="2"/>
      </rPr>
      <t>(למשל יריעות סולריות או מסנן חלקיקים)</t>
    </r>
  </si>
  <si>
    <t>גולדן דראגון</t>
  </si>
  <si>
    <t xml:space="preserve">וולבו </t>
  </si>
  <si>
    <t>הייגר סין</t>
  </si>
  <si>
    <t xml:space="preserve">סולאריס </t>
  </si>
  <si>
    <t>הייגר - גז</t>
  </si>
  <si>
    <t>אוטובוס עירוני גז - CNG</t>
  </si>
  <si>
    <t>גט"ד</t>
  </si>
  <si>
    <t>Euro VI גז דחוס או היברידי</t>
  </si>
  <si>
    <t xml:space="preserve">הייגר חשמלי </t>
  </si>
  <si>
    <t>אוטובוס עירוני חשמלי</t>
  </si>
  <si>
    <t>חשמל</t>
  </si>
  <si>
    <t xml:space="preserve">אוטובוס עירוני מפרקי </t>
  </si>
  <si>
    <t>26,001-28,000</t>
  </si>
  <si>
    <t xml:space="preserve">הייגר חשמלי מפרקי </t>
  </si>
  <si>
    <t>אוטובוס עירוני מפרקי - חשמלי</t>
  </si>
  <si>
    <t xml:space="preserve">9257201 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</si>
</sst>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43" formatCode="_ * #,##0.00_ ;_ * \-#,##0.00_ ;_ * &quot;-&quot;??_ ;_ @_ "/>
    <numFmt numFmtId="164" formatCode="_ * #,##0_ ;_ * \-#,##0_ ;_ * &quot;-&quot;??_ ;_ @_ "/>
    <numFmt numFmtId="165" formatCode="0.000"/>
    <numFmt numFmtId="166" formatCode="0.0%"/>
  </numFmts>
  <fonts count="44" x14ac:knownFonts="1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b/>
      <sz val="11"/>
      <color theme="1"/>
      <name val="Arial"/>
      <family val="2"/>
      <charset val="177"/>
      <scheme val="minor"/>
    </font>
    <font>
      <sz val="11"/>
      <color indexed="8"/>
      <name val="Calibri"/>
      <family val="2"/>
      <charset val="177"/>
    </font>
    <font>
      <b/>
      <sz val="16"/>
      <name val="Calibri"/>
      <family val="2"/>
    </font>
    <font>
      <b/>
      <sz val="12"/>
      <name val="Calibri"/>
      <family val="2"/>
    </font>
    <font>
      <sz val="12"/>
      <name val="Calibri"/>
      <family val="2"/>
    </font>
    <font>
      <sz val="11"/>
      <color theme="1"/>
      <name val="Calibri"/>
      <family val="2"/>
      <charset val="177"/>
    </font>
    <font>
      <b/>
      <sz val="20"/>
      <name val="Calibri"/>
      <family val="2"/>
    </font>
    <font>
      <sz val="11"/>
      <color theme="1"/>
      <name val="Arial"/>
      <family val="2"/>
      <scheme val="minor"/>
    </font>
    <font>
      <b/>
      <sz val="12"/>
      <color theme="1"/>
      <name val="Calibri"/>
      <family val="2"/>
    </font>
    <font>
      <b/>
      <sz val="12"/>
      <name val="Arial"/>
      <family val="2"/>
      <scheme val="minor"/>
    </font>
    <font>
      <sz val="14"/>
      <color theme="1"/>
      <name val="Calibri"/>
      <family val="2"/>
      <charset val="177"/>
    </font>
    <font>
      <b/>
      <sz val="14"/>
      <color theme="1"/>
      <name val="David"/>
      <family val="2"/>
    </font>
    <font>
      <sz val="14"/>
      <color theme="1"/>
      <name val="Arial"/>
      <family val="2"/>
      <scheme val="minor"/>
    </font>
    <font>
      <sz val="12"/>
      <color theme="1"/>
      <name val="Arial"/>
      <family val="2"/>
      <scheme val="minor"/>
    </font>
    <font>
      <sz val="14"/>
      <color theme="1"/>
      <name val="Arial"/>
      <family val="2"/>
    </font>
    <font>
      <sz val="14"/>
      <color theme="1"/>
      <name val="David"/>
      <family val="2"/>
    </font>
    <font>
      <b/>
      <u/>
      <sz val="11"/>
      <name val="Arial"/>
      <family val="2"/>
      <scheme val="minor"/>
    </font>
    <font>
      <b/>
      <u/>
      <sz val="11"/>
      <color rgb="FFFF0000"/>
      <name val="Arial"/>
      <family val="2"/>
      <scheme val="minor"/>
    </font>
    <font>
      <b/>
      <sz val="12"/>
      <color indexed="8"/>
      <name val="Calibri"/>
      <family val="2"/>
    </font>
    <font>
      <b/>
      <sz val="10"/>
      <name val="Arial"/>
      <family val="2"/>
      <scheme val="minor"/>
    </font>
    <font>
      <sz val="11"/>
      <color theme="1"/>
      <name val="Arial"/>
      <family val="2"/>
    </font>
    <font>
      <sz val="11"/>
      <name val="Arial"/>
      <family val="2"/>
      <scheme val="minor"/>
    </font>
    <font>
      <b/>
      <sz val="11"/>
      <color theme="1"/>
      <name val="Arial"/>
      <family val="2"/>
      <scheme val="minor"/>
    </font>
    <font>
      <sz val="12"/>
      <color rgb="FF000000"/>
      <name val="Times New Roman"/>
      <family val="1"/>
    </font>
    <font>
      <sz val="11"/>
      <color theme="1"/>
      <name val="Times New Roman"/>
      <family val="1"/>
    </font>
    <font>
      <b/>
      <sz val="14"/>
      <color rgb="FF8DB3E2"/>
      <name val="David"/>
      <family val="2"/>
    </font>
    <font>
      <b/>
      <sz val="11"/>
      <color theme="1"/>
      <name val="Arial"/>
      <family val="2"/>
    </font>
    <font>
      <sz val="12"/>
      <color theme="1"/>
      <name val="Arial"/>
      <family val="2"/>
      <charset val="177"/>
      <scheme val="minor"/>
    </font>
    <font>
      <b/>
      <u/>
      <sz val="12"/>
      <name val="Calibri"/>
      <family val="2"/>
    </font>
    <font>
      <b/>
      <sz val="12"/>
      <color rgb="FFFF0000"/>
      <name val="Calibri"/>
      <family val="2"/>
    </font>
    <font>
      <sz val="12"/>
      <color rgb="FFFF0000"/>
      <name val="Calibri"/>
      <family val="2"/>
    </font>
    <font>
      <b/>
      <sz val="10"/>
      <name val="Calibri"/>
      <family val="2"/>
    </font>
    <font>
      <b/>
      <sz val="10"/>
      <color theme="1"/>
      <name val="Calibri"/>
      <family val="2"/>
    </font>
    <font>
      <b/>
      <sz val="10"/>
      <color theme="1"/>
      <name val="David"/>
      <family val="2"/>
      <charset val="177"/>
    </font>
    <font>
      <sz val="10"/>
      <color theme="1"/>
      <name val="Calibri"/>
      <family val="2"/>
      <charset val="177"/>
    </font>
    <font>
      <sz val="10"/>
      <color theme="1"/>
      <name val="Arial"/>
      <family val="2"/>
      <scheme val="minor"/>
    </font>
    <font>
      <b/>
      <i/>
      <sz val="10"/>
      <color theme="1"/>
      <name val="Calibri"/>
      <family val="2"/>
    </font>
    <font>
      <sz val="10"/>
      <color theme="1"/>
      <name val="Calibri"/>
      <family val="2"/>
    </font>
    <font>
      <b/>
      <sz val="10"/>
      <color rgb="FF000000"/>
      <name val="Calibri"/>
      <family val="2"/>
    </font>
    <font>
      <sz val="10"/>
      <color theme="1"/>
      <name val="Arial"/>
      <family val="2"/>
      <charset val="177"/>
      <scheme val="minor"/>
    </font>
    <font>
      <b/>
      <sz val="10"/>
      <color indexed="8"/>
      <name val="Calibri"/>
      <family val="2"/>
    </font>
    <font>
      <sz val="10"/>
      <color indexed="8"/>
      <name val="Calibri"/>
      <family val="2"/>
    </font>
  </fonts>
  <fills count="1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8" tint="0.59999389629810485"/>
        <bgColor rgb="FFD8D8D8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59999389629810485"/>
        <bgColor rgb="FF8DB3E2"/>
      </patternFill>
    </fill>
    <fill>
      <patternFill patternType="solid">
        <fgColor theme="8" tint="0.59999389629810485"/>
        <bgColor rgb="FFA5A5A5"/>
      </patternFill>
    </fill>
    <fill>
      <patternFill patternType="solid">
        <fgColor theme="8" tint="0.59999389629810485"/>
        <bgColor rgb="FFBFBFBF"/>
      </patternFill>
    </fill>
    <fill>
      <patternFill patternType="solid">
        <fgColor theme="8" tint="0.59999389629810485"/>
        <bgColor rgb="FFF2F2F2"/>
      </patternFill>
    </fill>
    <fill>
      <patternFill patternType="solid">
        <fgColor theme="8" tint="0.59999389629810485"/>
        <bgColor rgb="FF8DB3E2"/>
      </patternFill>
    </fill>
    <fill>
      <patternFill patternType="solid">
        <fgColor indexed="9"/>
        <bgColor indexed="64"/>
      </patternFill>
    </fill>
    <fill>
      <patternFill patternType="solid">
        <fgColor theme="4" tint="0.39997558519241921"/>
        <bgColor rgb="FF8DB3E2"/>
      </patternFill>
    </fill>
  </fills>
  <borders count="5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/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rgb="FF000000"/>
      </right>
      <top style="thin">
        <color rgb="FF000000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5">
    <xf numFmtId="0" fontId="0" fillId="0" borderId="0"/>
    <xf numFmtId="9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7" fillId="0" borderId="0"/>
    <xf numFmtId="9" fontId="3" fillId="0" borderId="0" applyFont="0" applyFill="0" applyBorder="0" applyAlignment="0" applyProtection="0"/>
  </cellStyleXfs>
  <cellXfs count="188">
    <xf numFmtId="0" fontId="0" fillId="0" borderId="0" xfId="0"/>
    <xf numFmtId="0" fontId="8" fillId="5" borderId="0" xfId="3" applyFont="1" applyFill="1" applyAlignment="1" applyProtection="1">
      <alignment horizontal="right" vertical="center" wrapText="1"/>
      <protection hidden="1"/>
    </xf>
    <xf numFmtId="0" fontId="8" fillId="5" borderId="0" xfId="3" applyFont="1" applyFill="1" applyAlignment="1" applyProtection="1">
      <alignment horizontal="right" vertical="center"/>
      <protection hidden="1"/>
    </xf>
    <xf numFmtId="0" fontId="8" fillId="0" borderId="0" xfId="3" applyFont="1" applyAlignment="1" applyProtection="1">
      <alignment vertical="center" wrapText="1"/>
      <protection hidden="1"/>
    </xf>
    <xf numFmtId="0" fontId="9" fillId="0" borderId="0" xfId="0" applyFont="1" applyProtection="1">
      <protection hidden="1"/>
    </xf>
    <xf numFmtId="0" fontId="8" fillId="0" borderId="0" xfId="3" applyFont="1" applyAlignment="1" applyProtection="1">
      <alignment horizontal="center" vertical="center" wrapText="1"/>
      <protection hidden="1"/>
    </xf>
    <xf numFmtId="0" fontId="5" fillId="4" borderId="0" xfId="0" applyFont="1" applyFill="1" applyAlignment="1" applyProtection="1">
      <alignment vertical="center" readingOrder="2"/>
      <protection hidden="1"/>
    </xf>
    <xf numFmtId="0" fontId="10" fillId="4" borderId="0" xfId="3" applyFont="1" applyFill="1" applyAlignment="1" applyProtection="1">
      <alignment horizontal="center" vertical="center"/>
      <protection hidden="1"/>
    </xf>
    <xf numFmtId="0" fontId="5" fillId="4" borderId="0" xfId="0" applyFont="1" applyFill="1" applyAlignment="1" applyProtection="1">
      <alignment horizontal="center" vertical="center" readingOrder="2"/>
      <protection hidden="1"/>
    </xf>
    <xf numFmtId="0" fontId="11" fillId="4" borderId="0" xfId="0" applyFont="1" applyFill="1" applyProtection="1">
      <protection hidden="1"/>
    </xf>
    <xf numFmtId="0" fontId="12" fillId="0" borderId="0" xfId="3" applyFont="1" applyAlignment="1" applyProtection="1">
      <alignment vertical="center"/>
      <protection hidden="1"/>
    </xf>
    <xf numFmtId="0" fontId="13" fillId="0" borderId="0" xfId="0" applyFont="1" applyAlignment="1" applyProtection="1">
      <alignment horizontal="right" vertical="center" readingOrder="2"/>
      <protection hidden="1"/>
    </xf>
    <xf numFmtId="0" fontId="14" fillId="0" borderId="0" xfId="0" applyFont="1" applyProtection="1">
      <protection hidden="1"/>
    </xf>
    <xf numFmtId="0" fontId="15" fillId="4" borderId="0" xfId="0" applyFont="1" applyFill="1" applyProtection="1">
      <protection hidden="1"/>
    </xf>
    <xf numFmtId="0" fontId="0" fillId="0" borderId="0" xfId="0" applyProtection="1">
      <protection hidden="1"/>
    </xf>
    <xf numFmtId="0" fontId="16" fillId="0" borderId="0" xfId="0" applyFont="1" applyProtection="1">
      <protection hidden="1"/>
    </xf>
    <xf numFmtId="0" fontId="13" fillId="0" borderId="0" xfId="0" applyFont="1" applyAlignment="1" applyProtection="1">
      <alignment horizontal="center" vertical="center" wrapText="1" readingOrder="2"/>
      <protection hidden="1"/>
    </xf>
    <xf numFmtId="0" fontId="2" fillId="0" borderId="0" xfId="0" applyFont="1" applyAlignment="1" applyProtection="1">
      <alignment horizontal="right" vertical="center"/>
      <protection hidden="1"/>
    </xf>
    <xf numFmtId="0" fontId="17" fillId="0" borderId="0" xfId="0" applyFont="1" applyAlignment="1" applyProtection="1">
      <alignment vertical="center"/>
      <protection hidden="1"/>
    </xf>
    <xf numFmtId="0" fontId="16" fillId="0" borderId="0" xfId="0" applyFont="1" applyAlignment="1" applyProtection="1">
      <alignment vertical="center"/>
      <protection hidden="1"/>
    </xf>
    <xf numFmtId="0" fontId="18" fillId="5" borderId="0" xfId="0" applyFont="1" applyFill="1" applyProtection="1">
      <protection hidden="1"/>
    </xf>
    <xf numFmtId="0" fontId="8" fillId="5" borderId="0" xfId="3" applyFont="1" applyFill="1" applyAlignment="1" applyProtection="1">
      <alignment vertical="center" wrapText="1"/>
      <protection hidden="1"/>
    </xf>
    <xf numFmtId="0" fontId="20" fillId="6" borderId="3" xfId="3" applyFont="1" applyFill="1" applyBorder="1" applyAlignment="1" applyProtection="1">
      <alignment horizontal="center" vertical="top" wrapText="1" readingOrder="2"/>
      <protection hidden="1"/>
    </xf>
    <xf numFmtId="0" fontId="20" fillId="6" borderId="4" xfId="3" applyFont="1" applyFill="1" applyBorder="1" applyAlignment="1" applyProtection="1">
      <alignment horizontal="center" vertical="top" wrapText="1" readingOrder="2"/>
      <protection hidden="1"/>
    </xf>
    <xf numFmtId="0" fontId="21" fillId="5" borderId="5" xfId="3" applyFont="1" applyFill="1" applyBorder="1" applyAlignment="1" applyProtection="1">
      <alignment horizontal="right" vertical="top" wrapText="1" readingOrder="2"/>
      <protection hidden="1"/>
    </xf>
    <xf numFmtId="0" fontId="21" fillId="5" borderId="2" xfId="3" applyFont="1" applyFill="1" applyBorder="1" applyAlignment="1" applyProtection="1">
      <alignment horizontal="right" vertical="top" wrapText="1" readingOrder="2"/>
      <protection hidden="1"/>
    </xf>
    <xf numFmtId="0" fontId="21" fillId="5" borderId="6" xfId="3" applyFont="1" applyFill="1" applyBorder="1" applyAlignment="1" applyProtection="1">
      <alignment horizontal="right" vertical="top" wrapText="1" readingOrder="2"/>
      <protection hidden="1"/>
    </xf>
    <xf numFmtId="14" fontId="0" fillId="0" borderId="1" xfId="0" applyNumberFormat="1" applyBorder="1"/>
    <xf numFmtId="0" fontId="0" fillId="0" borderId="1" xfId="0" applyBorder="1"/>
    <xf numFmtId="0" fontId="22" fillId="2" borderId="2" xfId="0" applyFont="1" applyFill="1" applyBorder="1" applyProtection="1">
      <protection locked="0"/>
    </xf>
    <xf numFmtId="0" fontId="22" fillId="2" borderId="2" xfId="0" applyFont="1" applyFill="1" applyBorder="1" applyAlignment="1" applyProtection="1">
      <alignment horizontal="center"/>
      <protection locked="0"/>
    </xf>
    <xf numFmtId="0" fontId="22" fillId="2" borderId="7" xfId="0" applyFont="1" applyFill="1" applyBorder="1" applyAlignment="1" applyProtection="1">
      <alignment horizontal="center"/>
      <protection locked="0"/>
    </xf>
    <xf numFmtId="0" fontId="9" fillId="0" borderId="8" xfId="0" applyFont="1" applyBorder="1" applyProtection="1">
      <protection hidden="1"/>
    </xf>
    <xf numFmtId="0" fontId="23" fillId="0" borderId="9" xfId="0" applyFont="1" applyBorder="1" applyProtection="1">
      <protection hidden="1"/>
    </xf>
    <xf numFmtId="0" fontId="9" fillId="0" borderId="9" xfId="0" applyFont="1" applyBorder="1" applyProtection="1">
      <protection hidden="1"/>
    </xf>
    <xf numFmtId="0" fontId="24" fillId="0" borderId="0" xfId="0" applyFont="1" applyProtection="1">
      <protection hidden="1"/>
    </xf>
    <xf numFmtId="0" fontId="24" fillId="0" borderId="8" xfId="0" applyFont="1" applyBorder="1" applyProtection="1">
      <protection hidden="1"/>
    </xf>
    <xf numFmtId="0" fontId="22" fillId="2" borderId="7" xfId="0" applyFont="1" applyFill="1" applyBorder="1" applyProtection="1">
      <protection locked="0"/>
    </xf>
    <xf numFmtId="0" fontId="0" fillId="0" borderId="8" xfId="0" applyBorder="1" applyProtection="1">
      <protection hidden="1"/>
    </xf>
    <xf numFmtId="0" fontId="4" fillId="5" borderId="0" xfId="3" applyFont="1" applyFill="1" applyAlignment="1" applyProtection="1">
      <alignment horizontal="center" vertical="center" wrapText="1"/>
      <protection hidden="1"/>
    </xf>
    <xf numFmtId="0" fontId="13" fillId="4" borderId="0" xfId="0" applyFont="1" applyFill="1" applyAlignment="1" applyProtection="1">
      <alignment vertical="center"/>
      <protection hidden="1"/>
    </xf>
    <xf numFmtId="0" fontId="13" fillId="0" borderId="0" xfId="0" applyFont="1" applyAlignment="1" applyProtection="1">
      <alignment vertical="center"/>
      <protection hidden="1"/>
    </xf>
    <xf numFmtId="0" fontId="20" fillId="6" borderId="2" xfId="3" applyFont="1" applyFill="1" applyBorder="1" applyAlignment="1" applyProtection="1">
      <alignment horizontal="right" vertical="center" readingOrder="2"/>
      <protection hidden="1"/>
    </xf>
    <xf numFmtId="0" fontId="20" fillId="6" borderId="2" xfId="3" applyFont="1" applyFill="1" applyBorder="1" applyAlignment="1" applyProtection="1">
      <alignment horizontal="center" vertical="center" readingOrder="2"/>
      <protection hidden="1"/>
    </xf>
    <xf numFmtId="0" fontId="0" fillId="7" borderId="0" xfId="0" applyFill="1" applyAlignment="1" applyProtection="1">
      <alignment vertical="center"/>
      <protection hidden="1"/>
    </xf>
    <xf numFmtId="0" fontId="27" fillId="7" borderId="0" xfId="0" applyFont="1" applyFill="1" applyAlignment="1" applyProtection="1">
      <alignment vertical="center"/>
      <protection hidden="1"/>
    </xf>
    <xf numFmtId="0" fontId="20" fillId="6" borderId="3" xfId="3" applyFont="1" applyFill="1" applyBorder="1" applyAlignment="1" applyProtection="1">
      <alignment horizontal="center" vertical="center" wrapText="1" readingOrder="2"/>
      <protection hidden="1"/>
    </xf>
    <xf numFmtId="1" fontId="22" fillId="2" borderId="2" xfId="1" applyNumberFormat="1" applyFont="1" applyFill="1" applyBorder="1" applyAlignment="1" applyProtection="1">
      <alignment horizontal="center"/>
      <protection locked="0"/>
    </xf>
    <xf numFmtId="0" fontId="20" fillId="6" borderId="2" xfId="3" applyFont="1" applyFill="1" applyBorder="1" applyAlignment="1" applyProtection="1">
      <alignment horizontal="center" vertical="center" wrapText="1" readingOrder="2"/>
      <protection hidden="1"/>
    </xf>
    <xf numFmtId="9" fontId="28" fillId="8" borderId="10" xfId="1" applyFont="1" applyFill="1" applyBorder="1" applyAlignment="1" applyProtection="1">
      <alignment horizontal="center" vertical="center"/>
      <protection hidden="1"/>
    </xf>
    <xf numFmtId="164" fontId="6" fillId="2" borderId="1" xfId="2" applyNumberFormat="1" applyFont="1" applyFill="1" applyBorder="1" applyAlignment="1" applyProtection="1">
      <alignment horizontal="center" vertical="center"/>
      <protection locked="0"/>
    </xf>
    <xf numFmtId="0" fontId="5" fillId="4" borderId="0" xfId="0" applyFont="1" applyFill="1" applyAlignment="1">
      <alignment horizontal="right" vertical="top"/>
    </xf>
    <xf numFmtId="0" fontId="5" fillId="4" borderId="0" xfId="0" applyFont="1" applyFill="1" applyAlignment="1" applyProtection="1">
      <alignment vertical="top" readingOrder="2"/>
      <protection hidden="1"/>
    </xf>
    <xf numFmtId="0" fontId="5" fillId="4" borderId="0" xfId="0" applyFont="1" applyFill="1" applyAlignment="1" applyProtection="1">
      <alignment horizontal="right" vertical="top" readingOrder="2"/>
      <protection hidden="1"/>
    </xf>
    <xf numFmtId="0" fontId="5" fillId="4" borderId="0" xfId="0" applyFont="1" applyFill="1" applyAlignment="1" applyProtection="1">
      <alignment horizontal="center" vertical="top" readingOrder="2"/>
      <protection hidden="1"/>
    </xf>
    <xf numFmtId="0" fontId="5" fillId="4" borderId="0" xfId="0" applyFont="1" applyFill="1" applyAlignment="1" applyProtection="1">
      <alignment vertical="top"/>
      <protection hidden="1"/>
    </xf>
    <xf numFmtId="0" fontId="6" fillId="0" borderId="0" xfId="0" applyFont="1"/>
    <xf numFmtId="0" fontId="6" fillId="0" borderId="0" xfId="0" applyFont="1" applyProtection="1">
      <protection hidden="1"/>
    </xf>
    <xf numFmtId="0" fontId="6" fillId="0" borderId="0" xfId="0" applyFont="1" applyProtection="1">
      <protection locked="0"/>
    </xf>
    <xf numFmtId="0" fontId="29" fillId="0" borderId="0" xfId="0" applyFont="1"/>
    <xf numFmtId="0" fontId="6" fillId="4" borderId="0" xfId="0" applyFont="1" applyFill="1" applyProtection="1">
      <protection hidden="1"/>
    </xf>
    <xf numFmtId="0" fontId="5" fillId="0" borderId="0" xfId="0" applyFont="1" applyAlignment="1" applyProtection="1">
      <alignment vertical="center" readingOrder="2"/>
      <protection hidden="1"/>
    </xf>
    <xf numFmtId="0" fontId="30" fillId="0" borderId="0" xfId="0" applyFont="1" applyProtection="1">
      <protection hidden="1"/>
    </xf>
    <xf numFmtId="0" fontId="5" fillId="0" borderId="0" xfId="0" applyFont="1" applyAlignment="1" applyProtection="1">
      <alignment vertical="center" wrapText="1" readingOrder="2"/>
      <protection hidden="1"/>
    </xf>
    <xf numFmtId="0" fontId="6" fillId="5" borderId="7" xfId="0" applyFont="1" applyFill="1" applyBorder="1"/>
    <xf numFmtId="0" fontId="31" fillId="5" borderId="7" xfId="0" applyFont="1" applyFill="1" applyBorder="1" applyAlignment="1" applyProtection="1">
      <alignment horizontal="center" vertical="center" readingOrder="2"/>
      <protection hidden="1"/>
    </xf>
    <xf numFmtId="0" fontId="31" fillId="5" borderId="6" xfId="0" applyFont="1" applyFill="1" applyBorder="1" applyAlignment="1" applyProtection="1">
      <alignment horizontal="center" vertical="center" readingOrder="2"/>
      <protection hidden="1"/>
    </xf>
    <xf numFmtId="0" fontId="31" fillId="5" borderId="5" xfId="0" applyFont="1" applyFill="1" applyBorder="1" applyAlignment="1" applyProtection="1">
      <alignment horizontal="center" vertical="center" readingOrder="2"/>
      <protection hidden="1"/>
    </xf>
    <xf numFmtId="0" fontId="5" fillId="13" borderId="56" xfId="0" applyFont="1" applyFill="1" applyBorder="1" applyAlignment="1" applyProtection="1">
      <alignment horizontal="center" vertical="top" wrapText="1" readingOrder="2"/>
      <protection hidden="1"/>
    </xf>
    <xf numFmtId="0" fontId="5" fillId="13" borderId="57" xfId="0" applyFont="1" applyFill="1" applyBorder="1" applyAlignment="1" applyProtection="1">
      <alignment horizontal="center" vertical="top" wrapText="1" readingOrder="2"/>
      <protection hidden="1"/>
    </xf>
    <xf numFmtId="0" fontId="6" fillId="13" borderId="0" xfId="0" applyFont="1" applyFill="1" applyAlignment="1" applyProtection="1">
      <alignment horizontal="center" vertical="top" wrapText="1" readingOrder="2"/>
      <protection hidden="1"/>
    </xf>
    <xf numFmtId="1" fontId="5" fillId="13" borderId="0" xfId="0" applyNumberFormat="1" applyFont="1" applyFill="1" applyAlignment="1" applyProtection="1">
      <alignment horizontal="center" vertical="top" wrapText="1" readingOrder="2"/>
      <protection hidden="1"/>
    </xf>
    <xf numFmtId="3" fontId="5" fillId="13" borderId="57" xfId="0" applyNumberFormat="1" applyFont="1" applyFill="1" applyBorder="1" applyAlignment="1" applyProtection="1">
      <alignment horizontal="center" vertical="top" wrapText="1" readingOrder="2"/>
      <protection hidden="1"/>
    </xf>
    <xf numFmtId="0" fontId="5" fillId="13" borderId="0" xfId="0" applyFont="1" applyFill="1" applyAlignment="1" applyProtection="1">
      <alignment horizontal="center" vertical="top" wrapText="1" readingOrder="2"/>
      <protection hidden="1"/>
    </xf>
    <xf numFmtId="165" fontId="5" fillId="13" borderId="57" xfId="0" applyNumberFormat="1" applyFont="1" applyFill="1" applyBorder="1" applyAlignment="1" applyProtection="1">
      <alignment horizontal="center" vertical="top" wrapText="1" readingOrder="2"/>
      <protection hidden="1"/>
    </xf>
    <xf numFmtId="165" fontId="5" fillId="13" borderId="57" xfId="0" applyNumberFormat="1" applyFont="1" applyFill="1" applyBorder="1" applyAlignment="1" applyProtection="1">
      <alignment horizontal="center" vertical="top" wrapText="1" readingOrder="2"/>
      <protection locked="0"/>
    </xf>
    <xf numFmtId="1" fontId="6" fillId="2" borderId="1" xfId="2" applyNumberFormat="1" applyFont="1" applyFill="1" applyBorder="1" applyAlignment="1" applyProtection="1">
      <alignment horizontal="center" vertical="center"/>
      <protection locked="0"/>
    </xf>
    <xf numFmtId="165" fontId="6" fillId="3" borderId="2" xfId="0" applyNumberFormat="1" applyFont="1" applyFill="1" applyBorder="1" applyAlignment="1" applyProtection="1">
      <alignment horizontal="center" vertical="center"/>
      <protection hidden="1"/>
    </xf>
    <xf numFmtId="165" fontId="6" fillId="3" borderId="2" xfId="0" applyNumberFormat="1" applyFont="1" applyFill="1" applyBorder="1" applyAlignment="1" applyProtection="1">
      <alignment horizontal="right" vertical="center"/>
      <protection hidden="1"/>
    </xf>
    <xf numFmtId="165" fontId="6" fillId="3" borderId="2" xfId="0" applyNumberFormat="1" applyFont="1" applyFill="1" applyBorder="1" applyAlignment="1" applyProtection="1">
      <alignment horizontal="right"/>
      <protection hidden="1"/>
    </xf>
    <xf numFmtId="165" fontId="6" fillId="3" borderId="2" xfId="0" applyNumberFormat="1" applyFont="1" applyFill="1" applyBorder="1" applyAlignment="1" applyProtection="1">
      <alignment horizontal="center"/>
      <protection hidden="1"/>
    </xf>
    <xf numFmtId="0" fontId="29" fillId="0" borderId="0" xfId="0" applyFont="1" applyAlignment="1">
      <alignment wrapText="1"/>
    </xf>
    <xf numFmtId="164" fontId="6" fillId="2" borderId="0" xfId="2" applyNumberFormat="1" applyFont="1" applyFill="1" applyBorder="1" applyAlignment="1" applyProtection="1">
      <alignment horizontal="center" vertical="center"/>
      <protection locked="0"/>
    </xf>
    <xf numFmtId="1" fontId="6" fillId="0" borderId="0" xfId="0" applyNumberFormat="1" applyFont="1" applyAlignment="1">
      <alignment horizontal="center"/>
    </xf>
    <xf numFmtId="165" fontId="6" fillId="4" borderId="2" xfId="0" applyNumberFormat="1" applyFont="1" applyFill="1" applyBorder="1" applyAlignment="1" applyProtection="1">
      <alignment horizontal="center"/>
      <protection hidden="1"/>
    </xf>
    <xf numFmtId="165" fontId="6" fillId="4" borderId="0" xfId="0" applyNumberFormat="1" applyFont="1" applyFill="1" applyAlignment="1" applyProtection="1">
      <alignment horizontal="center"/>
      <protection hidden="1"/>
    </xf>
    <xf numFmtId="0" fontId="6" fillId="0" borderId="0" xfId="0" applyFont="1" applyAlignment="1">
      <alignment horizontal="center"/>
    </xf>
    <xf numFmtId="165" fontId="6" fillId="0" borderId="0" xfId="0" applyNumberFormat="1" applyFont="1" applyAlignment="1" applyProtection="1">
      <alignment horizontal="center"/>
      <protection hidden="1"/>
    </xf>
    <xf numFmtId="3" fontId="6" fillId="0" borderId="0" xfId="0" applyNumberFormat="1" applyFont="1" applyAlignment="1">
      <alignment horizontal="center"/>
    </xf>
    <xf numFmtId="0" fontId="5" fillId="0" borderId="0" xfId="0" applyFont="1" applyAlignment="1">
      <alignment horizontal="center"/>
    </xf>
    <xf numFmtId="0" fontId="15" fillId="0" borderId="0" xfId="0" applyFont="1"/>
    <xf numFmtId="0" fontId="25" fillId="0" borderId="0" xfId="0" applyFont="1"/>
    <xf numFmtId="14" fontId="0" fillId="0" borderId="0" xfId="0" applyNumberFormat="1"/>
    <xf numFmtId="0" fontId="0" fillId="0" borderId="58" xfId="0" applyBorder="1"/>
    <xf numFmtId="0" fontId="26" fillId="0" borderId="0" xfId="0" applyFont="1"/>
    <xf numFmtId="14" fontId="22" fillId="2" borderId="2" xfId="0" applyNumberFormat="1" applyFont="1" applyFill="1" applyBorder="1" applyProtection="1">
      <protection locked="0"/>
    </xf>
    <xf numFmtId="0" fontId="33" fillId="4" borderId="0" xfId="0" applyFont="1" applyFill="1" applyAlignment="1" applyProtection="1">
      <alignment vertical="center" readingOrder="2"/>
      <protection hidden="1"/>
    </xf>
    <xf numFmtId="0" fontId="34" fillId="4" borderId="0" xfId="3" applyFont="1" applyFill="1" applyAlignment="1" applyProtection="1">
      <alignment horizontal="center" vertical="center"/>
      <protection hidden="1"/>
    </xf>
    <xf numFmtId="0" fontId="33" fillId="4" borderId="0" xfId="0" applyFont="1" applyFill="1" applyAlignment="1" applyProtection="1">
      <alignment horizontal="center" vertical="center" readingOrder="2"/>
      <protection hidden="1"/>
    </xf>
    <xf numFmtId="0" fontId="21" fillId="4" borderId="0" xfId="0" applyFont="1" applyFill="1" applyProtection="1">
      <protection hidden="1"/>
    </xf>
    <xf numFmtId="0" fontId="35" fillId="0" borderId="0" xfId="0" applyFont="1" applyAlignment="1" applyProtection="1">
      <alignment vertical="center"/>
      <protection hidden="1"/>
    </xf>
    <xf numFmtId="0" fontId="36" fillId="0" borderId="0" xfId="0" applyFont="1" applyProtection="1">
      <protection hidden="1"/>
    </xf>
    <xf numFmtId="0" fontId="37" fillId="4" borderId="0" xfId="0" applyFont="1" applyFill="1" applyProtection="1">
      <protection hidden="1"/>
    </xf>
    <xf numFmtId="0" fontId="34" fillId="0" borderId="11" xfId="0" applyFont="1" applyBorder="1" applyAlignment="1" applyProtection="1">
      <alignment horizontal="right" vertical="center"/>
      <protection hidden="1"/>
    </xf>
    <xf numFmtId="0" fontId="34" fillId="0" borderId="0" xfId="0" applyFont="1" applyAlignment="1" applyProtection="1">
      <alignment vertical="center"/>
      <protection hidden="1"/>
    </xf>
    <xf numFmtId="0" fontId="38" fillId="0" borderId="0" xfId="0" applyFont="1" applyAlignment="1" applyProtection="1">
      <alignment vertical="center"/>
      <protection hidden="1"/>
    </xf>
    <xf numFmtId="0" fontId="34" fillId="0" borderId="0" xfId="0" applyFont="1" applyAlignment="1" applyProtection="1">
      <alignment horizontal="right" vertical="center"/>
      <protection hidden="1"/>
    </xf>
    <xf numFmtId="0" fontId="39" fillId="0" borderId="0" xfId="0" applyFont="1" applyProtection="1">
      <protection hidden="1"/>
    </xf>
    <xf numFmtId="0" fontId="34" fillId="7" borderId="12" xfId="0" applyFont="1" applyFill="1" applyBorder="1" applyAlignment="1" applyProtection="1">
      <alignment horizontal="center" vertical="center"/>
      <protection hidden="1"/>
    </xf>
    <xf numFmtId="0" fontId="34" fillId="7" borderId="13" xfId="0" applyFont="1" applyFill="1" applyBorder="1" applyAlignment="1" applyProtection="1">
      <alignment horizontal="center" vertical="center"/>
      <protection hidden="1"/>
    </xf>
    <xf numFmtId="0" fontId="34" fillId="7" borderId="14" xfId="0" applyFont="1" applyFill="1" applyBorder="1" applyAlignment="1" applyProtection="1">
      <alignment horizontal="center" vertical="center" wrapText="1"/>
      <protection hidden="1"/>
    </xf>
    <xf numFmtId="0" fontId="34" fillId="7" borderId="15" xfId="0" applyFont="1" applyFill="1" applyBorder="1" applyAlignment="1" applyProtection="1">
      <alignment horizontal="center" vertical="center" wrapText="1"/>
      <protection hidden="1"/>
    </xf>
    <xf numFmtId="0" fontId="34" fillId="7" borderId="12" xfId="0" applyFont="1" applyFill="1" applyBorder="1" applyAlignment="1" applyProtection="1">
      <alignment horizontal="right" vertical="top"/>
      <protection hidden="1"/>
    </xf>
    <xf numFmtId="0" fontId="34" fillId="7" borderId="13" xfId="0" applyFont="1" applyFill="1" applyBorder="1" applyAlignment="1" applyProtection="1">
      <alignment horizontal="right" vertical="top" wrapText="1"/>
      <protection hidden="1"/>
    </xf>
    <xf numFmtId="0" fontId="34" fillId="7" borderId="14" xfId="0" applyFont="1" applyFill="1" applyBorder="1" applyAlignment="1" applyProtection="1">
      <alignment horizontal="right" vertical="top" wrapText="1"/>
      <protection hidden="1"/>
    </xf>
    <xf numFmtId="0" fontId="34" fillId="7" borderId="16" xfId="0" applyFont="1" applyFill="1" applyBorder="1" applyAlignment="1">
      <alignment horizontal="right" vertical="top" wrapText="1"/>
    </xf>
    <xf numFmtId="0" fontId="34" fillId="7" borderId="17" xfId="0" applyFont="1" applyFill="1" applyBorder="1" applyAlignment="1">
      <alignment horizontal="right" vertical="top" wrapText="1"/>
    </xf>
    <xf numFmtId="0" fontId="34" fillId="9" borderId="18" xfId="0" applyFont="1" applyFill="1" applyBorder="1" applyAlignment="1" applyProtection="1">
      <alignment horizontal="center"/>
      <protection hidden="1"/>
    </xf>
    <xf numFmtId="0" fontId="39" fillId="10" borderId="19" xfId="0" applyFont="1" applyFill="1" applyBorder="1" applyAlignment="1" applyProtection="1">
      <alignment horizontal="center"/>
      <protection hidden="1"/>
    </xf>
    <xf numFmtId="0" fontId="39" fillId="10" borderId="18" xfId="0" applyFont="1" applyFill="1" applyBorder="1" applyAlignment="1" applyProtection="1">
      <alignment horizontal="center"/>
      <protection hidden="1"/>
    </xf>
    <xf numFmtId="0" fontId="34" fillId="11" borderId="20" xfId="0" applyFont="1" applyFill="1" applyBorder="1" applyAlignment="1" applyProtection="1">
      <alignment horizontal="center"/>
      <protection hidden="1"/>
    </xf>
    <xf numFmtId="0" fontId="34" fillId="10" borderId="21" xfId="0" applyFont="1" applyFill="1" applyBorder="1" applyAlignment="1" applyProtection="1">
      <alignment horizontal="right"/>
      <protection hidden="1"/>
    </xf>
    <xf numFmtId="0" fontId="39" fillId="10" borderId="22" xfId="0" applyFont="1" applyFill="1" applyBorder="1" applyAlignment="1" applyProtection="1">
      <alignment horizontal="center"/>
      <protection hidden="1"/>
    </xf>
    <xf numFmtId="0" fontId="34" fillId="10" borderId="22" xfId="0" applyFont="1" applyFill="1" applyBorder="1" applyAlignment="1" applyProtection="1">
      <alignment horizontal="right"/>
      <protection hidden="1"/>
    </xf>
    <xf numFmtId="0" fontId="39" fillId="10" borderId="23" xfId="0" applyFont="1" applyFill="1" applyBorder="1" applyAlignment="1" applyProtection="1">
      <alignment horizontal="center"/>
      <protection hidden="1"/>
    </xf>
    <xf numFmtId="0" fontId="33" fillId="4" borderId="24" xfId="0" applyFont="1" applyFill="1" applyBorder="1" applyAlignment="1" applyProtection="1">
      <alignment horizontal="right" vertical="top"/>
      <protection hidden="1"/>
    </xf>
    <xf numFmtId="9" fontId="34" fillId="4" borderId="25" xfId="1" applyFont="1" applyFill="1" applyBorder="1" applyAlignment="1">
      <alignment horizontal="right" vertical="top"/>
    </xf>
    <xf numFmtId="0" fontId="34" fillId="9" borderId="22" xfId="0" applyFont="1" applyFill="1" applyBorder="1" applyAlignment="1" applyProtection="1">
      <alignment horizontal="center"/>
      <protection hidden="1"/>
    </xf>
    <xf numFmtId="0" fontId="34" fillId="11" borderId="26" xfId="0" applyFont="1" applyFill="1" applyBorder="1" applyAlignment="1" applyProtection="1">
      <alignment horizontal="center"/>
      <protection hidden="1"/>
    </xf>
    <xf numFmtId="0" fontId="34" fillId="10" borderId="22" xfId="0" applyFont="1" applyFill="1" applyBorder="1" applyAlignment="1" applyProtection="1">
      <alignment horizontal="right" wrapText="1"/>
      <protection hidden="1"/>
    </xf>
    <xf numFmtId="0" fontId="34" fillId="10" borderId="22" xfId="0" applyFont="1" applyFill="1" applyBorder="1" applyAlignment="1" applyProtection="1">
      <alignment horizontal="center"/>
      <protection hidden="1"/>
    </xf>
    <xf numFmtId="0" fontId="34" fillId="10" borderId="27" xfId="0" applyFont="1" applyFill="1" applyBorder="1" applyAlignment="1" applyProtection="1">
      <alignment horizontal="right"/>
      <protection hidden="1"/>
    </xf>
    <xf numFmtId="0" fontId="39" fillId="10" borderId="28" xfId="0" applyFont="1" applyFill="1" applyBorder="1" applyAlignment="1" applyProtection="1">
      <alignment horizontal="center"/>
      <protection hidden="1"/>
    </xf>
    <xf numFmtId="0" fontId="34" fillId="10" borderId="28" xfId="0" applyFont="1" applyFill="1" applyBorder="1" applyAlignment="1" applyProtection="1">
      <alignment horizontal="center"/>
      <protection hidden="1"/>
    </xf>
    <xf numFmtId="0" fontId="39" fillId="10" borderId="29" xfId="0" applyFont="1" applyFill="1" applyBorder="1" applyAlignment="1" applyProtection="1">
      <alignment horizontal="center"/>
      <protection hidden="1"/>
    </xf>
    <xf numFmtId="0" fontId="34" fillId="11" borderId="30" xfId="0" applyFont="1" applyFill="1" applyBorder="1" applyAlignment="1" applyProtection="1">
      <alignment horizontal="center"/>
      <protection hidden="1"/>
    </xf>
    <xf numFmtId="0" fontId="34" fillId="10" borderId="31" xfId="0" applyFont="1" applyFill="1" applyBorder="1" applyAlignment="1" applyProtection="1">
      <alignment horizontal="center"/>
      <protection hidden="1"/>
    </xf>
    <xf numFmtId="0" fontId="34" fillId="11" borderId="31" xfId="0" applyFont="1" applyFill="1" applyBorder="1" applyAlignment="1" applyProtection="1">
      <alignment horizontal="center"/>
      <protection hidden="1"/>
    </xf>
    <xf numFmtId="0" fontId="34" fillId="10" borderId="32" xfId="0" applyFont="1" applyFill="1" applyBorder="1" applyAlignment="1" applyProtection="1">
      <alignment horizontal="center"/>
      <protection hidden="1"/>
    </xf>
    <xf numFmtId="0" fontId="33" fillId="4" borderId="33" xfId="0" applyFont="1" applyFill="1" applyBorder="1" applyAlignment="1" applyProtection="1">
      <alignment horizontal="right" vertical="top"/>
      <protection hidden="1"/>
    </xf>
    <xf numFmtId="9" fontId="34" fillId="4" borderId="34" xfId="1" applyFont="1" applyFill="1" applyBorder="1" applyAlignment="1">
      <alignment horizontal="right" vertical="top"/>
    </xf>
    <xf numFmtId="0" fontId="40" fillId="7" borderId="35" xfId="0" applyFont="1" applyFill="1" applyBorder="1" applyAlignment="1" applyProtection="1">
      <alignment horizontal="right" readingOrder="2"/>
      <protection hidden="1"/>
    </xf>
    <xf numFmtId="0" fontId="40" fillId="7" borderId="36" xfId="0" applyFont="1" applyFill="1" applyBorder="1" applyAlignment="1" applyProtection="1">
      <alignment horizontal="right" readingOrder="2"/>
      <protection hidden="1"/>
    </xf>
    <xf numFmtId="0" fontId="40" fillId="7" borderId="15" xfId="0" applyFont="1" applyFill="1" applyBorder="1" applyAlignment="1" applyProtection="1">
      <alignment horizontal="right" readingOrder="2"/>
      <protection hidden="1"/>
    </xf>
    <xf numFmtId="0" fontId="34" fillId="10" borderId="15" xfId="0" applyFont="1" applyFill="1" applyBorder="1" applyAlignment="1" applyProtection="1">
      <alignment horizontal="center"/>
      <protection hidden="1"/>
    </xf>
    <xf numFmtId="0" fontId="39" fillId="0" borderId="0" xfId="0" applyFont="1" applyAlignment="1" applyProtection="1">
      <alignment horizontal="center"/>
      <protection hidden="1"/>
    </xf>
    <xf numFmtId="0" fontId="41" fillId="10" borderId="15" xfId="0" applyFont="1" applyFill="1" applyBorder="1" applyAlignment="1" applyProtection="1">
      <alignment horizontal="center"/>
      <protection hidden="1"/>
    </xf>
    <xf numFmtId="0" fontId="34" fillId="6" borderId="37" xfId="0" applyFont="1" applyFill="1" applyBorder="1" applyAlignment="1" applyProtection="1">
      <alignment horizontal="right"/>
      <protection hidden="1"/>
    </xf>
    <xf numFmtId="0" fontId="34" fillId="6" borderId="38" xfId="0" applyFont="1" applyFill="1" applyBorder="1" applyAlignment="1" applyProtection="1">
      <alignment horizontal="right"/>
      <protection hidden="1"/>
    </xf>
    <xf numFmtId="0" fontId="34" fillId="6" borderId="39" xfId="0" applyFont="1" applyFill="1" applyBorder="1" applyAlignment="1" applyProtection="1">
      <alignment horizontal="right"/>
      <protection hidden="1"/>
    </xf>
    <xf numFmtId="0" fontId="34" fillId="4" borderId="1" xfId="0" applyFont="1" applyFill="1" applyBorder="1" applyAlignment="1" applyProtection="1">
      <alignment horizontal="center"/>
      <protection hidden="1"/>
    </xf>
    <xf numFmtId="0" fontId="34" fillId="9" borderId="28" xfId="0" applyFont="1" applyFill="1" applyBorder="1" applyAlignment="1" applyProtection="1">
      <alignment horizontal="center"/>
      <protection hidden="1"/>
    </xf>
    <xf numFmtId="0" fontId="34" fillId="11" borderId="40" xfId="0" applyFont="1" applyFill="1" applyBorder="1" applyAlignment="1" applyProtection="1">
      <alignment horizontal="center"/>
      <protection hidden="1"/>
    </xf>
    <xf numFmtId="0" fontId="34" fillId="11" borderId="12" xfId="0" applyFont="1" applyFill="1" applyBorder="1" applyAlignment="1" applyProtection="1">
      <alignment horizontal="center" wrapText="1"/>
      <protection hidden="1"/>
    </xf>
    <xf numFmtId="0" fontId="34" fillId="11" borderId="13" xfId="0" applyFont="1" applyFill="1" applyBorder="1" applyAlignment="1" applyProtection="1">
      <alignment horizontal="center"/>
      <protection hidden="1"/>
    </xf>
    <xf numFmtId="0" fontId="34" fillId="11" borderId="15" xfId="0" applyFont="1" applyFill="1" applyBorder="1" applyAlignment="1" applyProtection="1">
      <alignment horizontal="center"/>
      <protection hidden="1"/>
    </xf>
    <xf numFmtId="0" fontId="34" fillId="0" borderId="11" xfId="0" applyFont="1" applyBorder="1" applyAlignment="1" applyProtection="1">
      <alignment vertical="center"/>
      <protection hidden="1"/>
    </xf>
    <xf numFmtId="0" fontId="42" fillId="6" borderId="4" xfId="3" applyFont="1" applyFill="1" applyBorder="1" applyAlignment="1" applyProtection="1">
      <alignment horizontal="center"/>
      <protection hidden="1"/>
    </xf>
    <xf numFmtId="0" fontId="42" fillId="6" borderId="41" xfId="3" applyFont="1" applyFill="1" applyBorder="1" applyAlignment="1" applyProtection="1">
      <alignment horizontal="center" vertical="center"/>
      <protection hidden="1"/>
    </xf>
    <xf numFmtId="0" fontId="42" fillId="6" borderId="41" xfId="3" applyFont="1" applyFill="1" applyBorder="1" applyAlignment="1" applyProtection="1">
      <alignment horizontal="center"/>
      <protection hidden="1"/>
    </xf>
    <xf numFmtId="0" fontId="42" fillId="6" borderId="42" xfId="3" applyFont="1" applyFill="1" applyBorder="1" applyAlignment="1" applyProtection="1">
      <alignment horizontal="center" wrapText="1"/>
      <protection hidden="1"/>
    </xf>
    <xf numFmtId="0" fontId="42" fillId="6" borderId="43" xfId="3" applyFont="1" applyFill="1" applyBorder="1" applyAlignment="1" applyProtection="1">
      <alignment horizontal="center"/>
      <protection hidden="1"/>
    </xf>
    <xf numFmtId="0" fontId="42" fillId="6" borderId="0" xfId="3" applyFont="1" applyFill="1" applyAlignment="1" applyProtection="1">
      <alignment horizontal="center"/>
      <protection hidden="1"/>
    </xf>
    <xf numFmtId="0" fontId="42" fillId="6" borderId="44" xfId="3" applyFont="1" applyFill="1" applyBorder="1" applyAlignment="1" applyProtection="1">
      <alignment horizontal="center" wrapText="1"/>
      <protection hidden="1"/>
    </xf>
    <xf numFmtId="0" fontId="42" fillId="6" borderId="45" xfId="3" applyFont="1" applyFill="1" applyBorder="1" applyAlignment="1" applyProtection="1">
      <alignment horizontal="center"/>
      <protection hidden="1"/>
    </xf>
    <xf numFmtId="0" fontId="34" fillId="12" borderId="46" xfId="3" applyFont="1" applyFill="1" applyBorder="1" applyProtection="1">
      <protection hidden="1"/>
    </xf>
    <xf numFmtId="0" fontId="39" fillId="12" borderId="47" xfId="3" applyFont="1" applyFill="1" applyBorder="1" applyProtection="1">
      <protection hidden="1"/>
    </xf>
    <xf numFmtId="0" fontId="39" fillId="12" borderId="48" xfId="3" applyFont="1" applyFill="1" applyBorder="1" applyProtection="1">
      <protection hidden="1"/>
    </xf>
    <xf numFmtId="0" fontId="42" fillId="12" borderId="49" xfId="3" applyFont="1" applyFill="1" applyBorder="1" applyAlignment="1" applyProtection="1">
      <alignment horizontal="right"/>
      <protection hidden="1"/>
    </xf>
    <xf numFmtId="0" fontId="42" fillId="12" borderId="50" xfId="3" applyFont="1" applyFill="1" applyBorder="1" applyAlignment="1" applyProtection="1">
      <alignment horizontal="right"/>
      <protection hidden="1"/>
    </xf>
    <xf numFmtId="0" fontId="42" fillId="12" borderId="51" xfId="3" applyFont="1" applyFill="1" applyBorder="1" applyAlignment="1" applyProtection="1">
      <alignment horizontal="right"/>
      <protection hidden="1"/>
    </xf>
    <xf numFmtId="0" fontId="39" fillId="12" borderId="49" xfId="3" applyFont="1" applyFill="1" applyBorder="1" applyProtection="1">
      <protection hidden="1"/>
    </xf>
    <xf numFmtId="4" fontId="39" fillId="12" borderId="50" xfId="2" applyNumberFormat="1" applyFont="1" applyFill="1" applyBorder="1" applyAlignment="1" applyProtection="1">
      <alignment horizontal="center"/>
      <protection hidden="1"/>
    </xf>
    <xf numFmtId="4" fontId="39" fillId="12" borderId="50" xfId="2" applyNumberFormat="1" applyFont="1" applyFill="1" applyBorder="1" applyAlignment="1" applyProtection="1">
      <protection hidden="1"/>
    </xf>
    <xf numFmtId="9" fontId="43" fillId="12" borderId="51" xfId="4" applyFont="1" applyFill="1" applyBorder="1" applyAlignment="1" applyProtection="1">
      <alignment horizontal="center"/>
      <protection hidden="1"/>
    </xf>
    <xf numFmtId="0" fontId="42" fillId="12" borderId="49" xfId="3" applyFont="1" applyFill="1" applyBorder="1" applyProtection="1">
      <protection hidden="1"/>
    </xf>
    <xf numFmtId="166" fontId="43" fillId="12" borderId="51" xfId="4" applyNumberFormat="1" applyFont="1" applyFill="1" applyBorder="1" applyAlignment="1" applyProtection="1">
      <alignment horizontal="center"/>
      <protection hidden="1"/>
    </xf>
    <xf numFmtId="0" fontId="42" fillId="12" borderId="52" xfId="3" applyFont="1" applyFill="1" applyBorder="1" applyProtection="1">
      <protection hidden="1"/>
    </xf>
    <xf numFmtId="4" fontId="39" fillId="12" borderId="53" xfId="2" applyNumberFormat="1" applyFont="1" applyFill="1" applyBorder="1" applyAlignment="1" applyProtection="1">
      <alignment horizontal="center"/>
      <protection hidden="1"/>
    </xf>
    <xf numFmtId="4" fontId="39" fillId="12" borderId="53" xfId="2" applyNumberFormat="1" applyFont="1" applyFill="1" applyBorder="1" applyAlignment="1" applyProtection="1">
      <protection hidden="1"/>
    </xf>
    <xf numFmtId="0" fontId="39" fillId="0" borderId="54" xfId="3" applyFont="1" applyBorder="1" applyProtection="1">
      <protection hidden="1"/>
    </xf>
    <xf numFmtId="0" fontId="39" fillId="0" borderId="0" xfId="3" applyFont="1" applyProtection="1">
      <protection hidden="1"/>
    </xf>
    <xf numFmtId="0" fontId="34" fillId="0" borderId="0" xfId="3" applyFont="1" applyProtection="1">
      <protection hidden="1"/>
    </xf>
    <xf numFmtId="0" fontId="34" fillId="0" borderId="4" xfId="3" applyFont="1" applyBorder="1" applyProtection="1">
      <protection hidden="1"/>
    </xf>
    <xf numFmtId="4" fontId="34" fillId="0" borderId="42" xfId="3" applyNumberFormat="1" applyFont="1" applyBorder="1" applyAlignment="1" applyProtection="1">
      <alignment horizontal="center"/>
      <protection hidden="1"/>
    </xf>
    <xf numFmtId="4" fontId="34" fillId="0" borderId="0" xfId="3" applyNumberFormat="1" applyFont="1" applyAlignment="1" applyProtection="1">
      <alignment horizontal="center"/>
      <protection hidden="1"/>
    </xf>
    <xf numFmtId="0" fontId="34" fillId="0" borderId="55" xfId="3" applyFont="1" applyBorder="1" applyProtection="1">
      <protection hidden="1"/>
    </xf>
    <xf numFmtId="4" fontId="34" fillId="0" borderId="45" xfId="3" applyNumberFormat="1" applyFont="1" applyBorder="1" applyAlignment="1" applyProtection="1">
      <alignment horizontal="center"/>
      <protection hidden="1"/>
    </xf>
  </cellXfs>
  <cellStyles count="5">
    <cellStyle name="Comma 2" xfId="2" xr:uid="{F375B176-C86B-4232-B3E3-2E08A4AF496D}"/>
    <cellStyle name="Normal" xfId="0" builtinId="0"/>
    <cellStyle name="Normal 2" xfId="3" xr:uid="{2150AE89-D821-4C21-8D01-D247F974A3DB}"/>
    <cellStyle name="Percent" xfId="1" builtinId="5"/>
    <cellStyle name="Percent 2" xfId="4" xr:uid="{D0CF2CC8-728B-49A9-9F07-C7BAA42B44BA}"/>
  </cellStyles>
  <dxfs count="66">
    <dxf>
      <font>
        <b/>
        <strike val="0"/>
        <outline val="0"/>
        <shadow val="0"/>
        <u val="none"/>
        <vertAlign val="baseline"/>
        <sz val="10"/>
        <name val="Calibri"/>
        <family val="2"/>
        <scheme val="none"/>
      </font>
      <fill>
        <patternFill patternType="solid">
          <bgColor theme="8" tint="0.59999389629810485"/>
        </patternFill>
      </fill>
      <alignment horizontal="center" textRotation="0" wrapText="0" indent="0" justifyLastLine="0" shrinkToFit="0"/>
      <protection locked="1" hidden="1"/>
    </dxf>
    <dxf>
      <font>
        <strike val="0"/>
        <outline val="0"/>
        <shadow val="0"/>
        <u val="none"/>
        <vertAlign val="baseline"/>
        <sz val="10"/>
        <name val="Calibri"/>
        <family val="2"/>
        <scheme val="none"/>
      </font>
      <protection locked="1" hidden="1"/>
    </dxf>
    <dxf>
      <font>
        <strike val="0"/>
        <outline val="0"/>
        <shadow val="0"/>
        <u val="none"/>
        <vertAlign val="baseline"/>
        <sz val="10"/>
      </font>
      <alignment horizontal="right" vertical="top" textRotation="0" indent="0" justifyLastLine="0" shrinkToFit="0" readingOrder="0"/>
      <protection locked="1" hidden="1"/>
    </dxf>
    <dxf>
      <font>
        <b/>
        <strike val="0"/>
        <outline val="0"/>
        <shadow val="0"/>
        <u val="none"/>
        <vertAlign val="baseline"/>
        <sz val="10"/>
        <name val="Calibri"/>
        <family val="2"/>
        <scheme val="none"/>
      </font>
      <fill>
        <patternFill patternType="solid">
          <bgColor theme="8" tint="0.59999389629810485"/>
        </patternFill>
      </fill>
      <alignment horizontal="center" textRotation="0" wrapText="0" indent="0" justifyLastLine="0" shrinkToFit="0"/>
      <protection locked="1" hidden="1"/>
    </dxf>
    <dxf>
      <font>
        <b/>
        <strike val="0"/>
        <outline val="0"/>
        <shadow val="0"/>
        <u val="none"/>
        <vertAlign val="baseline"/>
        <sz val="10"/>
        <name val="Calibri"/>
        <family val="2"/>
        <scheme val="none"/>
      </font>
      <fill>
        <patternFill patternType="solid">
          <bgColor theme="8" tint="0.59999389629810485"/>
        </patternFill>
      </fill>
      <alignment horizontal="center" textRotation="0" wrapText="0" indent="0" justifyLastLine="0" shrinkToFit="0"/>
      <border outline="0">
        <left style="thin">
          <color rgb="FF000000"/>
        </left>
        <right style="thin">
          <color rgb="FF000000"/>
        </right>
      </border>
      <protection locked="1" hidden="1"/>
    </dxf>
    <dxf>
      <font>
        <b/>
        <strike val="0"/>
        <outline val="0"/>
        <shadow val="0"/>
        <u val="none"/>
        <vertAlign val="baseline"/>
        <sz val="10"/>
        <name val="Calibri"/>
        <family val="2"/>
        <scheme val="none"/>
      </font>
      <fill>
        <patternFill patternType="solid">
          <bgColor theme="8" tint="0.59999389629810485"/>
        </patternFill>
      </fill>
      <alignment horizontal="center" textRotation="0" wrapText="0" indent="0" justifyLastLine="0" shrinkToFit="0"/>
      <border outline="0">
        <left style="thin">
          <color rgb="FF000000"/>
        </left>
        <right style="thin">
          <color rgb="FF000000"/>
        </right>
      </border>
      <protection locked="1" hidden="1"/>
    </dxf>
    <dxf>
      <font>
        <b/>
        <strike val="0"/>
        <outline val="0"/>
        <shadow val="0"/>
        <u val="none"/>
        <vertAlign val="baseline"/>
        <sz val="10"/>
        <name val="Calibri"/>
        <family val="2"/>
        <scheme val="none"/>
      </font>
      <fill>
        <patternFill patternType="solid">
          <bgColor theme="8" tint="0.59999389629810485"/>
        </patternFill>
      </fill>
      <alignment horizontal="center" textRotation="0" wrapText="0" indent="0" justifyLastLine="0" shrinkToFit="0"/>
      <protection locked="1" hidden="1"/>
    </dxf>
    <dxf>
      <font>
        <strike val="0"/>
        <outline val="0"/>
        <shadow val="0"/>
        <u val="none"/>
        <vertAlign val="baseline"/>
        <sz val="10"/>
        <name val="Calibri"/>
        <family val="2"/>
        <scheme val="none"/>
      </font>
      <fill>
        <patternFill patternType="solid">
          <bgColor theme="8" tint="0.59999389629810485"/>
        </patternFill>
      </fill>
      <protection locked="1" hidden="1"/>
    </dxf>
    <dxf>
      <font>
        <strike val="0"/>
        <outline val="0"/>
        <shadow val="0"/>
        <u val="none"/>
        <vertAlign val="baseline"/>
        <sz val="10"/>
        <name val="Calibri"/>
        <family val="2"/>
        <scheme val="none"/>
      </font>
      <protection locked="1" hidden="1"/>
    </dxf>
    <dxf>
      <font>
        <strike val="0"/>
        <outline val="0"/>
        <shadow val="0"/>
        <u val="none"/>
        <vertAlign val="baseline"/>
        <sz val="10"/>
        <color theme="1"/>
        <name val="Calibri"/>
        <family val="2"/>
        <scheme val="none"/>
      </font>
      <fill>
        <patternFill patternType="solid">
          <fgColor rgb="FF8DB3E2"/>
          <bgColor theme="4" tint="0.59999389629810485"/>
        </patternFill>
      </fill>
      <alignment horizontal="center" vertical="center" textRotation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sz val="10"/>
        <name val="Calibri"/>
        <family val="2"/>
        <scheme val="none"/>
      </font>
      <fill>
        <patternFill patternType="solid">
          <fgColor rgb="FF8DB3E2"/>
          <bgColor theme="8" tint="0.59999389629810485"/>
        </patternFill>
      </fill>
      <protection locked="1" hidden="1"/>
    </dxf>
    <dxf>
      <font>
        <strike val="0"/>
        <outline val="0"/>
        <shadow val="0"/>
        <u val="none"/>
        <vertAlign val="baseline"/>
        <sz val="10"/>
        <name val="Calibri"/>
        <family val="2"/>
        <scheme val="none"/>
      </font>
      <fill>
        <patternFill patternType="solid">
          <bgColor theme="8" tint="0.59999389629810485"/>
        </patternFill>
      </fill>
      <protection locked="1" hidden="1"/>
    </dxf>
    <dxf>
      <font>
        <strike val="0"/>
        <outline val="0"/>
        <shadow val="0"/>
        <u val="none"/>
        <vertAlign val="baseline"/>
        <sz val="10"/>
        <name val="Calibri"/>
        <family val="2"/>
        <scheme val="none"/>
      </font>
      <fill>
        <patternFill patternType="solid">
          <bgColor theme="8" tint="0.59999389629810485"/>
        </patternFill>
      </fill>
      <protection locked="1" hidden="1"/>
    </dxf>
    <dxf>
      <font>
        <strike val="0"/>
        <outline val="0"/>
        <shadow val="0"/>
        <u val="none"/>
        <vertAlign val="baseline"/>
        <sz val="10"/>
        <name val="Calibri"/>
        <family val="2"/>
        <scheme val="none"/>
      </font>
      <fill>
        <patternFill patternType="solid">
          <bgColor theme="8" tint="0.59999389629810485"/>
        </patternFill>
      </fill>
      <protection locked="1" hidden="1"/>
    </dxf>
    <dxf>
      <font>
        <strike val="0"/>
        <outline val="0"/>
        <shadow val="0"/>
        <u val="none"/>
        <vertAlign val="baseline"/>
        <sz val="10"/>
        <name val="Calibri"/>
        <family val="2"/>
        <scheme val="none"/>
      </font>
      <fill>
        <patternFill patternType="solid">
          <bgColor theme="8" tint="0.59999389629810485"/>
        </patternFill>
      </fill>
      <protection locked="1" hidden="1"/>
    </dxf>
    <dxf>
      <font>
        <strike val="0"/>
        <outline val="0"/>
        <shadow val="0"/>
        <u val="none"/>
        <vertAlign val="baseline"/>
        <sz val="10"/>
        <name val="Calibri"/>
        <family val="2"/>
        <scheme val="none"/>
      </font>
      <fill>
        <patternFill patternType="solid">
          <bgColor theme="8" tint="0.59999389629810485"/>
        </patternFill>
      </fill>
      <protection locked="1" hidden="1"/>
    </dxf>
    <dxf>
      <border outline="0">
        <bottom style="medium">
          <color rgb="FF000000"/>
        </bottom>
      </border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color theme="1"/>
      </font>
    </dxf>
    <dxf>
      <font>
        <color theme="1"/>
      </font>
    </dxf>
    <dxf>
      <fill>
        <patternFill patternType="solid">
          <fgColor rgb="FFDBE5F1"/>
          <bgColor rgb="FFDBE5F1"/>
        </patternFill>
      </fill>
    </dxf>
    <dxf>
      <fill>
        <patternFill patternType="solid">
          <fgColor rgb="FFDBE5F1"/>
          <bgColor rgb="FFDBE5F1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DBE5F1"/>
          <bgColor rgb="FFDBE5F1"/>
        </patternFill>
      </fill>
    </dxf>
    <dxf>
      <fill>
        <patternFill patternType="solid">
          <fgColor rgb="FFDBE5F1"/>
          <bgColor rgb="FFDBE5F1"/>
        </patternFill>
      </fill>
    </dxf>
    <dxf>
      <fill>
        <patternFill patternType="solid">
          <fgColor theme="4"/>
          <bgColor theme="4"/>
        </patternFill>
      </fill>
    </dxf>
    <dxf>
      <numFmt numFmtId="13" formatCode="0%"/>
      <alignment horizontal="center" textRotation="0" indent="0" justifyLastLine="0" shrinkToFit="0" readingOrder="0"/>
      <protection locked="1" hidden="1"/>
    </dxf>
    <dxf>
      <font>
        <b/>
        <sz val="12"/>
        <color indexed="8"/>
        <name val="Calibri"/>
        <family val="2"/>
        <scheme val="none"/>
      </font>
      <fill>
        <patternFill patternType="solid">
          <fgColor indexed="64"/>
          <bgColor theme="4" tint="0.59999389629810485"/>
        </patternFill>
      </fill>
      <alignment horizontal="center" vertical="center" textRotation="0" wrapText="1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  <protection locked="1" hidden="1"/>
    </dxf>
    <dxf>
      <protection locked="1" hidden="1"/>
    </dxf>
    <dxf>
      <alignment horizontal="center" textRotation="0" indent="0" justifyLastLine="0" shrinkToFit="0" readingOrder="0"/>
      <protection locked="1" hidden="1"/>
    </dxf>
    <dxf>
      <fill>
        <patternFill patternType="solid">
          <fgColor rgb="FF8DB3E2"/>
          <bgColor theme="4" tint="0.59999389629810485"/>
        </patternFill>
      </fill>
      <alignment vertical="center" textRotation="0" wrapText="0" indent="0" justifyLastLine="0" shrinkToFit="0"/>
      <protection locked="1" hidden="1"/>
    </dxf>
    <dxf>
      <fill>
        <patternFill patternType="solid">
          <fgColor rgb="FFDBE5F1"/>
          <bgColor rgb="FFDBE5F1"/>
        </patternFill>
      </fill>
    </dxf>
    <dxf>
      <fill>
        <patternFill patternType="solid">
          <fgColor rgb="FFDBE5F1"/>
          <bgColor rgb="FFDBE5F1"/>
        </patternFill>
      </fill>
    </dxf>
    <dxf>
      <fill>
        <patternFill patternType="solid">
          <fgColor theme="4"/>
          <bgColor theme="4"/>
        </patternFill>
      </fill>
    </dxf>
    <dxf>
      <font>
        <strike val="0"/>
        <outline val="0"/>
        <shadow val="0"/>
        <u val="none"/>
        <vertAlign val="baseline"/>
        <sz val="12"/>
        <color auto="1"/>
        <name val="Calibri"/>
        <family val="2"/>
        <scheme val="none"/>
      </font>
      <protection locked="1" hidden="0"/>
    </dxf>
    <dxf>
      <font>
        <strike val="0"/>
        <outline val="0"/>
        <shadow val="0"/>
        <u val="none"/>
        <vertAlign val="baseline"/>
        <sz val="12"/>
        <color auto="1"/>
        <name val="Calibri"/>
        <family val="2"/>
        <scheme val="none"/>
      </font>
      <protection locked="1" hidden="0"/>
    </dxf>
    <dxf>
      <font>
        <strike val="0"/>
        <outline val="0"/>
        <shadow val="0"/>
        <u val="none"/>
        <vertAlign val="baseline"/>
        <sz val="12"/>
        <color auto="1"/>
        <name val="Calibri"/>
        <family val="2"/>
        <scheme val="none"/>
      </font>
      <alignment horizontal="center" vertical="top" textRotation="0" wrapText="1" indent="0" justifyLastLine="0" shrinkToFit="0" readingOrder="2"/>
      <protection locked="1" hidden="0"/>
    </dxf>
    <dxf>
      <font>
        <strike val="0"/>
        <outline val="0"/>
        <shadow val="0"/>
        <u val="none"/>
        <vertAlign val="baseline"/>
        <sz val="12"/>
        <color auto="1"/>
        <name val="Calibri"/>
        <family val="2"/>
        <scheme val="none"/>
      </font>
      <protection locked="0" hidden="0"/>
    </dxf>
    <dxf>
      <font>
        <strike val="0"/>
        <outline val="0"/>
        <shadow val="0"/>
        <u val="none"/>
        <vertAlign val="baseline"/>
        <sz val="12"/>
        <color auto="1"/>
        <name val="Calibri"/>
        <family val="2"/>
        <scheme val="none"/>
      </font>
      <protection locked="0" hidden="0"/>
    </dxf>
    <dxf>
      <font>
        <strike val="0"/>
        <outline val="0"/>
        <shadow val="0"/>
        <u val="none"/>
        <vertAlign val="baseline"/>
        <sz val="12"/>
        <color auto="1"/>
        <name val="Calibri"/>
        <family val="2"/>
        <scheme val="none"/>
      </font>
      <protection locked="1" hidden="1"/>
    </dxf>
    <dxf>
      <font>
        <strike val="0"/>
        <outline val="0"/>
        <shadow val="0"/>
        <u val="none"/>
        <vertAlign val="baseline"/>
        <sz val="12"/>
        <color auto="1"/>
        <name val="Calibri"/>
        <family val="2"/>
        <scheme val="none"/>
      </font>
      <protection locked="1" hidden="0"/>
    </dxf>
    <dxf>
      <font>
        <strike val="0"/>
        <outline val="0"/>
        <shadow val="0"/>
        <u val="none"/>
        <vertAlign val="baseline"/>
        <sz val="12"/>
        <color auto="1"/>
        <name val="Calibri"/>
        <family val="2"/>
        <scheme val="none"/>
      </font>
      <protection locked="1" hidden="0"/>
    </dxf>
    <dxf>
      <font>
        <strike val="0"/>
        <outline val="0"/>
        <shadow val="0"/>
        <u val="none"/>
        <vertAlign val="baseline"/>
        <sz val="12"/>
        <color auto="1"/>
        <name val="Calibri"/>
        <family val="2"/>
        <scheme val="none"/>
      </font>
      <protection locked="1" hidden="0"/>
    </dxf>
    <dxf>
      <font>
        <strike val="0"/>
        <outline val="0"/>
        <shadow val="0"/>
        <u val="none"/>
        <vertAlign val="baseline"/>
        <sz val="12"/>
        <color auto="1"/>
        <name val="Calibri"/>
        <family val="2"/>
        <scheme val="none"/>
      </font>
      <protection locked="1" hidden="0"/>
    </dxf>
    <dxf>
      <font>
        <strike val="0"/>
        <outline val="0"/>
        <shadow val="0"/>
        <u val="none"/>
        <vertAlign val="baseline"/>
        <sz val="12"/>
        <color auto="1"/>
        <name val="Calibri"/>
        <family val="2"/>
        <scheme val="none"/>
      </font>
      <protection locked="1" hidden="0"/>
    </dxf>
    <dxf>
      <font>
        <strike val="0"/>
        <outline val="0"/>
        <shadow val="0"/>
        <u val="none"/>
        <vertAlign val="baseline"/>
        <sz val="12"/>
        <color auto="1"/>
        <name val="Calibri"/>
        <family val="2"/>
        <scheme val="none"/>
      </font>
      <protection locked="1" hidden="0"/>
    </dxf>
    <dxf>
      <font>
        <strike val="0"/>
        <outline val="0"/>
        <shadow val="0"/>
        <u val="none"/>
        <vertAlign val="baseline"/>
        <sz val="12"/>
        <color auto="1"/>
        <name val="Calibri"/>
        <family val="2"/>
        <scheme val="none"/>
      </font>
      <protection locked="1" hidden="0"/>
    </dxf>
    <dxf>
      <font>
        <color rgb="FFFF0000"/>
      </font>
      <fill>
        <patternFill>
          <bgColor theme="0" tint="-0.24994659260841701"/>
        </patternFill>
      </fill>
    </dxf>
    <dxf>
      <font>
        <color rgb="FFFF0000"/>
      </font>
      <fill>
        <patternFill>
          <bgColor theme="0" tint="-0.24994659260841701"/>
        </patternFill>
      </fill>
    </dxf>
    <dxf>
      <font>
        <color theme="1"/>
      </font>
    </dxf>
    <dxf>
      <font>
        <color theme="1"/>
      </font>
    </dxf>
    <dxf>
      <font>
        <color rgb="FFFF0000"/>
      </font>
      <fill>
        <patternFill>
          <bgColor theme="0" tint="-0.24994659260841701"/>
        </patternFill>
      </fill>
    </dxf>
    <dxf>
      <font>
        <color rgb="FFFF0000"/>
      </font>
      <fill>
        <patternFill>
          <bgColor theme="0" tint="-0.24994659260841701"/>
        </patternFill>
      </fill>
    </dxf>
    <dxf>
      <font>
        <color rgb="FFFF0000"/>
      </font>
      <fill>
        <patternFill>
          <bgColor theme="0" tint="-0.24994659260841701"/>
        </patternFill>
      </fill>
    </dxf>
    <dxf>
      <font>
        <color rgb="FFFF0000"/>
      </font>
      <fill>
        <patternFill>
          <bgColor theme="0" tint="-0.24994659260841701"/>
        </patternFill>
      </fill>
    </dxf>
    <dxf>
      <font>
        <color rgb="FFFF0000"/>
      </font>
      <fill>
        <patternFill>
          <bgColor theme="0" tint="-0.24994659260841701"/>
        </patternFill>
      </fill>
    </dxf>
    <dxf>
      <font>
        <color rgb="FFFF0000"/>
      </font>
      <fill>
        <patternFill>
          <bgColor theme="0" tint="-0.24994659260841701"/>
        </patternFill>
      </fill>
    </dxf>
    <dxf>
      <fill>
        <patternFill patternType="solid">
          <fgColor rgb="FFDBE5F1"/>
          <bgColor rgb="FFDBE5F1"/>
        </patternFill>
      </fill>
    </dxf>
    <dxf>
      <fill>
        <patternFill patternType="solid">
          <fgColor rgb="FFDBE5F1"/>
          <bgColor rgb="FFDBE5F1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DBE5F1"/>
          <bgColor rgb="FFDBE5F1"/>
        </patternFill>
      </fill>
    </dxf>
    <dxf>
      <fill>
        <patternFill patternType="solid">
          <fgColor rgb="FFDBE5F1"/>
          <bgColor rgb="FFDBE5F1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DBE5F1"/>
          <bgColor rgb="FFDBE5F1"/>
        </patternFill>
      </fill>
    </dxf>
    <dxf>
      <fill>
        <patternFill patternType="solid">
          <fgColor rgb="FFDBE5F1"/>
          <bgColor rgb="FFDBE5F1"/>
        </patternFill>
      </fill>
    </dxf>
    <dxf>
      <fill>
        <patternFill patternType="solid">
          <fgColor theme="4"/>
          <bgColor theme="4"/>
        </patternFill>
      </fill>
    </dxf>
  </dxfs>
  <tableStyles count="6" defaultTableStyle="TableStyleMedium2" defaultPivotStyle="PivotStyleLight16">
    <tableStyle name="נהיגה חסכונית-style" pivot="0" count="3" xr9:uid="{4787A593-75DF-4E71-B0E9-85D8695B306B}">
      <tableStyleElement type="headerRow" dxfId="65"/>
      <tableStyleElement type="firstRowStripe" dxfId="64"/>
      <tableStyleElement type="secondRowStripe" dxfId="63"/>
    </tableStyle>
    <tableStyle name="נהיגה חסכונית-style 2" pivot="0" count="3" xr9:uid="{F6C43A88-D1FA-4CE5-B81A-5746F93769CC}">
      <tableStyleElement type="headerRow" dxfId="33"/>
      <tableStyleElement type="firstRowStripe" dxfId="32"/>
      <tableStyleElement type="secondRowStripe" dxfId="31"/>
    </tableStyle>
    <tableStyle name="סיכום דיווח פרטני-style" pivot="0" count="3" xr9:uid="{CB86419F-B884-44C8-A575-63E53B898270}">
      <tableStyleElement type="headerRow" dxfId="62"/>
      <tableStyleElement type="firstRowStripe" dxfId="61"/>
      <tableStyleElement type="secondRowStripe" dxfId="60"/>
    </tableStyle>
    <tableStyle name="סיכום דיווח פרטני-style 2" pivot="0" count="3" xr9:uid="{87C232BE-2243-4013-92ED-92720538D194}">
      <tableStyleElement type="headerRow" dxfId="59"/>
      <tableStyleElement type="firstRowStripe" dxfId="58"/>
      <tableStyleElement type="secondRowStripe" dxfId="57"/>
    </tableStyle>
    <tableStyle name="סיכום דיווח פרטני-style 2 2" pivot="0" count="3" xr9:uid="{BA45DB40-58D6-408E-B898-7BFC68C68881}">
      <tableStyleElement type="headerRow" dxfId="22"/>
      <tableStyleElement type="firstRowStripe" dxfId="21"/>
      <tableStyleElement type="secondRowStripe" dxfId="20"/>
    </tableStyle>
    <tableStyle name="סיכום דיווח פרטני-style 3" pivot="0" count="3" xr9:uid="{D2766753-8DE5-4844-803F-1CD48351480D}">
      <tableStyleElement type="headerRow" dxfId="25"/>
      <tableStyleElement type="firstRowStripe" dxfId="24"/>
      <tableStyleElement type="secondRowStripe" dxfId="23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microsoft.com/office/2017/06/relationships/rdRichValueTypes" Target="richData/rdRichValueType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microsoft.com/office/2017/06/relationships/rdRichValueStructure" Target="richData/rdrichvaluestructure.xml"/><Relationship Id="rId5" Type="http://schemas.openxmlformats.org/officeDocument/2006/relationships/externalLink" Target="externalLinks/externalLink1.xml"/><Relationship Id="rId15" Type="http://schemas.openxmlformats.org/officeDocument/2006/relationships/customXml" Target="../customXml/item2.xml"/><Relationship Id="rId10" Type="http://schemas.microsoft.com/office/2017/06/relationships/rdRichValue" Target="richData/rdrichvalue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Relationship Id="rId14" Type="http://schemas.openxmlformats.org/officeDocument/2006/relationships/customXml" Target="../customXml/item1.xml"/></Relationships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../AppData/Local/Microsoft/Windows/INetCache/Content.Outlook/LN3GDWNG/&#1491;&#1493;&#1495;%20&#1510;&#1497;&#1497;%20&#1512;&#1499;&#1489;%20&#1491;&#1503;%20&#1489;&#1513;%202025.xlsx" TargetMode="External"/><Relationship Id="rId2" Type="http://schemas.openxmlformats.org/officeDocument/2006/relationships/externalLinkPath" Target="file:///C:\Users\elia\AppData\Local\Microsoft\Windows\INetCache\Content.Outlook\LN3GDWNG\&#1491;&#1493;&#1495;%20&#1510;&#1497;&#1497;%20&#1512;&#1499;&#1489;%20&#1491;&#1503;%20&#1489;&#1513;%202025.xlsx" TargetMode="External"/><Relationship Id="rId1" Type="http://schemas.openxmlformats.org/officeDocument/2006/relationships/externalLinkPath" Target="/Users/elia/AppData/Local/Microsoft/Windows/INetCache/Content.Outlook/LN3GDWNG/&#1491;&#1493;&#1495;%20&#1510;&#1497;&#1497;%20&#1512;&#1499;&#1489;%20&#1491;&#1503;%20&#1489;&#1513;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הנחיות"/>
      <sheetName val="פרטי המדווח"/>
      <sheetName val="דיווח פרטני"/>
      <sheetName val="דיווח רכש מאופס פליטות- תח&quot;צ"/>
      <sheetName val="צריכת דלק של כלי רכב"/>
      <sheetName val="מערכות מיזוג וקירור"/>
      <sheetName val="טעינת חשמל לכלי רכב"/>
      <sheetName val="פניות בנושא עשן"/>
      <sheetName val="נהיגה חסכונית"/>
      <sheetName val="סיכום מצבת ופליטות- אוטומטי"/>
      <sheetName val="פליטות חלקיקים"/>
      <sheetName val="GWP"/>
      <sheetName val="גיליון3"/>
      <sheetName val="מיפוי שמות"/>
      <sheetName val="מקדמי פליטה"/>
    </sheetNames>
    <sheetDataSet>
      <sheetData sheetId="0"/>
      <sheetData sheetId="1">
        <row r="6">
          <cell r="E6" t="str">
            <v>דן באר שבע</v>
          </cell>
        </row>
        <row r="7">
          <cell r="E7">
            <v>515420156</v>
          </cell>
        </row>
      </sheetData>
      <sheetData sheetId="2">
        <row r="1">
          <cell r="C1" t="str">
            <v>דן באר שבע</v>
          </cell>
          <cell r="D1" t="str">
            <v xml:space="preserve"> מספר ח.פ:</v>
          </cell>
          <cell r="E1">
            <v>515420156</v>
          </cell>
        </row>
        <row r="4">
          <cell r="D4" t="str">
            <v xml:space="preserve">*מילוי מתוך רשימת הבחירה המוצעת. הרשימה מוצגת בעת עמידה על התא ולחיצה על הכפתור מצד שמאל של התא. </v>
          </cell>
        </row>
        <row r="5">
          <cell r="C5" t="str">
            <v xml:space="preserve">*סוג רכב </v>
          </cell>
          <cell r="D5" t="str">
            <v xml:space="preserve">*אמצעי הנעה </v>
          </cell>
          <cell r="E5" t="str">
            <v>*שנת ייצור</v>
          </cell>
          <cell r="G5" t="str">
            <v>*תקן יורו</v>
          </cell>
        </row>
        <row r="6">
          <cell r="C6" t="str">
            <v>אוטובוס עירוני</v>
          </cell>
          <cell r="D6" t="str">
            <v>סולר</v>
          </cell>
          <cell r="E6">
            <v>2016</v>
          </cell>
          <cell r="G6" t="str">
            <v>Euro VI דיזל</v>
          </cell>
          <cell r="I6" t="str">
            <v>מסנן חלקיקים</v>
          </cell>
        </row>
        <row r="7">
          <cell r="C7" t="str">
            <v>אוטובוס עירוני</v>
          </cell>
          <cell r="D7" t="str">
            <v>סולר</v>
          </cell>
          <cell r="E7">
            <v>2016</v>
          </cell>
          <cell r="G7" t="str">
            <v>Euro VI דיזל</v>
          </cell>
          <cell r="I7" t="str">
            <v>מסנן חלקיקים</v>
          </cell>
        </row>
        <row r="8">
          <cell r="C8" t="str">
            <v>אוטובוס עירוני</v>
          </cell>
          <cell r="D8" t="str">
            <v>סולר</v>
          </cell>
          <cell r="E8">
            <v>2016</v>
          </cell>
          <cell r="G8" t="str">
            <v>Euro VI דיזל</v>
          </cell>
          <cell r="I8" t="str">
            <v>מסנן חלקיקים</v>
          </cell>
        </row>
        <row r="9">
          <cell r="C9" t="str">
            <v>אוטובוס עירוני</v>
          </cell>
          <cell r="D9" t="str">
            <v>סולר</v>
          </cell>
          <cell r="E9">
            <v>2016</v>
          </cell>
          <cell r="G9" t="str">
            <v>Euro VI דיזל</v>
          </cell>
          <cell r="I9" t="str">
            <v>מסנן חלקיקים</v>
          </cell>
        </row>
        <row r="10">
          <cell r="C10" t="str">
            <v>אוטובוס עירוני</v>
          </cell>
          <cell r="D10" t="str">
            <v>סולר</v>
          </cell>
          <cell r="E10">
            <v>2016</v>
          </cell>
          <cell r="G10" t="str">
            <v>Euro VI דיזל</v>
          </cell>
          <cell r="I10" t="str">
            <v>מסנן חלקיקים</v>
          </cell>
        </row>
        <row r="11">
          <cell r="C11" t="str">
            <v>אוטובוס עירוני</v>
          </cell>
          <cell r="D11" t="str">
            <v>סולר</v>
          </cell>
          <cell r="E11">
            <v>2016</v>
          </cell>
          <cell r="G11" t="str">
            <v>Euro VI דיזל</v>
          </cell>
          <cell r="I11" t="str">
            <v>מסנן חלקיקים</v>
          </cell>
        </row>
        <row r="12">
          <cell r="C12" t="str">
            <v>אוטובוס עירוני</v>
          </cell>
          <cell r="D12" t="str">
            <v>סולר</v>
          </cell>
          <cell r="E12">
            <v>2016</v>
          </cell>
          <cell r="G12" t="str">
            <v>Euro VI דיזל</v>
          </cell>
          <cell r="I12" t="str">
            <v>מסנן חלקיקים</v>
          </cell>
        </row>
        <row r="13">
          <cell r="C13" t="str">
            <v>אוטובוס עירוני</v>
          </cell>
          <cell r="D13" t="str">
            <v>סולר</v>
          </cell>
          <cell r="E13">
            <v>2016</v>
          </cell>
          <cell r="G13" t="str">
            <v>Euro VI דיזל</v>
          </cell>
          <cell r="I13" t="str">
            <v>מסנן חלקיקים</v>
          </cell>
        </row>
        <row r="14">
          <cell r="C14" t="str">
            <v>אוטובוס עירוני</v>
          </cell>
          <cell r="D14" t="str">
            <v>סולר</v>
          </cell>
          <cell r="E14">
            <v>2016</v>
          </cell>
          <cell r="G14" t="str">
            <v>Euro VI דיזל</v>
          </cell>
          <cell r="I14" t="str">
            <v>מסנן חלקיקים</v>
          </cell>
        </row>
        <row r="15">
          <cell r="C15" t="str">
            <v>אוטובוס עירוני</v>
          </cell>
          <cell r="D15" t="str">
            <v>סולר</v>
          </cell>
          <cell r="E15">
            <v>2016</v>
          </cell>
          <cell r="G15" t="str">
            <v>Euro VI דיזל</v>
          </cell>
          <cell r="I15" t="str">
            <v>מסנן חלקיקים</v>
          </cell>
        </row>
        <row r="16">
          <cell r="C16" t="str">
            <v>אוטובוס עירוני</v>
          </cell>
          <cell r="D16" t="str">
            <v>סולר</v>
          </cell>
          <cell r="E16">
            <v>2016</v>
          </cell>
          <cell r="G16" t="str">
            <v>Euro VI דיזל</v>
          </cell>
          <cell r="I16" t="str">
            <v>מסנן חלקיקים</v>
          </cell>
        </row>
        <row r="17">
          <cell r="C17" t="str">
            <v>אוטובוס עירוני</v>
          </cell>
          <cell r="D17" t="str">
            <v>סולר</v>
          </cell>
          <cell r="E17">
            <v>2016</v>
          </cell>
          <cell r="G17" t="str">
            <v>Euro VI דיזל</v>
          </cell>
          <cell r="I17" t="str">
            <v>מסנן חלקיקים</v>
          </cell>
        </row>
        <row r="18">
          <cell r="C18" t="str">
            <v>אוטובוס עירוני</v>
          </cell>
          <cell r="D18" t="str">
            <v>סולר</v>
          </cell>
          <cell r="E18">
            <v>2016</v>
          </cell>
          <cell r="G18" t="str">
            <v>Euro VI דיזל</v>
          </cell>
          <cell r="I18" t="str">
            <v>מסנן חלקיקים</v>
          </cell>
        </row>
        <row r="19">
          <cell r="C19" t="str">
            <v>אוטובוס עירוני</v>
          </cell>
          <cell r="D19" t="str">
            <v>סולר</v>
          </cell>
          <cell r="E19">
            <v>2016</v>
          </cell>
          <cell r="G19" t="str">
            <v>Euro VI דיזל</v>
          </cell>
          <cell r="I19" t="str">
            <v>מסנן חלקיקים</v>
          </cell>
        </row>
        <row r="20">
          <cell r="C20" t="str">
            <v>אוטובוס עירוני</v>
          </cell>
          <cell r="D20" t="str">
            <v>סולר</v>
          </cell>
          <cell r="E20">
            <v>2016</v>
          </cell>
          <cell r="G20" t="str">
            <v>Euro VI דיזל</v>
          </cell>
          <cell r="I20" t="str">
            <v>מסנן חלקיקים</v>
          </cell>
        </row>
        <row r="21">
          <cell r="C21" t="str">
            <v>אוטובוס עירוני</v>
          </cell>
          <cell r="D21" t="str">
            <v>סולר</v>
          </cell>
          <cell r="E21">
            <v>2016</v>
          </cell>
          <cell r="G21" t="str">
            <v>Euro VI דיזל</v>
          </cell>
          <cell r="I21" t="str">
            <v>מסנן חלקיקים</v>
          </cell>
        </row>
        <row r="22">
          <cell r="C22" t="str">
            <v>אוטובוס עירוני</v>
          </cell>
          <cell r="D22" t="str">
            <v>סולר</v>
          </cell>
          <cell r="E22">
            <v>2016</v>
          </cell>
          <cell r="G22" t="str">
            <v>Euro VI דיזל</v>
          </cell>
          <cell r="I22" t="str">
            <v>מסנן חלקיקים</v>
          </cell>
        </row>
        <row r="23">
          <cell r="C23" t="str">
            <v>אוטובוס עירוני</v>
          </cell>
          <cell r="D23" t="str">
            <v>סולר</v>
          </cell>
          <cell r="E23">
            <v>2016</v>
          </cell>
          <cell r="G23" t="str">
            <v>Euro VI דיזל</v>
          </cell>
          <cell r="I23" t="str">
            <v>מסנן חלקיקים</v>
          </cell>
        </row>
        <row r="24">
          <cell r="C24" t="str">
            <v>אוטובוס עירוני</v>
          </cell>
          <cell r="D24" t="str">
            <v>סולר</v>
          </cell>
          <cell r="E24">
            <v>2016</v>
          </cell>
          <cell r="G24" t="str">
            <v>Euro VI דיזל</v>
          </cell>
          <cell r="I24" t="str">
            <v>מסנן חלקיקים</v>
          </cell>
        </row>
        <row r="25">
          <cell r="C25" t="str">
            <v>אוטובוס עירוני</v>
          </cell>
          <cell r="D25" t="str">
            <v>סולר</v>
          </cell>
          <cell r="E25">
            <v>2018</v>
          </cell>
          <cell r="G25" t="str">
            <v>Euro VI דיזל</v>
          </cell>
          <cell r="I25" t="str">
            <v>מסנן חלקיקים</v>
          </cell>
        </row>
        <row r="26">
          <cell r="C26" t="str">
            <v>אוטובוס עירוני</v>
          </cell>
          <cell r="D26" t="str">
            <v>סולר</v>
          </cell>
          <cell r="E26">
            <v>2018</v>
          </cell>
          <cell r="G26" t="str">
            <v>Euro VI דיזל</v>
          </cell>
          <cell r="I26" t="str">
            <v>מסנן חלקיקים</v>
          </cell>
        </row>
        <row r="27">
          <cell r="C27" t="str">
            <v>אוטובוס עירוני</v>
          </cell>
          <cell r="D27" t="str">
            <v>סולר</v>
          </cell>
          <cell r="E27">
            <v>2018</v>
          </cell>
          <cell r="G27" t="str">
            <v>Euro VI דיזל</v>
          </cell>
          <cell r="I27" t="str">
            <v>מסנן חלקיקים</v>
          </cell>
        </row>
        <row r="28">
          <cell r="C28" t="str">
            <v>אוטובוס עירוני</v>
          </cell>
          <cell r="D28" t="str">
            <v>סולר</v>
          </cell>
          <cell r="E28">
            <v>2018</v>
          </cell>
          <cell r="G28" t="str">
            <v>Euro VI דיזל</v>
          </cell>
          <cell r="I28" t="str">
            <v>מסנן חלקיקים</v>
          </cell>
        </row>
        <row r="29">
          <cell r="C29" t="str">
            <v>אוטובוס עירוני</v>
          </cell>
          <cell r="D29" t="str">
            <v>סולר</v>
          </cell>
          <cell r="E29">
            <v>2018</v>
          </cell>
          <cell r="G29" t="str">
            <v>Euro VI דיזל</v>
          </cell>
          <cell r="I29" t="str">
            <v>מסנן חלקיקים</v>
          </cell>
        </row>
        <row r="30">
          <cell r="C30" t="str">
            <v>אוטובוס עירוני</v>
          </cell>
          <cell r="D30" t="str">
            <v>סולר</v>
          </cell>
          <cell r="E30">
            <v>2018</v>
          </cell>
          <cell r="G30" t="str">
            <v>Euro VI דיזל</v>
          </cell>
          <cell r="I30" t="str">
            <v>מסנן חלקיקים</v>
          </cell>
        </row>
        <row r="31">
          <cell r="C31" t="str">
            <v>אוטובוס עירוני</v>
          </cell>
          <cell r="D31" t="str">
            <v>סולר</v>
          </cell>
          <cell r="E31">
            <v>2018</v>
          </cell>
          <cell r="G31" t="str">
            <v>Euro VI דיזל</v>
          </cell>
          <cell r="I31" t="str">
            <v>מסנן חלקיקים</v>
          </cell>
        </row>
        <row r="32">
          <cell r="C32" t="str">
            <v>אוטובוס עירוני</v>
          </cell>
          <cell r="D32" t="str">
            <v>סולר</v>
          </cell>
          <cell r="E32">
            <v>2018</v>
          </cell>
          <cell r="G32" t="str">
            <v>Euro VI דיזל</v>
          </cell>
          <cell r="I32" t="str">
            <v>מסנן חלקיקים</v>
          </cell>
        </row>
        <row r="33">
          <cell r="C33" t="str">
            <v>אוטובוס עירוני</v>
          </cell>
          <cell r="D33" t="str">
            <v>סולר</v>
          </cell>
          <cell r="E33">
            <v>2018</v>
          </cell>
          <cell r="G33" t="str">
            <v>Euro VI דיזל</v>
          </cell>
          <cell r="I33" t="str">
            <v>מסנן חלקיקים</v>
          </cell>
        </row>
        <row r="34">
          <cell r="C34" t="str">
            <v>אוטובוס עירוני</v>
          </cell>
          <cell r="D34" t="str">
            <v>סולר</v>
          </cell>
          <cell r="E34">
            <v>2018</v>
          </cell>
          <cell r="G34" t="str">
            <v>Euro VI דיזל</v>
          </cell>
          <cell r="I34" t="str">
            <v>מסנן חלקיקים</v>
          </cell>
        </row>
        <row r="35">
          <cell r="C35" t="str">
            <v>אוטובוס עירוני</v>
          </cell>
          <cell r="D35" t="str">
            <v>סולר</v>
          </cell>
          <cell r="E35">
            <v>2019</v>
          </cell>
          <cell r="G35" t="str">
            <v>Euro VI דיזל</v>
          </cell>
          <cell r="I35" t="str">
            <v>מסנן חלקיקים</v>
          </cell>
        </row>
        <row r="36">
          <cell r="C36" t="str">
            <v>אוטובוס עירוני</v>
          </cell>
          <cell r="D36" t="str">
            <v>סולר</v>
          </cell>
          <cell r="E36">
            <v>2019</v>
          </cell>
          <cell r="G36" t="str">
            <v>Euro VI דיזל</v>
          </cell>
          <cell r="I36" t="str">
            <v>מסנן חלקיקים</v>
          </cell>
        </row>
        <row r="37">
          <cell r="C37" t="str">
            <v>אוטובוס עירוני</v>
          </cell>
          <cell r="D37" t="str">
            <v>סולר</v>
          </cell>
          <cell r="E37">
            <v>2019</v>
          </cell>
          <cell r="G37" t="str">
            <v>Euro VI דיזל</v>
          </cell>
          <cell r="I37" t="str">
            <v>מסנן חלקיקים</v>
          </cell>
        </row>
        <row r="38">
          <cell r="C38" t="str">
            <v>אוטובוס עירוני</v>
          </cell>
          <cell r="D38" t="str">
            <v>סולר</v>
          </cell>
          <cell r="E38">
            <v>2019</v>
          </cell>
          <cell r="G38" t="str">
            <v>Euro VI דיזל</v>
          </cell>
          <cell r="I38" t="str">
            <v>מסנן חלקיקים</v>
          </cell>
        </row>
        <row r="39">
          <cell r="C39" t="str">
            <v>אוטובוס עירוני</v>
          </cell>
          <cell r="D39" t="str">
            <v>סולר</v>
          </cell>
          <cell r="E39">
            <v>2019</v>
          </cell>
          <cell r="G39" t="str">
            <v>Euro VI דיזל</v>
          </cell>
          <cell r="I39" t="str">
            <v>מסנן חלקיקים</v>
          </cell>
        </row>
        <row r="40">
          <cell r="C40" t="str">
            <v>אוטובוס עירוני</v>
          </cell>
          <cell r="D40" t="str">
            <v>סולר</v>
          </cell>
          <cell r="E40">
            <v>2019</v>
          </cell>
          <cell r="G40" t="str">
            <v>Euro VI דיזל</v>
          </cell>
          <cell r="I40" t="str">
            <v>מסנן חלקיקים</v>
          </cell>
        </row>
        <row r="41">
          <cell r="C41" t="str">
            <v>אוטובוס עירוני</v>
          </cell>
          <cell r="D41" t="str">
            <v>סולר</v>
          </cell>
          <cell r="E41">
            <v>2019</v>
          </cell>
          <cell r="G41" t="str">
            <v>Euro VI דיזל</v>
          </cell>
          <cell r="I41" t="str">
            <v>מסנן חלקיקים</v>
          </cell>
        </row>
        <row r="42">
          <cell r="C42" t="str">
            <v>אוטובוס עירוני</v>
          </cell>
          <cell r="D42" t="str">
            <v>סולר</v>
          </cell>
          <cell r="E42">
            <v>2019</v>
          </cell>
          <cell r="G42" t="str">
            <v>Euro VI דיזל</v>
          </cell>
          <cell r="I42" t="str">
            <v>מסנן חלקיקים</v>
          </cell>
        </row>
        <row r="43">
          <cell r="C43" t="str">
            <v>אוטובוס עירוני</v>
          </cell>
          <cell r="D43" t="str">
            <v>סולר</v>
          </cell>
          <cell r="E43">
            <v>2019</v>
          </cell>
          <cell r="G43" t="str">
            <v>Euro VI דיזל</v>
          </cell>
          <cell r="I43" t="str">
            <v>מסנן חלקיקים</v>
          </cell>
        </row>
        <row r="44">
          <cell r="C44" t="str">
            <v>אוטובוס עירוני</v>
          </cell>
          <cell r="D44" t="str">
            <v>סולר</v>
          </cell>
          <cell r="E44">
            <v>2019</v>
          </cell>
          <cell r="G44" t="str">
            <v>Euro VI דיזל</v>
          </cell>
          <cell r="I44" t="str">
            <v>מסנן חלקיקים</v>
          </cell>
        </row>
        <row r="45">
          <cell r="C45" t="str">
            <v>אוטובוס עירוני</v>
          </cell>
          <cell r="D45" t="str">
            <v>סולר</v>
          </cell>
          <cell r="E45">
            <v>2019</v>
          </cell>
          <cell r="G45" t="str">
            <v>Euro VI דיזל</v>
          </cell>
          <cell r="I45" t="str">
            <v>מסנן חלקיקים</v>
          </cell>
        </row>
        <row r="46">
          <cell r="C46" t="str">
            <v>אוטובוס עירוני</v>
          </cell>
          <cell r="D46" t="str">
            <v>סולר</v>
          </cell>
          <cell r="E46">
            <v>2019</v>
          </cell>
          <cell r="G46" t="str">
            <v>Euro VI דיזל</v>
          </cell>
          <cell r="I46" t="str">
            <v>מסנן חלקיקים</v>
          </cell>
        </row>
        <row r="47">
          <cell r="C47" t="str">
            <v>אוטובוס עירוני</v>
          </cell>
          <cell r="D47" t="str">
            <v>סולר</v>
          </cell>
          <cell r="E47">
            <v>2019</v>
          </cell>
          <cell r="G47" t="str">
            <v>Euro VI דיזל</v>
          </cell>
          <cell r="I47" t="str">
            <v>מסנן חלקיקים</v>
          </cell>
        </row>
        <row r="48">
          <cell r="C48" t="str">
            <v>אוטובוס עירוני</v>
          </cell>
          <cell r="D48" t="str">
            <v>סולר</v>
          </cell>
          <cell r="E48">
            <v>2019</v>
          </cell>
          <cell r="G48" t="str">
            <v>Euro VI דיזל</v>
          </cell>
          <cell r="I48" t="str">
            <v>מסנן חלקיקים</v>
          </cell>
        </row>
        <row r="49">
          <cell r="C49" t="str">
            <v>אוטובוס עירוני</v>
          </cell>
          <cell r="D49" t="str">
            <v>סולר</v>
          </cell>
          <cell r="E49">
            <v>2019</v>
          </cell>
          <cell r="G49" t="str">
            <v>Euro VI דיזל</v>
          </cell>
          <cell r="I49" t="str">
            <v>מסנן חלקיקים</v>
          </cell>
        </row>
        <row r="50">
          <cell r="C50" t="str">
            <v>אוטובוס עירוני</v>
          </cell>
          <cell r="D50" t="str">
            <v>סולר</v>
          </cell>
          <cell r="E50">
            <v>2019</v>
          </cell>
          <cell r="G50" t="str">
            <v>Euro VI דיזל</v>
          </cell>
          <cell r="I50" t="str">
            <v>מסנן חלקיקים</v>
          </cell>
        </row>
        <row r="51">
          <cell r="C51" t="str">
            <v>אוטובוס עירוני</v>
          </cell>
          <cell r="D51" t="str">
            <v>סולר</v>
          </cell>
          <cell r="E51">
            <v>2019</v>
          </cell>
          <cell r="G51" t="str">
            <v>Euro VI דיזל</v>
          </cell>
          <cell r="I51" t="str">
            <v>מסנן חלקיקים</v>
          </cell>
        </row>
        <row r="52">
          <cell r="C52" t="str">
            <v>אוטובוס עירוני</v>
          </cell>
          <cell r="D52" t="str">
            <v>סולר</v>
          </cell>
          <cell r="E52">
            <v>2019</v>
          </cell>
          <cell r="G52" t="str">
            <v>Euro VI דיזל</v>
          </cell>
          <cell r="I52" t="str">
            <v>מסנן חלקיקים</v>
          </cell>
        </row>
        <row r="53">
          <cell r="C53" t="str">
            <v>אוטובוס עירוני</v>
          </cell>
          <cell r="D53" t="str">
            <v>סולר</v>
          </cell>
          <cell r="E53">
            <v>2019</v>
          </cell>
          <cell r="G53" t="str">
            <v>Euro VI דיזל</v>
          </cell>
          <cell r="I53" t="str">
            <v>מסנן חלקיקים</v>
          </cell>
        </row>
        <row r="54">
          <cell r="C54" t="str">
            <v>אוטובוס עירוני</v>
          </cell>
          <cell r="D54" t="str">
            <v>סולר</v>
          </cell>
          <cell r="E54">
            <v>2019</v>
          </cell>
          <cell r="G54" t="str">
            <v>Euro VI דיזל</v>
          </cell>
          <cell r="I54" t="str">
            <v>מסנן חלקיקים</v>
          </cell>
        </row>
        <row r="55">
          <cell r="C55" t="str">
            <v>אוטובוס עירוני</v>
          </cell>
          <cell r="D55" t="str">
            <v>סולר</v>
          </cell>
          <cell r="E55">
            <v>2019</v>
          </cell>
          <cell r="G55" t="str">
            <v>Euro VI דיזל</v>
          </cell>
          <cell r="I55" t="str">
            <v>מסנן חלקיקים</v>
          </cell>
        </row>
        <row r="56">
          <cell r="C56" t="str">
            <v>אוטובוס עירוני</v>
          </cell>
          <cell r="D56" t="str">
            <v>סולר</v>
          </cell>
          <cell r="E56">
            <v>2019</v>
          </cell>
          <cell r="G56" t="str">
            <v>Euro VI דיזל</v>
          </cell>
          <cell r="I56" t="str">
            <v>מסנן חלקיקים</v>
          </cell>
        </row>
        <row r="57">
          <cell r="C57" t="str">
            <v>אוטובוס עירוני</v>
          </cell>
          <cell r="D57" t="str">
            <v>סולר</v>
          </cell>
          <cell r="E57">
            <v>2019</v>
          </cell>
          <cell r="G57" t="str">
            <v>Euro VI דיזל</v>
          </cell>
          <cell r="I57" t="str">
            <v>מסנן חלקיקים</v>
          </cell>
        </row>
        <row r="58">
          <cell r="C58" t="str">
            <v>אוטובוס עירוני</v>
          </cell>
          <cell r="D58" t="str">
            <v>סולר</v>
          </cell>
          <cell r="E58">
            <v>2019</v>
          </cell>
          <cell r="G58" t="str">
            <v>Euro VI דיזל</v>
          </cell>
          <cell r="I58" t="str">
            <v>מסנן חלקיקים</v>
          </cell>
        </row>
        <row r="59">
          <cell r="C59" t="str">
            <v>אוטובוס עירוני</v>
          </cell>
          <cell r="D59" t="str">
            <v>סולר</v>
          </cell>
          <cell r="E59">
            <v>2019</v>
          </cell>
          <cell r="G59" t="str">
            <v>Euro VI דיזל</v>
          </cell>
          <cell r="I59" t="str">
            <v>מסנן חלקיקים</v>
          </cell>
        </row>
        <row r="60">
          <cell r="C60" t="str">
            <v>אוטובוס עירוני</v>
          </cell>
          <cell r="D60" t="str">
            <v>סולר</v>
          </cell>
          <cell r="E60">
            <v>2019</v>
          </cell>
          <cell r="G60" t="str">
            <v>Euro VI דיזל</v>
          </cell>
          <cell r="I60" t="str">
            <v>מסנן חלקיקים</v>
          </cell>
        </row>
        <row r="61">
          <cell r="C61" t="str">
            <v>אוטובוס עירוני</v>
          </cell>
          <cell r="D61" t="str">
            <v>סולר</v>
          </cell>
          <cell r="E61">
            <v>2019</v>
          </cell>
          <cell r="G61" t="str">
            <v>Euro VI דיזל</v>
          </cell>
          <cell r="I61" t="str">
            <v>מסנן חלקיקים</v>
          </cell>
        </row>
        <row r="62">
          <cell r="C62" t="str">
            <v>אוטובוס עירוני</v>
          </cell>
          <cell r="D62" t="str">
            <v>סולר</v>
          </cell>
          <cell r="E62">
            <v>2019</v>
          </cell>
          <cell r="G62" t="str">
            <v>Euro VI דיזל</v>
          </cell>
          <cell r="I62" t="str">
            <v>מסנן חלקיקים</v>
          </cell>
        </row>
        <row r="63">
          <cell r="C63" t="str">
            <v>אוטובוס עירוני</v>
          </cell>
          <cell r="D63" t="str">
            <v>סולר</v>
          </cell>
          <cell r="E63">
            <v>2019</v>
          </cell>
          <cell r="G63" t="str">
            <v>Euro VI דיזל</v>
          </cell>
          <cell r="I63" t="str">
            <v>מסנן חלקיקים</v>
          </cell>
        </row>
        <row r="64">
          <cell r="C64" t="str">
            <v>אוטובוס עירוני</v>
          </cell>
          <cell r="D64" t="str">
            <v>סולר</v>
          </cell>
          <cell r="E64">
            <v>2019</v>
          </cell>
          <cell r="G64" t="str">
            <v>Euro VI דיזל</v>
          </cell>
          <cell r="I64" t="str">
            <v>מסנן חלקיקים</v>
          </cell>
        </row>
        <row r="65">
          <cell r="C65" t="str">
            <v>אוטובוס עירוני</v>
          </cell>
          <cell r="D65" t="str">
            <v>סולר</v>
          </cell>
          <cell r="E65">
            <v>2019</v>
          </cell>
          <cell r="G65" t="str">
            <v>Euro VI דיזל</v>
          </cell>
          <cell r="I65" t="str">
            <v>מסנן חלקיקים</v>
          </cell>
        </row>
        <row r="66">
          <cell r="C66" t="str">
            <v>אוטובוס עירוני</v>
          </cell>
          <cell r="D66" t="str">
            <v>סולר</v>
          </cell>
          <cell r="E66">
            <v>2019</v>
          </cell>
          <cell r="G66" t="str">
            <v>Euro VI דיזל</v>
          </cell>
          <cell r="I66" t="str">
            <v>מסנן חלקיקים</v>
          </cell>
        </row>
        <row r="67">
          <cell r="C67" t="str">
            <v>אוטובוס עירוני</v>
          </cell>
          <cell r="D67" t="str">
            <v>סולר</v>
          </cell>
          <cell r="E67">
            <v>2019</v>
          </cell>
          <cell r="G67" t="str">
            <v>Euro VI דיזל</v>
          </cell>
          <cell r="I67" t="str">
            <v>מסנן חלקיקים</v>
          </cell>
        </row>
        <row r="68">
          <cell r="C68" t="str">
            <v>אוטובוס עירוני</v>
          </cell>
          <cell r="D68" t="str">
            <v>סולר</v>
          </cell>
          <cell r="E68">
            <v>2019</v>
          </cell>
          <cell r="G68" t="str">
            <v>Euro VI דיזל</v>
          </cell>
          <cell r="I68" t="str">
            <v>מסנן חלקיקים</v>
          </cell>
        </row>
        <row r="69">
          <cell r="C69" t="str">
            <v>אוטובוס עירוני</v>
          </cell>
          <cell r="D69" t="str">
            <v>סולר</v>
          </cell>
          <cell r="E69">
            <v>2019</v>
          </cell>
          <cell r="G69" t="str">
            <v>Euro VI דיזל</v>
          </cell>
          <cell r="I69" t="str">
            <v>מסנן חלקיקים</v>
          </cell>
        </row>
        <row r="70">
          <cell r="C70" t="str">
            <v>אוטובוס עירוני</v>
          </cell>
          <cell r="D70" t="str">
            <v>סולר</v>
          </cell>
          <cell r="E70">
            <v>2019</v>
          </cell>
          <cell r="G70" t="str">
            <v>Euro VI דיזל</v>
          </cell>
          <cell r="I70" t="str">
            <v>מסנן חלקיקים</v>
          </cell>
        </row>
        <row r="71">
          <cell r="C71" t="str">
            <v>אוטובוס עירוני</v>
          </cell>
          <cell r="D71" t="str">
            <v>סולר</v>
          </cell>
          <cell r="E71">
            <v>2019</v>
          </cell>
          <cell r="G71" t="str">
            <v>Euro VI דיזל</v>
          </cell>
          <cell r="I71" t="str">
            <v>מסנן חלקיקים</v>
          </cell>
        </row>
        <row r="72">
          <cell r="C72" t="str">
            <v>אוטובוס עירוני</v>
          </cell>
          <cell r="D72" t="str">
            <v>סולר</v>
          </cell>
          <cell r="E72">
            <v>2019</v>
          </cell>
          <cell r="G72" t="str">
            <v>Euro VI דיזל</v>
          </cell>
          <cell r="I72" t="str">
            <v>מסנן חלקיקים</v>
          </cell>
        </row>
        <row r="73">
          <cell r="C73" t="str">
            <v>אוטובוס עירוני</v>
          </cell>
          <cell r="D73" t="str">
            <v>סולר</v>
          </cell>
          <cell r="E73">
            <v>2019</v>
          </cell>
          <cell r="G73" t="str">
            <v>Euro VI דיזל</v>
          </cell>
          <cell r="I73" t="str">
            <v>מסנן חלקיקים</v>
          </cell>
        </row>
        <row r="74">
          <cell r="C74" t="str">
            <v>אוטובוס עירוני</v>
          </cell>
          <cell r="D74" t="str">
            <v>סולר</v>
          </cell>
          <cell r="E74">
            <v>2019</v>
          </cell>
          <cell r="G74" t="str">
            <v>Euro VI דיזל</v>
          </cell>
          <cell r="I74" t="str">
            <v>מסנן חלקיקים</v>
          </cell>
        </row>
        <row r="75">
          <cell r="C75" t="str">
            <v>אוטובוס עירוני</v>
          </cell>
          <cell r="D75" t="str">
            <v>סולר</v>
          </cell>
          <cell r="E75">
            <v>2019</v>
          </cell>
          <cell r="G75" t="str">
            <v>Euro VI דיזל</v>
          </cell>
          <cell r="I75" t="str">
            <v>מסנן חלקיקים</v>
          </cell>
        </row>
        <row r="76">
          <cell r="C76" t="str">
            <v>אוטובוס עירוני</v>
          </cell>
          <cell r="D76" t="str">
            <v>סולר</v>
          </cell>
          <cell r="E76">
            <v>2019</v>
          </cell>
          <cell r="G76" t="str">
            <v>Euro VI דיזל</v>
          </cell>
          <cell r="I76" t="str">
            <v>מסנן חלקיקים</v>
          </cell>
        </row>
        <row r="77">
          <cell r="C77" t="str">
            <v>אוטובוס עירוני</v>
          </cell>
          <cell r="D77" t="str">
            <v>סולר</v>
          </cell>
          <cell r="E77">
            <v>2019</v>
          </cell>
          <cell r="G77" t="str">
            <v>Euro VI דיזל</v>
          </cell>
          <cell r="I77" t="str">
            <v>מסנן חלקיקים</v>
          </cell>
        </row>
        <row r="78">
          <cell r="C78" t="str">
            <v>אוטובוס עירוני</v>
          </cell>
          <cell r="D78" t="str">
            <v>סולר</v>
          </cell>
          <cell r="E78">
            <v>2019</v>
          </cell>
          <cell r="G78" t="str">
            <v>Euro VI דיזל</v>
          </cell>
          <cell r="I78" t="str">
            <v>מסנן חלקיקים</v>
          </cell>
        </row>
        <row r="79">
          <cell r="C79" t="str">
            <v>אוטובוס עירוני</v>
          </cell>
          <cell r="D79" t="str">
            <v>סולר</v>
          </cell>
          <cell r="E79">
            <v>2019</v>
          </cell>
          <cell r="G79" t="str">
            <v>Euro VI דיזל</v>
          </cell>
          <cell r="I79" t="str">
            <v>מסנן חלקיקים</v>
          </cell>
        </row>
        <row r="80">
          <cell r="C80" t="str">
            <v>אוטובוס עירוני</v>
          </cell>
          <cell r="D80" t="str">
            <v>סולר</v>
          </cell>
          <cell r="E80">
            <v>2019</v>
          </cell>
          <cell r="G80" t="str">
            <v>Euro VI דיזל</v>
          </cell>
          <cell r="I80" t="str">
            <v>מסנן חלקיקים</v>
          </cell>
        </row>
        <row r="81">
          <cell r="C81" t="str">
            <v>אוטובוס עירוני</v>
          </cell>
          <cell r="D81" t="str">
            <v>סולר</v>
          </cell>
          <cell r="E81">
            <v>2019</v>
          </cell>
          <cell r="G81" t="str">
            <v>Euro VI דיזל</v>
          </cell>
          <cell r="I81" t="str">
            <v>מסנן חלקיקים</v>
          </cell>
        </row>
        <row r="82">
          <cell r="C82" t="str">
            <v>אוטובוס עירוני</v>
          </cell>
          <cell r="D82" t="str">
            <v>סולר</v>
          </cell>
          <cell r="E82">
            <v>2019</v>
          </cell>
          <cell r="G82" t="str">
            <v>Euro VI דיזל</v>
          </cell>
          <cell r="I82" t="str">
            <v>מסנן חלקיקים</v>
          </cell>
        </row>
        <row r="83">
          <cell r="C83" t="str">
            <v>אוטובוס עירוני</v>
          </cell>
          <cell r="D83" t="str">
            <v>סולר</v>
          </cell>
          <cell r="E83">
            <v>2019</v>
          </cell>
          <cell r="G83" t="str">
            <v>Euro VI דיזל</v>
          </cell>
          <cell r="I83" t="str">
            <v>מסנן חלקיקים</v>
          </cell>
        </row>
        <row r="84">
          <cell r="C84" t="str">
            <v>אוטובוס עירוני</v>
          </cell>
          <cell r="D84" t="str">
            <v>סולר</v>
          </cell>
          <cell r="E84">
            <v>2019</v>
          </cell>
          <cell r="G84" t="str">
            <v>Euro VI דיזל</v>
          </cell>
          <cell r="I84" t="str">
            <v>מסנן חלקיקים</v>
          </cell>
        </row>
        <row r="85">
          <cell r="C85" t="str">
            <v>אוטובוס עירוני</v>
          </cell>
          <cell r="D85" t="str">
            <v>סולר</v>
          </cell>
          <cell r="E85">
            <v>2019</v>
          </cell>
          <cell r="G85" t="str">
            <v>Euro VI דיזל</v>
          </cell>
          <cell r="I85" t="str">
            <v>מסנן חלקיקים</v>
          </cell>
        </row>
        <row r="86">
          <cell r="C86" t="str">
            <v>אוטובוס עירוני</v>
          </cell>
          <cell r="D86" t="str">
            <v>סולר</v>
          </cell>
          <cell r="E86">
            <v>2019</v>
          </cell>
          <cell r="G86" t="str">
            <v>Euro VI דיזל</v>
          </cell>
          <cell r="I86" t="str">
            <v>מסנן חלקיקים</v>
          </cell>
        </row>
        <row r="87">
          <cell r="C87" t="str">
            <v>אוטובוס עירוני</v>
          </cell>
          <cell r="D87" t="str">
            <v>סולר</v>
          </cell>
          <cell r="E87">
            <v>2019</v>
          </cell>
          <cell r="G87" t="str">
            <v>Euro VI דיזל</v>
          </cell>
          <cell r="I87" t="str">
            <v>מסנן חלקיקים</v>
          </cell>
        </row>
        <row r="88">
          <cell r="C88" t="str">
            <v>אוטובוס עירוני</v>
          </cell>
          <cell r="D88" t="str">
            <v>סולר</v>
          </cell>
          <cell r="E88">
            <v>2019</v>
          </cell>
          <cell r="G88" t="str">
            <v>Euro VI דיזל</v>
          </cell>
          <cell r="I88" t="str">
            <v>מסנן חלקיקים</v>
          </cell>
        </row>
        <row r="89">
          <cell r="C89" t="str">
            <v>אוטובוס עירוני</v>
          </cell>
          <cell r="D89" t="str">
            <v>סולר</v>
          </cell>
          <cell r="E89">
            <v>2019</v>
          </cell>
          <cell r="G89" t="str">
            <v>Euro VI דיזל</v>
          </cell>
          <cell r="I89" t="str">
            <v>מסנן חלקיקים</v>
          </cell>
        </row>
        <row r="90">
          <cell r="C90" t="str">
            <v>אוטובוס עירוני</v>
          </cell>
          <cell r="D90" t="str">
            <v>סולר</v>
          </cell>
          <cell r="E90">
            <v>2019</v>
          </cell>
          <cell r="G90" t="str">
            <v>Euro VI דיזל</v>
          </cell>
          <cell r="I90" t="str">
            <v>מסנן חלקיקים</v>
          </cell>
        </row>
        <row r="91">
          <cell r="C91" t="str">
            <v>אוטובוס עירוני</v>
          </cell>
          <cell r="D91" t="str">
            <v>סולר</v>
          </cell>
          <cell r="E91">
            <v>2019</v>
          </cell>
          <cell r="G91" t="str">
            <v>Euro VI דיזל</v>
          </cell>
          <cell r="I91" t="str">
            <v>מסנן חלקיקים</v>
          </cell>
        </row>
        <row r="92">
          <cell r="C92" t="str">
            <v>אוטובוס עירוני</v>
          </cell>
          <cell r="D92" t="str">
            <v>סולר</v>
          </cell>
          <cell r="E92">
            <v>2019</v>
          </cell>
          <cell r="G92" t="str">
            <v>Euro VI דיזל</v>
          </cell>
          <cell r="I92" t="str">
            <v>מסנן חלקיקים</v>
          </cell>
        </row>
        <row r="93">
          <cell r="C93" t="str">
            <v>אוטובוס עירוני</v>
          </cell>
          <cell r="D93" t="str">
            <v>סולר</v>
          </cell>
          <cell r="E93">
            <v>2019</v>
          </cell>
          <cell r="G93" t="str">
            <v>Euro VI דיזל</v>
          </cell>
          <cell r="I93" t="str">
            <v>מסנן חלקיקים</v>
          </cell>
        </row>
        <row r="94">
          <cell r="C94" t="str">
            <v>אוטובוס עירוני</v>
          </cell>
          <cell r="D94" t="str">
            <v>סולר</v>
          </cell>
          <cell r="E94">
            <v>2019</v>
          </cell>
          <cell r="G94" t="str">
            <v>Euro VI דיזל</v>
          </cell>
          <cell r="I94" t="str">
            <v>מסנן חלקיקים</v>
          </cell>
        </row>
        <row r="95">
          <cell r="C95" t="str">
            <v>אוטובוס עירוני</v>
          </cell>
          <cell r="D95" t="str">
            <v>סולר</v>
          </cell>
          <cell r="E95">
            <v>2019</v>
          </cell>
          <cell r="G95" t="str">
            <v>Euro VI דיזל</v>
          </cell>
          <cell r="I95" t="str">
            <v>מסנן חלקיקים</v>
          </cell>
        </row>
        <row r="96">
          <cell r="C96" t="str">
            <v>אוטובוס עירוני</v>
          </cell>
          <cell r="D96" t="str">
            <v>סולר</v>
          </cell>
          <cell r="E96">
            <v>2019</v>
          </cell>
          <cell r="G96" t="str">
            <v>Euro VI דיזל</v>
          </cell>
          <cell r="I96" t="str">
            <v>מסנן חלקיקים</v>
          </cell>
        </row>
        <row r="97">
          <cell r="C97" t="str">
            <v>אוטובוס עירוני</v>
          </cell>
          <cell r="D97" t="str">
            <v>סולר</v>
          </cell>
          <cell r="E97">
            <v>2019</v>
          </cell>
          <cell r="G97" t="str">
            <v>Euro VI דיזל</v>
          </cell>
          <cell r="I97" t="str">
            <v>מסנן חלקיקים</v>
          </cell>
        </row>
        <row r="98">
          <cell r="C98" t="str">
            <v>אוטובוס עירוני</v>
          </cell>
          <cell r="D98" t="str">
            <v>סולר</v>
          </cell>
          <cell r="E98">
            <v>2019</v>
          </cell>
          <cell r="G98" t="str">
            <v>Euro VI דיזל</v>
          </cell>
          <cell r="I98" t="str">
            <v>מסנן חלקיקים</v>
          </cell>
        </row>
        <row r="99">
          <cell r="C99" t="str">
            <v>אוטובוס עירוני</v>
          </cell>
          <cell r="D99" t="str">
            <v>סולר</v>
          </cell>
          <cell r="E99">
            <v>2019</v>
          </cell>
          <cell r="G99" t="str">
            <v>Euro VI דיזל</v>
          </cell>
          <cell r="I99" t="str">
            <v>מסנן חלקיקים</v>
          </cell>
        </row>
        <row r="100">
          <cell r="C100" t="str">
            <v>אוטובוס עירוני</v>
          </cell>
          <cell r="D100" t="str">
            <v>סולר</v>
          </cell>
          <cell r="E100">
            <v>2019</v>
          </cell>
          <cell r="G100" t="str">
            <v>Euro VI דיזל</v>
          </cell>
          <cell r="I100" t="str">
            <v>מסנן חלקיקים</v>
          </cell>
        </row>
        <row r="101">
          <cell r="C101" t="str">
            <v>אוטובוס עירוני</v>
          </cell>
          <cell r="D101" t="str">
            <v>סולר</v>
          </cell>
          <cell r="E101">
            <v>2022</v>
          </cell>
          <cell r="G101" t="str">
            <v>Euro VI דיזל</v>
          </cell>
          <cell r="I101" t="str">
            <v>מסנן חלקיקים</v>
          </cell>
        </row>
        <row r="102">
          <cell r="C102" t="str">
            <v>אוטובוס עירוני</v>
          </cell>
          <cell r="D102" t="str">
            <v>סולר</v>
          </cell>
          <cell r="E102">
            <v>2022</v>
          </cell>
          <cell r="G102" t="str">
            <v>Euro VI דיזל</v>
          </cell>
          <cell r="I102" t="str">
            <v>מסנן חלקיקים</v>
          </cell>
        </row>
        <row r="103">
          <cell r="C103" t="str">
            <v>אוטובוס עירוני</v>
          </cell>
          <cell r="D103" t="str">
            <v>סולר</v>
          </cell>
          <cell r="E103">
            <v>2022</v>
          </cell>
          <cell r="G103" t="str">
            <v>Euro VI דיזל</v>
          </cell>
          <cell r="I103" t="str">
            <v>מסנן חלקיקים</v>
          </cell>
        </row>
        <row r="104">
          <cell r="C104" t="str">
            <v>אוטובוס עירוני</v>
          </cell>
          <cell r="D104" t="str">
            <v>סולר</v>
          </cell>
          <cell r="E104">
            <v>2022</v>
          </cell>
          <cell r="G104" t="str">
            <v>Euro VI דיזל</v>
          </cell>
          <cell r="I104" t="str">
            <v>מסנן חלקיקים</v>
          </cell>
        </row>
        <row r="105">
          <cell r="C105" t="str">
            <v>אוטובוס עירוני</v>
          </cell>
          <cell r="D105" t="str">
            <v>סולר</v>
          </cell>
          <cell r="E105">
            <v>2022</v>
          </cell>
          <cell r="G105" t="str">
            <v>Euro VI דיזל</v>
          </cell>
          <cell r="I105" t="str">
            <v>מסנן חלקיקים</v>
          </cell>
        </row>
        <row r="106">
          <cell r="C106" t="str">
            <v>אוטובוס עירוני</v>
          </cell>
          <cell r="D106" t="str">
            <v>סולר</v>
          </cell>
          <cell r="E106">
            <v>2022</v>
          </cell>
          <cell r="G106" t="str">
            <v>Euro VI דיזל</v>
          </cell>
          <cell r="I106" t="str">
            <v>מסנן חלקיקים</v>
          </cell>
        </row>
        <row r="107">
          <cell r="C107" t="str">
            <v>אוטובוס עירוני</v>
          </cell>
          <cell r="D107" t="str">
            <v>סולר</v>
          </cell>
          <cell r="E107">
            <v>2022</v>
          </cell>
          <cell r="G107" t="str">
            <v>Euro VI דיזל</v>
          </cell>
          <cell r="I107" t="str">
            <v>מסנן חלקיקים</v>
          </cell>
        </row>
        <row r="108">
          <cell r="C108" t="str">
            <v>אוטובוס עירוני</v>
          </cell>
          <cell r="D108" t="str">
            <v>סולר</v>
          </cell>
          <cell r="E108">
            <v>2022</v>
          </cell>
          <cell r="G108" t="str">
            <v>Euro VI דיזל</v>
          </cell>
          <cell r="I108" t="str">
            <v>מסנן חלקיקים</v>
          </cell>
        </row>
        <row r="109">
          <cell r="C109" t="str">
            <v>אוטובוס עירוני</v>
          </cell>
          <cell r="D109" t="str">
            <v>סולר</v>
          </cell>
          <cell r="E109">
            <v>2022</v>
          </cell>
          <cell r="G109" t="str">
            <v>Euro VI דיזל</v>
          </cell>
          <cell r="I109" t="str">
            <v>מסנן חלקיקים</v>
          </cell>
        </row>
        <row r="110">
          <cell r="C110" t="str">
            <v>אוטובוס עירוני</v>
          </cell>
          <cell r="D110" t="str">
            <v>סולר</v>
          </cell>
          <cell r="E110">
            <v>2022</v>
          </cell>
          <cell r="G110" t="str">
            <v>Euro VI דיזל</v>
          </cell>
          <cell r="I110" t="str">
            <v>מסנן חלקיקים</v>
          </cell>
        </row>
        <row r="111">
          <cell r="C111" t="str">
            <v>אוטובוס עירוני</v>
          </cell>
          <cell r="D111" t="str">
            <v>סולר</v>
          </cell>
          <cell r="E111">
            <v>2022</v>
          </cell>
          <cell r="G111" t="str">
            <v>Euro VI דיזל</v>
          </cell>
          <cell r="I111" t="str">
            <v>מסנן חלקיקים</v>
          </cell>
        </row>
        <row r="112">
          <cell r="C112" t="str">
            <v>אוטובוס עירוני</v>
          </cell>
          <cell r="D112" t="str">
            <v>סולר</v>
          </cell>
          <cell r="E112">
            <v>2022</v>
          </cell>
          <cell r="G112" t="str">
            <v>Euro VI דיזל</v>
          </cell>
          <cell r="I112" t="str">
            <v>מסנן חלקיקים</v>
          </cell>
        </row>
        <row r="113">
          <cell r="C113" t="str">
            <v>אוטובוס עירוני</v>
          </cell>
          <cell r="D113" t="str">
            <v>סולר</v>
          </cell>
          <cell r="E113">
            <v>2022</v>
          </cell>
          <cell r="G113" t="str">
            <v>Euro VI דיזל</v>
          </cell>
          <cell r="I113" t="str">
            <v>מסנן חלקיקים</v>
          </cell>
        </row>
        <row r="114">
          <cell r="C114" t="str">
            <v>אוטובוס עירוני</v>
          </cell>
          <cell r="D114" t="str">
            <v>סולר</v>
          </cell>
          <cell r="E114">
            <v>2022</v>
          </cell>
          <cell r="G114" t="str">
            <v>Euro VI דיזל</v>
          </cell>
          <cell r="I114" t="str">
            <v>מסנן חלקיקים</v>
          </cell>
        </row>
        <row r="115">
          <cell r="C115" t="str">
            <v>אוטובוס עירוני</v>
          </cell>
          <cell r="D115" t="str">
            <v>סולר</v>
          </cell>
          <cell r="E115">
            <v>2022</v>
          </cell>
          <cell r="G115" t="str">
            <v>Euro VI דיזל</v>
          </cell>
          <cell r="I115" t="str">
            <v>מסנן חלקיקים</v>
          </cell>
        </row>
        <row r="116">
          <cell r="C116" t="str">
            <v>אוטובוס עירוני</v>
          </cell>
          <cell r="D116" t="str">
            <v>סולר</v>
          </cell>
          <cell r="E116">
            <v>2022</v>
          </cell>
          <cell r="G116" t="str">
            <v>Euro VI דיזל</v>
          </cell>
          <cell r="I116" t="str">
            <v>מסנן חלקיקים</v>
          </cell>
        </row>
        <row r="117">
          <cell r="C117" t="str">
            <v>אוטובוס עירוני</v>
          </cell>
          <cell r="D117" t="str">
            <v>סולר</v>
          </cell>
          <cell r="E117">
            <v>2022</v>
          </cell>
          <cell r="G117" t="str">
            <v>Euro VI דיזל</v>
          </cell>
          <cell r="I117" t="str">
            <v>מסנן חלקיקים</v>
          </cell>
        </row>
        <row r="118">
          <cell r="C118" t="str">
            <v>אוטובוס עירוני</v>
          </cell>
          <cell r="D118" t="str">
            <v>סולר</v>
          </cell>
          <cell r="E118">
            <v>2022</v>
          </cell>
          <cell r="G118" t="str">
            <v>Euro VI דיזל</v>
          </cell>
          <cell r="I118" t="str">
            <v>מסנן חלקיקים</v>
          </cell>
        </row>
        <row r="119">
          <cell r="C119" t="str">
            <v>אוטובוס עירוני</v>
          </cell>
          <cell r="D119" t="str">
            <v>סולר</v>
          </cell>
          <cell r="E119">
            <v>2022</v>
          </cell>
          <cell r="G119" t="str">
            <v>Euro VI דיזל</v>
          </cell>
          <cell r="I119" t="str">
            <v>מסנן חלקיקים</v>
          </cell>
        </row>
        <row r="120">
          <cell r="C120" t="str">
            <v>אוטובוס עירוני</v>
          </cell>
          <cell r="D120" t="str">
            <v>סולר</v>
          </cell>
          <cell r="E120">
            <v>2022</v>
          </cell>
          <cell r="G120" t="str">
            <v>Euro VI דיזל</v>
          </cell>
          <cell r="I120" t="str">
            <v>מסנן חלקיקים</v>
          </cell>
        </row>
        <row r="121">
          <cell r="C121" t="str">
            <v>אוטובוס עירוני</v>
          </cell>
          <cell r="D121" t="str">
            <v>סולר</v>
          </cell>
          <cell r="E121">
            <v>2022</v>
          </cell>
          <cell r="G121" t="str">
            <v>Euro VI דיזל</v>
          </cell>
          <cell r="I121" t="str">
            <v>מסנן חלקיקים</v>
          </cell>
        </row>
        <row r="122">
          <cell r="C122" t="str">
            <v>אוטובוס עירוני</v>
          </cell>
          <cell r="D122" t="str">
            <v>סולר</v>
          </cell>
          <cell r="E122">
            <v>2022</v>
          </cell>
          <cell r="G122" t="str">
            <v>Euro VI דיזל</v>
          </cell>
          <cell r="I122" t="str">
            <v>מסנן חלקיקים</v>
          </cell>
        </row>
        <row r="123">
          <cell r="C123" t="str">
            <v>אוטובוס עירוני</v>
          </cell>
          <cell r="D123" t="str">
            <v>סולר</v>
          </cell>
          <cell r="E123">
            <v>2022</v>
          </cell>
          <cell r="G123" t="str">
            <v>Euro VI דיזל</v>
          </cell>
          <cell r="I123" t="str">
            <v>מסנן חלקיקים</v>
          </cell>
        </row>
        <row r="124">
          <cell r="C124" t="str">
            <v>אוטובוס עירוני</v>
          </cell>
          <cell r="D124" t="str">
            <v>סולר</v>
          </cell>
          <cell r="E124">
            <v>2022</v>
          </cell>
          <cell r="G124" t="str">
            <v>Euro VI דיזל</v>
          </cell>
          <cell r="I124" t="str">
            <v>מסנן חלקיקים</v>
          </cell>
        </row>
        <row r="125">
          <cell r="C125" t="str">
            <v>אוטובוס עירוני</v>
          </cell>
          <cell r="D125" t="str">
            <v>סולר</v>
          </cell>
          <cell r="E125">
            <v>2016</v>
          </cell>
          <cell r="G125" t="str">
            <v>Euro VI דיזל</v>
          </cell>
          <cell r="I125" t="str">
            <v>מסנן חלקיקים</v>
          </cell>
        </row>
        <row r="126">
          <cell r="C126" t="str">
            <v>אוטובוס עירוני</v>
          </cell>
          <cell r="D126" t="str">
            <v>סולר</v>
          </cell>
          <cell r="E126">
            <v>2016</v>
          </cell>
          <cell r="G126" t="str">
            <v>Euro VI דיזל</v>
          </cell>
          <cell r="I126" t="str">
            <v>מסנן חלקיקים</v>
          </cell>
        </row>
        <row r="127">
          <cell r="C127" t="str">
            <v>אוטובוס עירוני</v>
          </cell>
          <cell r="D127" t="str">
            <v>סולר</v>
          </cell>
          <cell r="E127">
            <v>2016</v>
          </cell>
          <cell r="G127" t="str">
            <v>Euro VI דיזל</v>
          </cell>
          <cell r="I127" t="str">
            <v>מסנן חלקיקים</v>
          </cell>
        </row>
        <row r="128">
          <cell r="C128" t="str">
            <v>אוטובוס עירוני</v>
          </cell>
          <cell r="D128" t="str">
            <v>סולר</v>
          </cell>
          <cell r="E128">
            <v>2016</v>
          </cell>
          <cell r="G128" t="str">
            <v>Euro VI דיזל</v>
          </cell>
          <cell r="I128" t="str">
            <v>מסנן חלקיקים</v>
          </cell>
        </row>
        <row r="129">
          <cell r="C129" t="str">
            <v>אוטובוס עירוני</v>
          </cell>
          <cell r="D129" t="str">
            <v>סולר</v>
          </cell>
          <cell r="E129">
            <v>2016</v>
          </cell>
          <cell r="G129" t="str">
            <v>Euro VI דיזל</v>
          </cell>
          <cell r="I129" t="str">
            <v>מסנן חלקיקים</v>
          </cell>
        </row>
        <row r="130">
          <cell r="C130" t="str">
            <v>אוטובוס עירוני</v>
          </cell>
          <cell r="D130" t="str">
            <v>סולר</v>
          </cell>
          <cell r="E130">
            <v>2016</v>
          </cell>
          <cell r="G130" t="str">
            <v>Euro VI דיזל</v>
          </cell>
          <cell r="I130" t="str">
            <v>מסנן חלקיקים</v>
          </cell>
        </row>
        <row r="131">
          <cell r="C131" t="str">
            <v>אוטובוס עירוני</v>
          </cell>
          <cell r="D131" t="str">
            <v>סולר</v>
          </cell>
          <cell r="E131">
            <v>2016</v>
          </cell>
          <cell r="G131" t="str">
            <v>Euro VI דיזל</v>
          </cell>
          <cell r="I131" t="str">
            <v>מסנן חלקיקים</v>
          </cell>
        </row>
        <row r="132">
          <cell r="C132" t="str">
            <v>אוטובוס עירוני</v>
          </cell>
          <cell r="D132" t="str">
            <v>סולר</v>
          </cell>
          <cell r="E132">
            <v>2016</v>
          </cell>
          <cell r="G132" t="str">
            <v>Euro VI דיזל</v>
          </cell>
          <cell r="I132" t="str">
            <v>מסנן חלקיקים</v>
          </cell>
        </row>
        <row r="133">
          <cell r="C133" t="str">
            <v>אוטובוס עירוני</v>
          </cell>
          <cell r="D133" t="str">
            <v>סולר</v>
          </cell>
          <cell r="E133">
            <v>2016</v>
          </cell>
          <cell r="G133" t="str">
            <v>Euro VI דיזל</v>
          </cell>
          <cell r="I133" t="str">
            <v>מסנן חלקיקים</v>
          </cell>
        </row>
        <row r="134">
          <cell r="C134" t="str">
            <v>אוטובוס עירוני</v>
          </cell>
          <cell r="D134" t="str">
            <v>סולר</v>
          </cell>
          <cell r="E134">
            <v>2016</v>
          </cell>
          <cell r="G134" t="str">
            <v>Euro VI דיזל</v>
          </cell>
          <cell r="I134" t="str">
            <v>מסנן חלקיקים</v>
          </cell>
        </row>
        <row r="135">
          <cell r="C135" t="str">
            <v>אוטובוס עירוני</v>
          </cell>
          <cell r="D135" t="str">
            <v>סולר</v>
          </cell>
          <cell r="E135">
            <v>2016</v>
          </cell>
          <cell r="G135" t="str">
            <v>Euro VI דיזל</v>
          </cell>
          <cell r="I135" t="str">
            <v>מסנן חלקיקים</v>
          </cell>
        </row>
        <row r="136">
          <cell r="C136" t="str">
            <v>אוטובוס עירוני</v>
          </cell>
          <cell r="D136" t="str">
            <v>סולר</v>
          </cell>
          <cell r="E136">
            <v>2016</v>
          </cell>
          <cell r="G136" t="str">
            <v>Euro VI דיזל</v>
          </cell>
          <cell r="I136" t="str">
            <v>מסנן חלקיקים</v>
          </cell>
        </row>
        <row r="137">
          <cell r="C137" t="str">
            <v>אוטובוס עירוני</v>
          </cell>
          <cell r="D137" t="str">
            <v>סולר</v>
          </cell>
          <cell r="E137">
            <v>2016</v>
          </cell>
          <cell r="G137" t="str">
            <v>Euro VI דיזל</v>
          </cell>
          <cell r="I137" t="str">
            <v>מסנן חלקיקים</v>
          </cell>
        </row>
        <row r="138">
          <cell r="C138" t="str">
            <v>אוטובוס עירוני</v>
          </cell>
          <cell r="D138" t="str">
            <v>סולר</v>
          </cell>
          <cell r="E138">
            <v>2016</v>
          </cell>
          <cell r="G138" t="str">
            <v>Euro VI דיזל</v>
          </cell>
          <cell r="I138" t="str">
            <v>מסנן חלקיקים</v>
          </cell>
        </row>
        <row r="139">
          <cell r="C139" t="str">
            <v>אוטובוס עירוני</v>
          </cell>
          <cell r="D139" t="str">
            <v>סולר</v>
          </cell>
          <cell r="E139">
            <v>2016</v>
          </cell>
          <cell r="G139" t="str">
            <v>Euro VI דיזל</v>
          </cell>
          <cell r="I139" t="str">
            <v>מסנן חלקיקים</v>
          </cell>
        </row>
        <row r="140">
          <cell r="C140" t="str">
            <v>אוטובוס עירוני</v>
          </cell>
          <cell r="D140" t="str">
            <v>סולר</v>
          </cell>
          <cell r="E140">
            <v>2024</v>
          </cell>
          <cell r="G140" t="str">
            <v>Euro VI דיזל</v>
          </cell>
          <cell r="I140" t="str">
            <v>מסנן חלקיקים</v>
          </cell>
        </row>
        <row r="141">
          <cell r="C141" t="str">
            <v>אוטובוס עירוני</v>
          </cell>
          <cell r="D141" t="str">
            <v>סולר</v>
          </cell>
          <cell r="E141">
            <v>2024</v>
          </cell>
          <cell r="G141" t="str">
            <v>Euro VI דיזל</v>
          </cell>
          <cell r="I141" t="str">
            <v>מסנן חלקיקים</v>
          </cell>
        </row>
        <row r="142">
          <cell r="C142" t="str">
            <v>אוטובוס עירוני</v>
          </cell>
          <cell r="D142" t="str">
            <v>סולר</v>
          </cell>
          <cell r="E142">
            <v>2024</v>
          </cell>
          <cell r="G142" t="str">
            <v>Euro VI דיזל</v>
          </cell>
          <cell r="I142" t="str">
            <v>מסנן חלקיקים</v>
          </cell>
        </row>
        <row r="143">
          <cell r="C143" t="str">
            <v>אוטובוס עירוני</v>
          </cell>
          <cell r="D143" t="str">
            <v>סולר</v>
          </cell>
          <cell r="E143">
            <v>2024</v>
          </cell>
          <cell r="G143" t="str">
            <v>Euro VI דיזל</v>
          </cell>
          <cell r="I143" t="str">
            <v>מסנן חלקיקים</v>
          </cell>
        </row>
        <row r="144">
          <cell r="C144" t="str">
            <v>אוטובוס עירוני</v>
          </cell>
          <cell r="D144" t="str">
            <v>סולר</v>
          </cell>
          <cell r="E144">
            <v>2024</v>
          </cell>
          <cell r="G144" t="str">
            <v>Euro VI דיזל</v>
          </cell>
          <cell r="I144" t="str">
            <v>מסנן חלקיקים</v>
          </cell>
        </row>
        <row r="145">
          <cell r="C145" t="str">
            <v>אוטובוס עירוני</v>
          </cell>
          <cell r="D145" t="str">
            <v>סולר</v>
          </cell>
          <cell r="E145">
            <v>2024</v>
          </cell>
          <cell r="G145" t="str">
            <v>Euro VI דיזל</v>
          </cell>
          <cell r="I145" t="str">
            <v>מסנן חלקיקים</v>
          </cell>
        </row>
        <row r="146">
          <cell r="C146" t="str">
            <v>אוטובוס עירוני</v>
          </cell>
          <cell r="D146" t="str">
            <v>סולר</v>
          </cell>
          <cell r="E146">
            <v>2024</v>
          </cell>
          <cell r="G146" t="str">
            <v>Euro VI דיזל</v>
          </cell>
          <cell r="I146" t="str">
            <v>מסנן חלקיקים</v>
          </cell>
        </row>
        <row r="147">
          <cell r="C147" t="str">
            <v>אוטובוס עירוני</v>
          </cell>
          <cell r="D147" t="str">
            <v>סולר</v>
          </cell>
          <cell r="E147">
            <v>2016</v>
          </cell>
          <cell r="G147" t="str">
            <v>Euro VI דיזל</v>
          </cell>
          <cell r="I147" t="str">
            <v>מסנן חלקיקים</v>
          </cell>
        </row>
        <row r="148">
          <cell r="C148" t="str">
            <v>אוטובוס עירוני</v>
          </cell>
          <cell r="D148" t="str">
            <v>סולר</v>
          </cell>
          <cell r="E148">
            <v>2025</v>
          </cell>
          <cell r="G148" t="str">
            <v>Euro VI דיזל</v>
          </cell>
          <cell r="I148" t="str">
            <v>מסנן חלקיקים</v>
          </cell>
        </row>
        <row r="149">
          <cell r="C149" t="str">
            <v>אוטובוס עירוני</v>
          </cell>
          <cell r="D149" t="str">
            <v>סולר</v>
          </cell>
          <cell r="E149">
            <v>2025</v>
          </cell>
          <cell r="G149" t="str">
            <v>Euro VI דיזל</v>
          </cell>
          <cell r="I149" t="str">
            <v>מסנן חלקיקים</v>
          </cell>
        </row>
        <row r="150">
          <cell r="C150" t="str">
            <v>אוטובוס עירוני</v>
          </cell>
          <cell r="D150" t="str">
            <v>סולר</v>
          </cell>
          <cell r="E150">
            <v>2025</v>
          </cell>
          <cell r="G150" t="str">
            <v>Euro VI דיזל</v>
          </cell>
          <cell r="I150" t="str">
            <v>מסנן חלקיקים</v>
          </cell>
        </row>
        <row r="151">
          <cell r="C151" t="str">
            <v>אוטובוס עירוני</v>
          </cell>
          <cell r="D151" t="str">
            <v>סולר</v>
          </cell>
          <cell r="E151">
            <v>2016</v>
          </cell>
          <cell r="G151" t="str">
            <v>Euro VI דיזל</v>
          </cell>
          <cell r="I151" t="str">
            <v>מסנן חלקיקים</v>
          </cell>
        </row>
        <row r="152">
          <cell r="C152" t="str">
            <v>אוטובוס עירוני</v>
          </cell>
          <cell r="D152" t="str">
            <v>סולר</v>
          </cell>
          <cell r="E152">
            <v>2016</v>
          </cell>
          <cell r="G152" t="str">
            <v>Euro VI דיזל</v>
          </cell>
          <cell r="I152" t="str">
            <v>מסנן חלקיקים</v>
          </cell>
        </row>
        <row r="153">
          <cell r="C153" t="str">
            <v>אוטובוס עירוני</v>
          </cell>
          <cell r="D153" t="str">
            <v>סולר</v>
          </cell>
          <cell r="E153">
            <v>2016</v>
          </cell>
          <cell r="G153" t="str">
            <v>Euro VI דיזל</v>
          </cell>
          <cell r="I153" t="str">
            <v>מסנן חלקיקים</v>
          </cell>
        </row>
        <row r="154">
          <cell r="C154" t="str">
            <v>אוטובוס עירוני</v>
          </cell>
          <cell r="D154" t="str">
            <v>סולר</v>
          </cell>
          <cell r="E154">
            <v>2016</v>
          </cell>
          <cell r="G154" t="str">
            <v>Euro VI דיזל</v>
          </cell>
          <cell r="I154" t="str">
            <v>מסנן חלקיקים</v>
          </cell>
        </row>
        <row r="155">
          <cell r="C155" t="str">
            <v>אוטובוס עירוני</v>
          </cell>
          <cell r="D155" t="str">
            <v>סולר</v>
          </cell>
          <cell r="E155">
            <v>2016</v>
          </cell>
          <cell r="G155" t="str">
            <v>Euro VI דיזל</v>
          </cell>
          <cell r="I155" t="str">
            <v>מסנן חלקיקים</v>
          </cell>
        </row>
        <row r="156">
          <cell r="C156" t="str">
            <v>אוטובוס עירוני</v>
          </cell>
          <cell r="D156" t="str">
            <v>סולר</v>
          </cell>
          <cell r="E156">
            <v>2016</v>
          </cell>
          <cell r="G156" t="str">
            <v>Euro VI דיזל</v>
          </cell>
          <cell r="I156" t="str">
            <v>מסנן חלקיקים</v>
          </cell>
        </row>
        <row r="157">
          <cell r="C157" t="str">
            <v>אוטובוס עירוני</v>
          </cell>
          <cell r="D157" t="str">
            <v>סולר</v>
          </cell>
          <cell r="E157">
            <v>2016</v>
          </cell>
          <cell r="G157" t="str">
            <v>Euro VI דיזל</v>
          </cell>
          <cell r="I157" t="str">
            <v>מסנן חלקיקים</v>
          </cell>
        </row>
        <row r="158">
          <cell r="C158" t="str">
            <v>אוטובוס עירוני</v>
          </cell>
          <cell r="D158" t="str">
            <v>סולר</v>
          </cell>
          <cell r="E158">
            <v>2016</v>
          </cell>
          <cell r="G158" t="str">
            <v>Euro VI דיזל</v>
          </cell>
          <cell r="I158" t="str">
            <v>מסנן חלקיקים</v>
          </cell>
        </row>
        <row r="159">
          <cell r="C159" t="str">
            <v>אוטובוס עירוני</v>
          </cell>
          <cell r="D159" t="str">
            <v>סולר</v>
          </cell>
          <cell r="E159">
            <v>2016</v>
          </cell>
          <cell r="G159" t="str">
            <v>Euro VI דיזל</v>
          </cell>
          <cell r="I159" t="str">
            <v>מסנן חלקיקים</v>
          </cell>
        </row>
        <row r="160">
          <cell r="C160" t="str">
            <v>אוטובוס עירוני</v>
          </cell>
          <cell r="D160" t="str">
            <v>סולר</v>
          </cell>
          <cell r="E160">
            <v>2025</v>
          </cell>
          <cell r="G160" t="str">
            <v>Euro VI דיזל</v>
          </cell>
          <cell r="I160" t="str">
            <v>מסנן חלקיקים</v>
          </cell>
        </row>
        <row r="161">
          <cell r="C161" t="str">
            <v>אוטובוס עירוני</v>
          </cell>
          <cell r="D161" t="str">
            <v>סולר</v>
          </cell>
          <cell r="E161">
            <v>2025</v>
          </cell>
          <cell r="G161" t="str">
            <v>Euro VI דיזל</v>
          </cell>
          <cell r="I161" t="str">
            <v>מסנן חלקיקים</v>
          </cell>
        </row>
        <row r="162">
          <cell r="C162" t="str">
            <v>אוטובוס עירוני</v>
          </cell>
          <cell r="D162" t="str">
            <v>סולר</v>
          </cell>
          <cell r="E162">
            <v>2025</v>
          </cell>
          <cell r="G162" t="str">
            <v>Euro VI דיזל</v>
          </cell>
          <cell r="I162" t="str">
            <v>מסנן חלקיקים</v>
          </cell>
        </row>
        <row r="163">
          <cell r="C163" t="str">
            <v>אוטובוס עירוני</v>
          </cell>
          <cell r="D163" t="str">
            <v>סולר</v>
          </cell>
          <cell r="E163">
            <v>2025</v>
          </cell>
          <cell r="G163" t="str">
            <v>Euro VI דיזל</v>
          </cell>
          <cell r="I163" t="str">
            <v>מסנן חלקיקים</v>
          </cell>
        </row>
        <row r="164">
          <cell r="C164" t="str">
            <v>אוטובוס עירוני</v>
          </cell>
          <cell r="D164" t="str">
            <v>סולר</v>
          </cell>
          <cell r="E164">
            <v>2025</v>
          </cell>
          <cell r="G164" t="str">
            <v>Euro VI דיזל</v>
          </cell>
          <cell r="I164" t="str">
            <v>מסנן חלקיקים</v>
          </cell>
        </row>
        <row r="165">
          <cell r="C165" t="str">
            <v>אוטובוס עירוני</v>
          </cell>
          <cell r="D165" t="str">
            <v>סולר</v>
          </cell>
          <cell r="E165">
            <v>2025</v>
          </cell>
          <cell r="G165" t="str">
            <v>Euro VI דיזל</v>
          </cell>
          <cell r="I165" t="str">
            <v>מסנן חלקיקים</v>
          </cell>
        </row>
        <row r="166">
          <cell r="C166" t="str">
            <v>אוטובוס עירוני</v>
          </cell>
          <cell r="D166" t="str">
            <v>סולר</v>
          </cell>
          <cell r="E166">
            <v>2025</v>
          </cell>
          <cell r="G166" t="str">
            <v>Euro VI דיזל</v>
          </cell>
          <cell r="I166" t="str">
            <v>מסנן חלקיקים</v>
          </cell>
        </row>
        <row r="167">
          <cell r="C167" t="str">
            <v>אוטובוס עירוני</v>
          </cell>
          <cell r="D167" t="str">
            <v>סולר</v>
          </cell>
          <cell r="E167">
            <v>2025</v>
          </cell>
          <cell r="G167" t="str">
            <v>Euro VI דיזל</v>
          </cell>
          <cell r="I167" t="str">
            <v>מסנן חלקיקים</v>
          </cell>
        </row>
        <row r="168">
          <cell r="C168" t="str">
            <v>אוטובוס עירוני</v>
          </cell>
          <cell r="D168" t="str">
            <v>סולר</v>
          </cell>
          <cell r="E168">
            <v>2025</v>
          </cell>
          <cell r="G168" t="str">
            <v>Euro VI דיזל</v>
          </cell>
          <cell r="I168" t="str">
            <v>מסנן חלקיקים</v>
          </cell>
        </row>
        <row r="169">
          <cell r="C169" t="str">
            <v>אוטובוס עירוני</v>
          </cell>
          <cell r="D169" t="str">
            <v>סולר</v>
          </cell>
          <cell r="E169">
            <v>2025</v>
          </cell>
          <cell r="G169" t="str">
            <v>Euro VI דיזל</v>
          </cell>
          <cell r="I169" t="str">
            <v>מסנן חלקיקים</v>
          </cell>
        </row>
        <row r="170">
          <cell r="C170" t="str">
            <v>אוטובוס עירוני</v>
          </cell>
          <cell r="D170" t="str">
            <v>סולר</v>
          </cell>
          <cell r="E170">
            <v>2025</v>
          </cell>
          <cell r="G170" t="str">
            <v>Euro VI דיזל</v>
          </cell>
          <cell r="I170" t="str">
            <v>מסנן חלקיקים</v>
          </cell>
        </row>
        <row r="171">
          <cell r="C171" t="str">
            <v>אוטובוס עירוני</v>
          </cell>
          <cell r="D171" t="str">
            <v>סולר</v>
          </cell>
          <cell r="E171">
            <v>2025</v>
          </cell>
          <cell r="G171" t="str">
            <v>Euro VI דיזל</v>
          </cell>
          <cell r="I171" t="str">
            <v>מסנן חלקיקים</v>
          </cell>
        </row>
        <row r="172">
          <cell r="C172" t="str">
            <v>אוטובוס עירוני</v>
          </cell>
          <cell r="D172" t="str">
            <v>סולר</v>
          </cell>
          <cell r="E172">
            <v>2025</v>
          </cell>
          <cell r="G172" t="str">
            <v>Euro VI דיזל</v>
          </cell>
          <cell r="I172" t="str">
            <v>מסנן חלקיקים</v>
          </cell>
        </row>
        <row r="173">
          <cell r="C173" t="str">
            <v>אוטובוס עירוני</v>
          </cell>
          <cell r="D173" t="str">
            <v>סולר</v>
          </cell>
          <cell r="E173">
            <v>2025</v>
          </cell>
          <cell r="G173" t="str">
            <v>Euro VI דיזל</v>
          </cell>
          <cell r="I173" t="str">
            <v>מסנן חלקיקים</v>
          </cell>
        </row>
        <row r="174">
          <cell r="C174" t="str">
            <v>אוטובוס עירוני</v>
          </cell>
          <cell r="D174" t="str">
            <v>סולר</v>
          </cell>
          <cell r="E174">
            <v>2025</v>
          </cell>
          <cell r="G174" t="str">
            <v>Euro VI דיזל</v>
          </cell>
          <cell r="I174" t="str">
            <v>מסנן חלקיקים</v>
          </cell>
        </row>
        <row r="175">
          <cell r="C175" t="str">
            <v>אוטובוס עירוני</v>
          </cell>
          <cell r="D175" t="str">
            <v>סולר</v>
          </cell>
          <cell r="E175">
            <v>2025</v>
          </cell>
          <cell r="G175" t="str">
            <v>Euro VI דיזל</v>
          </cell>
          <cell r="I175" t="str">
            <v>מסנן חלקיקים</v>
          </cell>
        </row>
        <row r="176">
          <cell r="C176" t="str">
            <v>אוטובוס עירוני</v>
          </cell>
          <cell r="D176" t="str">
            <v>סולר</v>
          </cell>
          <cell r="E176">
            <v>2025</v>
          </cell>
          <cell r="G176" t="str">
            <v>Euro VI דיזל</v>
          </cell>
          <cell r="I176" t="str">
            <v>מסנן חלקיקים</v>
          </cell>
        </row>
        <row r="177">
          <cell r="C177" t="str">
            <v>אוטובוס עירוני</v>
          </cell>
          <cell r="D177" t="str">
            <v>סולר</v>
          </cell>
          <cell r="E177">
            <v>2025</v>
          </cell>
          <cell r="G177" t="str">
            <v>Euro VI דיזל</v>
          </cell>
          <cell r="I177" t="str">
            <v>מסנן חלקיקים</v>
          </cell>
        </row>
        <row r="178">
          <cell r="C178" t="str">
            <v>אוטובוס עירוני</v>
          </cell>
          <cell r="D178" t="str">
            <v>סולר</v>
          </cell>
          <cell r="E178">
            <v>2025</v>
          </cell>
          <cell r="G178" t="str">
            <v>Euro VI דיזל</v>
          </cell>
          <cell r="I178" t="str">
            <v>מסנן חלקיקים</v>
          </cell>
        </row>
        <row r="179">
          <cell r="C179" t="str">
            <v>אוטובוס עירוני</v>
          </cell>
          <cell r="D179" t="str">
            <v>סולר</v>
          </cell>
          <cell r="E179">
            <v>2025</v>
          </cell>
          <cell r="G179" t="str">
            <v>Euro VI דיזל</v>
          </cell>
          <cell r="I179" t="str">
            <v>מסנן חלקיקים</v>
          </cell>
        </row>
        <row r="180">
          <cell r="C180" t="str">
            <v>אוטובוס עירוני</v>
          </cell>
          <cell r="D180" t="str">
            <v>סולר</v>
          </cell>
          <cell r="E180">
            <v>2025</v>
          </cell>
          <cell r="G180" t="str">
            <v>Euro VI דיזל</v>
          </cell>
          <cell r="I180" t="str">
            <v>מסנן חלקיקים</v>
          </cell>
        </row>
        <row r="181">
          <cell r="C181" t="str">
            <v>אוטובוס עירוני</v>
          </cell>
          <cell r="D181" t="str">
            <v>סולר</v>
          </cell>
          <cell r="E181">
            <v>2025</v>
          </cell>
          <cell r="G181" t="str">
            <v>Euro VI דיזל</v>
          </cell>
          <cell r="I181" t="str">
            <v>מסנן חלקיקים</v>
          </cell>
        </row>
        <row r="182">
          <cell r="C182" t="str">
            <v>אוטובוס עירוני גז - CNG</v>
          </cell>
          <cell r="D182" t="str">
            <v>גט"ד</v>
          </cell>
          <cell r="E182">
            <v>2024</v>
          </cell>
          <cell r="G182" t="str">
            <v>Euro VI גז דחוס או היברידי</v>
          </cell>
        </row>
        <row r="183">
          <cell r="C183" t="str">
            <v>אוטובוס עירוני גז - CNG</v>
          </cell>
          <cell r="D183" t="str">
            <v>גט"ד</v>
          </cell>
          <cell r="E183">
            <v>2024</v>
          </cell>
          <cell r="G183" t="str">
            <v>Euro VI גז דחוס או היברידי</v>
          </cell>
        </row>
        <row r="184">
          <cell r="C184" t="str">
            <v>אוטובוס עירוני גז - CNG</v>
          </cell>
          <cell r="D184" t="str">
            <v>גט"ד</v>
          </cell>
          <cell r="E184">
            <v>2024</v>
          </cell>
          <cell r="G184" t="str">
            <v>Euro VI גז דחוס או היברידי</v>
          </cell>
        </row>
        <row r="185">
          <cell r="C185" t="str">
            <v>אוטובוס עירוני גז - CNG</v>
          </cell>
          <cell r="D185" t="str">
            <v>גט"ד</v>
          </cell>
          <cell r="E185">
            <v>2024</v>
          </cell>
          <cell r="G185" t="str">
            <v>Euro VI גז דחוס או היברידי</v>
          </cell>
        </row>
        <row r="186">
          <cell r="C186" t="str">
            <v>אוטובוס עירוני גז - CNG</v>
          </cell>
          <cell r="D186" t="str">
            <v>גט"ד</v>
          </cell>
          <cell r="E186">
            <v>2021</v>
          </cell>
          <cell r="G186" t="str">
            <v>Euro VI גז דחוס או היברידי</v>
          </cell>
        </row>
        <row r="187">
          <cell r="C187" t="str">
            <v>אוטובוס עירוני גז - CNG</v>
          </cell>
          <cell r="D187" t="str">
            <v>גט"ד</v>
          </cell>
          <cell r="E187">
            <v>2021</v>
          </cell>
          <cell r="G187" t="str">
            <v>Euro VI גז דחוס או היברידי</v>
          </cell>
        </row>
        <row r="188">
          <cell r="C188" t="str">
            <v>אוטובוס עירוני גז - CNG</v>
          </cell>
          <cell r="D188" t="str">
            <v>גט"ד</v>
          </cell>
          <cell r="E188">
            <v>2021</v>
          </cell>
          <cell r="G188" t="str">
            <v>Euro VI גז דחוס או היברידי</v>
          </cell>
        </row>
        <row r="189">
          <cell r="C189" t="str">
            <v>אוטובוס עירוני גז - CNG</v>
          </cell>
          <cell r="D189" t="str">
            <v>גט"ד</v>
          </cell>
          <cell r="E189">
            <v>2021</v>
          </cell>
          <cell r="G189" t="str">
            <v>Euro VI גז דחוס או היברידי</v>
          </cell>
        </row>
        <row r="190">
          <cell r="C190" t="str">
            <v>אוטובוס עירוני גז - CNG</v>
          </cell>
          <cell r="D190" t="str">
            <v>גט"ד</v>
          </cell>
          <cell r="E190">
            <v>2021</v>
          </cell>
          <cell r="G190" t="str">
            <v>Euro VI גז דחוס או היברידי</v>
          </cell>
        </row>
        <row r="191">
          <cell r="C191" t="str">
            <v>אוטובוס עירוני גז - CNG</v>
          </cell>
          <cell r="D191" t="str">
            <v>גט"ד</v>
          </cell>
          <cell r="E191">
            <v>2021</v>
          </cell>
          <cell r="G191" t="str">
            <v>Euro VI גז דחוס או היברידי</v>
          </cell>
        </row>
        <row r="192">
          <cell r="C192" t="str">
            <v>אוטובוס עירוני גז - CNG</v>
          </cell>
          <cell r="D192" t="str">
            <v>גט"ד</v>
          </cell>
          <cell r="E192">
            <v>2021</v>
          </cell>
          <cell r="G192" t="str">
            <v>Euro VI גז דחוס או היברידי</v>
          </cell>
        </row>
        <row r="193">
          <cell r="C193" t="str">
            <v>אוטובוס עירוני גז - CNG</v>
          </cell>
          <cell r="D193" t="str">
            <v>גט"ד</v>
          </cell>
          <cell r="E193">
            <v>2021</v>
          </cell>
          <cell r="G193" t="str">
            <v>Euro VI גז דחוס או היברידי</v>
          </cell>
        </row>
        <row r="194">
          <cell r="C194" t="str">
            <v>אוטובוס עירוני גז - CNG</v>
          </cell>
          <cell r="D194" t="str">
            <v>גט"ד</v>
          </cell>
          <cell r="E194">
            <v>2021</v>
          </cell>
          <cell r="G194" t="str">
            <v>Euro VI גז דחוס או היברידי</v>
          </cell>
        </row>
        <row r="195">
          <cell r="C195" t="str">
            <v>אוטובוס עירוני גז - CNG</v>
          </cell>
          <cell r="D195" t="str">
            <v>גט"ד</v>
          </cell>
          <cell r="E195">
            <v>2021</v>
          </cell>
          <cell r="G195" t="str">
            <v>Euro VI גז דחוס או היברידי</v>
          </cell>
        </row>
        <row r="196">
          <cell r="C196" t="str">
            <v>אוטובוס עירוני גז - CNG</v>
          </cell>
          <cell r="D196" t="str">
            <v>גט"ד</v>
          </cell>
          <cell r="E196">
            <v>2021</v>
          </cell>
          <cell r="G196" t="str">
            <v>Euro VI גז דחוס או היברידי</v>
          </cell>
        </row>
        <row r="197">
          <cell r="C197" t="str">
            <v>אוטובוס עירוני גז - CNG</v>
          </cell>
          <cell r="D197" t="str">
            <v>גט"ד</v>
          </cell>
          <cell r="E197">
            <v>2021</v>
          </cell>
          <cell r="G197" t="str">
            <v>Euro VI גז דחוס או היברידי</v>
          </cell>
        </row>
        <row r="198">
          <cell r="C198" t="str">
            <v>אוטובוס עירוני גז - CNG</v>
          </cell>
          <cell r="D198" t="str">
            <v>גט"ד</v>
          </cell>
          <cell r="E198">
            <v>2021</v>
          </cell>
          <cell r="G198" t="str">
            <v>Euro VI גז דחוס או היברידי</v>
          </cell>
        </row>
        <row r="199">
          <cell r="C199" t="str">
            <v>אוטובוס עירוני גז - CNG</v>
          </cell>
          <cell r="D199" t="str">
            <v>גט"ד</v>
          </cell>
          <cell r="E199">
            <v>2021</v>
          </cell>
          <cell r="G199" t="str">
            <v>Euro VI גז דחוס או היברידי</v>
          </cell>
        </row>
        <row r="200">
          <cell r="C200" t="str">
            <v>אוטובוס עירוני גז - CNG</v>
          </cell>
          <cell r="D200" t="str">
            <v>גט"ד</v>
          </cell>
          <cell r="E200">
            <v>2021</v>
          </cell>
          <cell r="G200" t="str">
            <v>Euro VI גז דחוס או היברידי</v>
          </cell>
        </row>
        <row r="201">
          <cell r="C201" t="str">
            <v>אוטובוס עירוני גז - CNG</v>
          </cell>
          <cell r="D201" t="str">
            <v>גט"ד</v>
          </cell>
          <cell r="E201">
            <v>2021</v>
          </cell>
          <cell r="G201" t="str">
            <v>Euro VI גז דחוס או היברידי</v>
          </cell>
        </row>
        <row r="202">
          <cell r="C202" t="str">
            <v>אוטובוס עירוני גז - CNG</v>
          </cell>
          <cell r="D202" t="str">
            <v>גט"ד</v>
          </cell>
          <cell r="E202">
            <v>2021</v>
          </cell>
          <cell r="G202" t="str">
            <v>Euro VI גז דחוס או היברידי</v>
          </cell>
        </row>
        <row r="203">
          <cell r="C203" t="str">
            <v>אוטובוס עירוני גז - CNG</v>
          </cell>
          <cell r="D203" t="str">
            <v>גט"ד</v>
          </cell>
          <cell r="E203">
            <v>2021</v>
          </cell>
          <cell r="G203" t="str">
            <v>Euro VI גז דחוס או היברידי</v>
          </cell>
        </row>
        <row r="204">
          <cell r="C204" t="str">
            <v>אוטובוס עירוני גז - CNG</v>
          </cell>
          <cell r="D204" t="str">
            <v>גט"ד</v>
          </cell>
          <cell r="E204">
            <v>2021</v>
          </cell>
          <cell r="G204" t="str">
            <v>Euro VI גז דחוס או היברידי</v>
          </cell>
        </row>
        <row r="205">
          <cell r="C205" t="str">
            <v>אוטובוס עירוני גז - CNG</v>
          </cell>
          <cell r="D205" t="str">
            <v>גט"ד</v>
          </cell>
          <cell r="E205">
            <v>2021</v>
          </cell>
          <cell r="G205" t="str">
            <v>Euro VI גז דחוס או היברידי</v>
          </cell>
        </row>
        <row r="206">
          <cell r="C206" t="str">
            <v>אוטובוס עירוני גז - CNG</v>
          </cell>
          <cell r="D206" t="str">
            <v>גט"ד</v>
          </cell>
          <cell r="E206">
            <v>2021</v>
          </cell>
          <cell r="G206" t="str">
            <v>Euro VI גז דחוס או היברידי</v>
          </cell>
        </row>
        <row r="207">
          <cell r="C207" t="str">
            <v>אוטובוס עירוני גז - CNG</v>
          </cell>
          <cell r="D207" t="str">
            <v>גט"ד</v>
          </cell>
          <cell r="E207">
            <v>2021</v>
          </cell>
          <cell r="G207" t="str">
            <v>Euro VI גז דחוס או היברידי</v>
          </cell>
        </row>
        <row r="208">
          <cell r="C208" t="str">
            <v>אוטובוס עירוני גז - CNG</v>
          </cell>
          <cell r="D208" t="str">
            <v>גט"ד</v>
          </cell>
          <cell r="E208">
            <v>2021</v>
          </cell>
          <cell r="G208" t="str">
            <v>Euro VI גז דחוס או היברידי</v>
          </cell>
        </row>
        <row r="209">
          <cell r="C209" t="str">
            <v>אוטובוס עירוני גז - CNG</v>
          </cell>
          <cell r="D209" t="str">
            <v>גט"ד</v>
          </cell>
          <cell r="E209">
            <v>2021</v>
          </cell>
          <cell r="G209" t="str">
            <v>Euro VI גז דחוס או היברידי</v>
          </cell>
        </row>
        <row r="210">
          <cell r="C210" t="str">
            <v>אוטובוס עירוני גז - CNG</v>
          </cell>
          <cell r="D210" t="str">
            <v>גט"ד</v>
          </cell>
          <cell r="E210">
            <v>2021</v>
          </cell>
          <cell r="G210" t="str">
            <v>Euro VI גז דחוס או היברידי</v>
          </cell>
        </row>
        <row r="211">
          <cell r="C211" t="str">
            <v>אוטובוס עירוני גז - CNG</v>
          </cell>
          <cell r="D211" t="str">
            <v>גט"ד</v>
          </cell>
          <cell r="E211">
            <v>2021</v>
          </cell>
          <cell r="G211" t="str">
            <v>Euro VI גז דחוס או היברידי</v>
          </cell>
        </row>
        <row r="212">
          <cell r="C212" t="str">
            <v>אוטובוס עירוני גז - CNG</v>
          </cell>
          <cell r="D212" t="str">
            <v>גט"ד</v>
          </cell>
          <cell r="E212">
            <v>2021</v>
          </cell>
          <cell r="G212" t="str">
            <v>Euro VI גז דחוס או היברידי</v>
          </cell>
        </row>
        <row r="213">
          <cell r="C213" t="str">
            <v>אוטובוס עירוני גז - CNG</v>
          </cell>
          <cell r="D213" t="str">
            <v>גט"ד</v>
          </cell>
          <cell r="E213">
            <v>2021</v>
          </cell>
          <cell r="G213" t="str">
            <v>Euro VI גז דחוס או היברידי</v>
          </cell>
        </row>
        <row r="214">
          <cell r="C214" t="str">
            <v>אוטובוס עירוני גז - CNG</v>
          </cell>
          <cell r="D214" t="str">
            <v>גט"ד</v>
          </cell>
          <cell r="E214">
            <v>2021</v>
          </cell>
          <cell r="G214" t="str">
            <v>Euro VI גז דחוס או היברידי</v>
          </cell>
        </row>
        <row r="215">
          <cell r="C215" t="str">
            <v>אוטובוס עירוני גז - CNG</v>
          </cell>
          <cell r="D215" t="str">
            <v>גט"ד</v>
          </cell>
          <cell r="E215">
            <v>2021</v>
          </cell>
          <cell r="G215" t="str">
            <v>Euro VI גז דחוס או היברידי</v>
          </cell>
        </row>
        <row r="216">
          <cell r="C216" t="str">
            <v>אוטובוס עירוני גז - CNG</v>
          </cell>
          <cell r="D216" t="str">
            <v>גט"ד</v>
          </cell>
          <cell r="E216">
            <v>2022</v>
          </cell>
          <cell r="G216" t="str">
            <v>Euro VI גז דחוס או היברידי</v>
          </cell>
        </row>
        <row r="217">
          <cell r="C217" t="str">
            <v>אוטובוס עירוני גז - CNG</v>
          </cell>
          <cell r="D217" t="str">
            <v>גט"ד</v>
          </cell>
          <cell r="E217">
            <v>2024</v>
          </cell>
          <cell r="G217" t="str">
            <v>Euro VI גז דחוס או היברידי</v>
          </cell>
        </row>
        <row r="218">
          <cell r="C218" t="str">
            <v>אוטובוס עירוני גז - CNG</v>
          </cell>
          <cell r="D218" t="str">
            <v>גט"ד</v>
          </cell>
          <cell r="E218">
            <v>2024</v>
          </cell>
          <cell r="G218" t="str">
            <v>Euro VI גז דחוס או היברידי</v>
          </cell>
        </row>
        <row r="219">
          <cell r="C219" t="str">
            <v>אוטובוס עירוני גז - CNG</v>
          </cell>
          <cell r="D219" t="str">
            <v>גט"ד</v>
          </cell>
          <cell r="E219">
            <v>2024</v>
          </cell>
          <cell r="G219" t="str">
            <v>Euro VI גז דחוס או היברידי</v>
          </cell>
        </row>
        <row r="220">
          <cell r="C220" t="str">
            <v>אוטובוס עירוני גז - CNG</v>
          </cell>
          <cell r="D220" t="str">
            <v>גט"ד</v>
          </cell>
          <cell r="E220">
            <v>2024</v>
          </cell>
          <cell r="G220" t="str">
            <v>Euro VI גז דחוס או היברידי</v>
          </cell>
        </row>
        <row r="221">
          <cell r="C221" t="str">
            <v>אוטובוס עירוני גז - CNG</v>
          </cell>
          <cell r="D221" t="str">
            <v>גט"ד</v>
          </cell>
          <cell r="E221">
            <v>2024</v>
          </cell>
          <cell r="G221" t="str">
            <v>Euro VI גז דחוס או היברידי</v>
          </cell>
        </row>
        <row r="222">
          <cell r="C222" t="str">
            <v>אוטובוס עירוני גז - CNG</v>
          </cell>
          <cell r="D222" t="str">
            <v>גט"ד</v>
          </cell>
          <cell r="E222">
            <v>2024</v>
          </cell>
          <cell r="G222" t="str">
            <v>Euro VI גז דחוס או היברידי</v>
          </cell>
        </row>
        <row r="223">
          <cell r="C223" t="str">
            <v>אוטובוס עירוני גז - CNG</v>
          </cell>
          <cell r="D223" t="str">
            <v>גט"ד</v>
          </cell>
          <cell r="E223">
            <v>2024</v>
          </cell>
          <cell r="G223" t="str">
            <v>Euro VI גז דחוס או היברידי</v>
          </cell>
        </row>
        <row r="224">
          <cell r="C224" t="str">
            <v>אוטובוס עירוני גז - CNG</v>
          </cell>
          <cell r="D224" t="str">
            <v>גט"ד</v>
          </cell>
          <cell r="E224">
            <v>2024</v>
          </cell>
          <cell r="G224" t="str">
            <v>Euro VI גז דחוס או היברידי</v>
          </cell>
        </row>
        <row r="225">
          <cell r="C225" t="str">
            <v>אוטובוס עירוני גז - CNG</v>
          </cell>
          <cell r="D225" t="str">
            <v>גט"ד</v>
          </cell>
          <cell r="E225">
            <v>2024</v>
          </cell>
          <cell r="G225" t="str">
            <v>Euro VI גז דחוס או היברידי</v>
          </cell>
        </row>
        <row r="226">
          <cell r="C226" t="str">
            <v>אוטובוס עירוני גז - CNG</v>
          </cell>
          <cell r="D226" t="str">
            <v>גט"ד</v>
          </cell>
          <cell r="E226">
            <v>2024</v>
          </cell>
          <cell r="G226" t="str">
            <v>Euro VI גז דחוס או היברידי</v>
          </cell>
        </row>
        <row r="227">
          <cell r="C227" t="str">
            <v>אוטובוס עירוני גז - CNG</v>
          </cell>
          <cell r="D227" t="str">
            <v>גט"ד</v>
          </cell>
          <cell r="E227">
            <v>2024</v>
          </cell>
          <cell r="G227" t="str">
            <v>Euro VI גז דחוס או היברידי</v>
          </cell>
        </row>
        <row r="228">
          <cell r="C228" t="str">
            <v>אוטובוס עירוני גז - CNG</v>
          </cell>
          <cell r="D228" t="str">
            <v>גט"ד</v>
          </cell>
          <cell r="E228">
            <v>2024</v>
          </cell>
          <cell r="G228" t="str">
            <v>Euro VI גז דחוס או היברידי</v>
          </cell>
        </row>
        <row r="229">
          <cell r="C229" t="str">
            <v>אוטובוס עירוני גז - CNG</v>
          </cell>
          <cell r="D229" t="str">
            <v>גט"ד</v>
          </cell>
          <cell r="E229">
            <v>2024</v>
          </cell>
          <cell r="G229" t="str">
            <v>Euro VI גז דחוס או היברידי</v>
          </cell>
        </row>
        <row r="230">
          <cell r="C230" t="str">
            <v>אוטובוס עירוני גז - CNG</v>
          </cell>
          <cell r="D230" t="str">
            <v>גט"ד</v>
          </cell>
          <cell r="E230">
            <v>2024</v>
          </cell>
          <cell r="G230" t="str">
            <v>Euro VI גז דחוס או היברידי</v>
          </cell>
        </row>
        <row r="231">
          <cell r="C231" t="str">
            <v>אוטובוס עירוני גז - CNG</v>
          </cell>
          <cell r="D231" t="str">
            <v>גט"ד</v>
          </cell>
          <cell r="E231">
            <v>2024</v>
          </cell>
          <cell r="G231" t="str">
            <v>Euro VI גז דחוס או היברידי</v>
          </cell>
        </row>
        <row r="232">
          <cell r="C232" t="str">
            <v>אוטובוס עירוני גז - CNG</v>
          </cell>
          <cell r="D232" t="str">
            <v>גט"ד</v>
          </cell>
          <cell r="E232">
            <v>2024</v>
          </cell>
          <cell r="G232" t="str">
            <v>Euro VI גז דחוס או היברידי</v>
          </cell>
        </row>
        <row r="233">
          <cell r="C233" t="str">
            <v>אוטובוס עירוני גז - CNG</v>
          </cell>
          <cell r="D233" t="str">
            <v>גט"ד</v>
          </cell>
          <cell r="E233">
            <v>2024</v>
          </cell>
          <cell r="G233" t="str">
            <v>Euro VI גז דחוס או היברידי</v>
          </cell>
        </row>
        <row r="234">
          <cell r="C234" t="str">
            <v>אוטובוס עירוני גז - CNG</v>
          </cell>
          <cell r="D234" t="str">
            <v>גט"ד</v>
          </cell>
          <cell r="E234">
            <v>2024</v>
          </cell>
          <cell r="G234" t="str">
            <v>Euro VI גז דחוס או היברידי</v>
          </cell>
        </row>
        <row r="235">
          <cell r="C235" t="str">
            <v>אוטובוס עירוני גז - CNG</v>
          </cell>
          <cell r="D235" t="str">
            <v>גט"ד</v>
          </cell>
          <cell r="E235">
            <v>2024</v>
          </cell>
          <cell r="G235" t="str">
            <v>Euro VI גז דחוס או היברידי</v>
          </cell>
        </row>
        <row r="236">
          <cell r="C236" t="str">
            <v>אוטובוס עירוני גז - CNG</v>
          </cell>
          <cell r="D236" t="str">
            <v>גט"ד</v>
          </cell>
          <cell r="E236">
            <v>2024</v>
          </cell>
          <cell r="G236" t="str">
            <v>Euro VI גז דחוס או היברידי</v>
          </cell>
        </row>
        <row r="237">
          <cell r="C237" t="str">
            <v>אוטובוס עירוני גז - CNG</v>
          </cell>
          <cell r="D237" t="str">
            <v>גט"ד</v>
          </cell>
          <cell r="E237">
            <v>2024</v>
          </cell>
          <cell r="G237" t="str">
            <v>Euro VI גז דחוס או היברידי</v>
          </cell>
        </row>
        <row r="238">
          <cell r="C238" t="str">
            <v>אוטובוס עירוני גז - CNG</v>
          </cell>
          <cell r="D238" t="str">
            <v>גט"ד</v>
          </cell>
          <cell r="E238">
            <v>2024</v>
          </cell>
          <cell r="G238" t="str">
            <v>Euro VI גז דחוס או היברידי</v>
          </cell>
        </row>
        <row r="239">
          <cell r="C239" t="str">
            <v>אוטובוס עירוני גז - CNG</v>
          </cell>
          <cell r="D239" t="str">
            <v>גט"ד</v>
          </cell>
          <cell r="E239">
            <v>2024</v>
          </cell>
          <cell r="G239" t="str">
            <v>Euro VI גז דחוס או היברידי</v>
          </cell>
        </row>
        <row r="240">
          <cell r="C240" t="str">
            <v>אוטובוס עירוני גז - CNG</v>
          </cell>
          <cell r="D240" t="str">
            <v>גט"ד</v>
          </cell>
          <cell r="E240">
            <v>2024</v>
          </cell>
          <cell r="G240" t="str">
            <v>Euro VI גז דחוס או היברידי</v>
          </cell>
        </row>
        <row r="241">
          <cell r="C241" t="str">
            <v>אוטובוס עירוני גז - CNG</v>
          </cell>
          <cell r="D241" t="str">
            <v>גט"ד</v>
          </cell>
          <cell r="E241">
            <v>2024</v>
          </cell>
          <cell r="G241" t="str">
            <v>Euro VI גז דחוס או היברידי</v>
          </cell>
        </row>
        <row r="242">
          <cell r="C242" t="str">
            <v>אוטובוס עירוני גז - CNG</v>
          </cell>
          <cell r="D242" t="str">
            <v>גט"ד</v>
          </cell>
          <cell r="E242">
            <v>2024</v>
          </cell>
          <cell r="G242" t="str">
            <v>Euro VI גז דחוס או היברידי</v>
          </cell>
        </row>
        <row r="243">
          <cell r="C243" t="str">
            <v>אוטובוס עירוני גז - CNG</v>
          </cell>
          <cell r="D243" t="str">
            <v>גט"ד</v>
          </cell>
          <cell r="E243">
            <v>2024</v>
          </cell>
          <cell r="G243" t="str">
            <v>Euro VI גז דחוס או היברידי</v>
          </cell>
        </row>
        <row r="244">
          <cell r="C244" t="str">
            <v>אוטובוס עירוני גז - CNG</v>
          </cell>
          <cell r="D244" t="str">
            <v>גט"ד</v>
          </cell>
          <cell r="E244">
            <v>2024</v>
          </cell>
          <cell r="G244" t="str">
            <v>Euro VI גז דחוס או היברידי</v>
          </cell>
        </row>
        <row r="245">
          <cell r="C245" t="str">
            <v>אוטובוס עירוני גז - CNG</v>
          </cell>
          <cell r="D245" t="str">
            <v>גט"ד</v>
          </cell>
          <cell r="E245">
            <v>2024</v>
          </cell>
          <cell r="G245" t="str">
            <v>Euro VI גז דחוס או היברידי</v>
          </cell>
        </row>
        <row r="246">
          <cell r="C246" t="str">
            <v>אוטובוס עירוני גז - CNG</v>
          </cell>
          <cell r="D246" t="str">
            <v>גט"ד</v>
          </cell>
          <cell r="E246">
            <v>2024</v>
          </cell>
          <cell r="G246" t="str">
            <v>Euro VI גז דחוס או היברידי</v>
          </cell>
        </row>
        <row r="247">
          <cell r="C247" t="str">
            <v>אוטובוס עירוני גז - CNG</v>
          </cell>
          <cell r="D247" t="str">
            <v>גט"ד</v>
          </cell>
          <cell r="E247">
            <v>2024</v>
          </cell>
          <cell r="G247" t="str">
            <v>Euro VI גז דחוס או היברידי</v>
          </cell>
        </row>
        <row r="248">
          <cell r="C248" t="str">
            <v>אוטובוס עירוני גז - CNG</v>
          </cell>
          <cell r="D248" t="str">
            <v>גט"ד</v>
          </cell>
          <cell r="E248">
            <v>2025</v>
          </cell>
          <cell r="G248" t="str">
            <v>Euro VI גז דחוס או היברידי</v>
          </cell>
        </row>
        <row r="249">
          <cell r="C249" t="str">
            <v>אוטובוס עירוני גז - CNG</v>
          </cell>
          <cell r="D249" t="str">
            <v>גט"ד</v>
          </cell>
          <cell r="E249">
            <v>2025</v>
          </cell>
          <cell r="G249" t="str">
            <v>Euro VI גז דחוס או היברידי</v>
          </cell>
        </row>
        <row r="250">
          <cell r="C250" t="str">
            <v>אוטובוס עירוני גז - CNG</v>
          </cell>
          <cell r="D250" t="str">
            <v>גט"ד</v>
          </cell>
          <cell r="E250">
            <v>2025</v>
          </cell>
          <cell r="G250" t="str">
            <v>Euro VI גז דחוס או היברידי</v>
          </cell>
        </row>
        <row r="251">
          <cell r="C251" t="str">
            <v>אוטובוס עירוני גז - CNG</v>
          </cell>
          <cell r="D251" t="str">
            <v>גט"ד</v>
          </cell>
          <cell r="E251">
            <v>2025</v>
          </cell>
          <cell r="G251" t="str">
            <v>Euro VI גז דחוס או היברידי</v>
          </cell>
        </row>
        <row r="252">
          <cell r="C252" t="str">
            <v>אוטובוס עירוני גז - CNG</v>
          </cell>
          <cell r="D252" t="str">
            <v>גט"ד</v>
          </cell>
          <cell r="E252">
            <v>2025</v>
          </cell>
          <cell r="G252" t="str">
            <v>Euro VI גז דחוס או היברידי</v>
          </cell>
        </row>
        <row r="253">
          <cell r="C253" t="str">
            <v>אוטובוס עירוני חשמלי</v>
          </cell>
          <cell r="D253" t="str">
            <v>חשמל</v>
          </cell>
          <cell r="E253">
            <v>2025</v>
          </cell>
          <cell r="G253" t="str">
            <v>Zero Emission חשמלי</v>
          </cell>
        </row>
        <row r="254">
          <cell r="C254" t="str">
            <v>אוטובוס עירוני חשמלי</v>
          </cell>
          <cell r="D254" t="str">
            <v>חשמל</v>
          </cell>
          <cell r="E254">
            <v>2025</v>
          </cell>
          <cell r="G254" t="str">
            <v>Zero Emission חשמלי</v>
          </cell>
        </row>
        <row r="255">
          <cell r="C255" t="str">
            <v>אוטובוס עירוני חשמלי</v>
          </cell>
          <cell r="D255" t="str">
            <v>חשמל</v>
          </cell>
          <cell r="E255">
            <v>2025</v>
          </cell>
          <cell r="G255" t="str">
            <v>Zero Emission חשמלי</v>
          </cell>
        </row>
        <row r="256">
          <cell r="C256" t="str">
            <v>אוטובוס עירוני חשמלי</v>
          </cell>
          <cell r="D256" t="str">
            <v>חשמל</v>
          </cell>
          <cell r="E256">
            <v>2025</v>
          </cell>
          <cell r="G256" t="str">
            <v>Zero Emission חשמלי</v>
          </cell>
        </row>
        <row r="257">
          <cell r="C257" t="str">
            <v>אוטובוס עירוני חשמלי</v>
          </cell>
          <cell r="D257" t="str">
            <v>חשמל</v>
          </cell>
          <cell r="E257">
            <v>2025</v>
          </cell>
          <cell r="G257" t="str">
            <v>Zero Emission חשמלי</v>
          </cell>
        </row>
        <row r="258">
          <cell r="C258" t="str">
            <v>אוטובוס עירוני חשמלי</v>
          </cell>
          <cell r="D258" t="str">
            <v>חשמל</v>
          </cell>
          <cell r="E258">
            <v>2025</v>
          </cell>
          <cell r="G258" t="str">
            <v>Zero Emission חשמלי</v>
          </cell>
        </row>
        <row r="259">
          <cell r="C259" t="str">
            <v>אוטובוס עירוני חשמלי</v>
          </cell>
          <cell r="D259" t="str">
            <v>חשמל</v>
          </cell>
          <cell r="E259">
            <v>2025</v>
          </cell>
          <cell r="G259" t="str">
            <v>Zero Emission חשמלי</v>
          </cell>
        </row>
        <row r="260">
          <cell r="C260" t="str">
            <v>אוטובוס עירוני חשמלי</v>
          </cell>
          <cell r="D260" t="str">
            <v>חשמל</v>
          </cell>
          <cell r="E260">
            <v>2025</v>
          </cell>
          <cell r="G260" t="str">
            <v>Zero Emission חשמלי</v>
          </cell>
        </row>
        <row r="261">
          <cell r="C261" t="str">
            <v>אוטובוס עירוני חשמלי</v>
          </cell>
          <cell r="D261" t="str">
            <v>חשמל</v>
          </cell>
          <cell r="E261">
            <v>2025</v>
          </cell>
          <cell r="G261" t="str">
            <v>Zero Emission חשמלי</v>
          </cell>
        </row>
        <row r="262">
          <cell r="C262" t="str">
            <v>אוטובוס עירוני חשמלי</v>
          </cell>
          <cell r="D262" t="str">
            <v>חשמל</v>
          </cell>
          <cell r="E262">
            <v>2025</v>
          </cell>
          <cell r="G262" t="str">
            <v>Zero Emission חשמלי</v>
          </cell>
        </row>
        <row r="263">
          <cell r="C263" t="str">
            <v xml:space="preserve">אוטובוס עירוני מפרקי </v>
          </cell>
          <cell r="D263" t="str">
            <v>סולר</v>
          </cell>
          <cell r="E263">
            <v>2021</v>
          </cell>
          <cell r="G263" t="str">
            <v>Euro VI דיזל</v>
          </cell>
          <cell r="I263" t="str">
            <v>מסנן חלקיקים</v>
          </cell>
        </row>
        <row r="264">
          <cell r="C264" t="str">
            <v xml:space="preserve">אוטובוס עירוני מפרקי </v>
          </cell>
          <cell r="D264" t="str">
            <v>סולר</v>
          </cell>
          <cell r="E264">
            <v>2021</v>
          </cell>
          <cell r="G264" t="str">
            <v>Euro VI דיזל</v>
          </cell>
          <cell r="I264" t="str">
            <v>מסנן חלקיקים</v>
          </cell>
        </row>
        <row r="265">
          <cell r="C265" t="str">
            <v xml:space="preserve">אוטובוס עירוני מפרקי </v>
          </cell>
          <cell r="D265" t="str">
            <v>סולר</v>
          </cell>
          <cell r="E265">
            <v>2020</v>
          </cell>
          <cell r="G265" t="str">
            <v>Euro VI דיזל</v>
          </cell>
          <cell r="I265" t="str">
            <v>מסנן חלקיקים</v>
          </cell>
        </row>
        <row r="266">
          <cell r="C266" t="str">
            <v xml:space="preserve">אוטובוס עירוני מפרקי </v>
          </cell>
          <cell r="D266" t="str">
            <v>סולר</v>
          </cell>
          <cell r="E266">
            <v>2021</v>
          </cell>
          <cell r="G266" t="str">
            <v>Euro VI דיזל</v>
          </cell>
          <cell r="I266" t="str">
            <v>מסנן חלקיקים</v>
          </cell>
        </row>
        <row r="267">
          <cell r="C267" t="str">
            <v xml:space="preserve">אוטובוס עירוני מפרקי </v>
          </cell>
          <cell r="D267" t="str">
            <v>סולר</v>
          </cell>
          <cell r="E267">
            <v>2021</v>
          </cell>
          <cell r="G267" t="str">
            <v>Euro VI דיזל</v>
          </cell>
          <cell r="I267" t="str">
            <v>מסנן חלקיקים</v>
          </cell>
        </row>
        <row r="268">
          <cell r="C268" t="str">
            <v xml:space="preserve">אוטובוס עירוני מפרקי </v>
          </cell>
          <cell r="D268" t="str">
            <v>סולר</v>
          </cell>
          <cell r="E268">
            <v>2021</v>
          </cell>
          <cell r="G268" t="str">
            <v>Euro VI דיזל</v>
          </cell>
          <cell r="I268" t="str">
            <v>מסנן חלקיקים</v>
          </cell>
        </row>
        <row r="269">
          <cell r="C269" t="str">
            <v xml:space="preserve">אוטובוס עירוני מפרקי </v>
          </cell>
          <cell r="D269" t="str">
            <v>סולר</v>
          </cell>
          <cell r="E269">
            <v>2022</v>
          </cell>
          <cell r="G269" t="str">
            <v>Euro VI דיזל</v>
          </cell>
          <cell r="I269" t="str">
            <v>מסנן חלקיקים</v>
          </cell>
        </row>
        <row r="270">
          <cell r="C270" t="str">
            <v xml:space="preserve">אוטובוס עירוני מפרקי </v>
          </cell>
          <cell r="D270" t="str">
            <v>סולר</v>
          </cell>
          <cell r="E270">
            <v>2022</v>
          </cell>
          <cell r="G270" t="str">
            <v>Euro VI דיזל</v>
          </cell>
          <cell r="I270" t="str">
            <v>מסנן חלקיקים</v>
          </cell>
        </row>
        <row r="271">
          <cell r="C271" t="str">
            <v xml:space="preserve">אוטובוס עירוני מפרקי </v>
          </cell>
          <cell r="D271" t="str">
            <v>סולר</v>
          </cell>
          <cell r="E271">
            <v>2022</v>
          </cell>
          <cell r="G271" t="str">
            <v>Euro VI דיזל</v>
          </cell>
          <cell r="I271" t="str">
            <v>מסנן חלקיקים</v>
          </cell>
        </row>
        <row r="272">
          <cell r="C272" t="str">
            <v xml:space="preserve">אוטובוס עירוני מפרקי </v>
          </cell>
          <cell r="D272" t="str">
            <v>סולר</v>
          </cell>
          <cell r="E272">
            <v>2022</v>
          </cell>
          <cell r="G272" t="str">
            <v>Euro VI דיזל</v>
          </cell>
          <cell r="I272" t="str">
            <v>מסנן חלקיקים</v>
          </cell>
        </row>
        <row r="273">
          <cell r="C273" t="str">
            <v xml:space="preserve">אוטובוס עירוני מפרקי </v>
          </cell>
          <cell r="D273" t="str">
            <v>סולר</v>
          </cell>
          <cell r="E273">
            <v>2022</v>
          </cell>
          <cell r="G273" t="str">
            <v>Euro VI דיזל</v>
          </cell>
          <cell r="I273" t="str">
            <v>מסנן חלקיקים</v>
          </cell>
        </row>
        <row r="274">
          <cell r="C274" t="str">
            <v xml:space="preserve">אוטובוס עירוני מפרקי </v>
          </cell>
          <cell r="D274" t="str">
            <v>סולר</v>
          </cell>
          <cell r="E274">
            <v>2022</v>
          </cell>
          <cell r="G274" t="str">
            <v>Euro VI דיזל</v>
          </cell>
          <cell r="I274" t="str">
            <v>מסנן חלקיקים</v>
          </cell>
        </row>
        <row r="275">
          <cell r="C275" t="str">
            <v xml:space="preserve">אוטובוס עירוני מפרקי </v>
          </cell>
          <cell r="D275" t="str">
            <v>סולר</v>
          </cell>
          <cell r="E275">
            <v>2022</v>
          </cell>
          <cell r="G275" t="str">
            <v>Euro VI דיזל</v>
          </cell>
          <cell r="I275" t="str">
            <v>מסנן חלקיקים</v>
          </cell>
        </row>
        <row r="276">
          <cell r="C276" t="str">
            <v xml:space="preserve">אוטובוס עירוני מפרקי </v>
          </cell>
          <cell r="D276" t="str">
            <v>סולר</v>
          </cell>
          <cell r="E276">
            <v>2022</v>
          </cell>
          <cell r="G276" t="str">
            <v>Euro VI דיזל</v>
          </cell>
          <cell r="I276" t="str">
            <v>מסנן חלקיקים</v>
          </cell>
        </row>
        <row r="277">
          <cell r="C277" t="str">
            <v>אוטובוס עירוני מפרקי - חשמלי</v>
          </cell>
          <cell r="D277" t="str">
            <v>חשמל</v>
          </cell>
          <cell r="E277">
            <v>2023</v>
          </cell>
          <cell r="G277" t="str">
            <v>Zero Emission חשמלי</v>
          </cell>
        </row>
      </sheetData>
      <sheetData sheetId="3">
        <row r="12">
          <cell r="I12">
            <v>2023</v>
          </cell>
          <cell r="P12">
            <v>1</v>
          </cell>
        </row>
        <row r="13">
          <cell r="I13">
            <v>2024</v>
          </cell>
          <cell r="P13">
            <v>0</v>
          </cell>
        </row>
        <row r="14">
          <cell r="I14">
            <v>2025</v>
          </cell>
          <cell r="P14">
            <v>0.53846153846153844</v>
          </cell>
        </row>
        <row r="15">
          <cell r="P15" t="str">
            <v/>
          </cell>
        </row>
      </sheetData>
      <sheetData sheetId="4">
        <row r="14">
          <cell r="C14">
            <v>32699.463363989042</v>
          </cell>
        </row>
        <row r="44">
          <cell r="B44">
            <v>0</v>
          </cell>
        </row>
        <row r="45">
          <cell r="B45">
            <v>0</v>
          </cell>
        </row>
        <row r="46">
          <cell r="B46">
            <v>0</v>
          </cell>
        </row>
        <row r="47">
          <cell r="B47">
            <v>0</v>
          </cell>
        </row>
        <row r="50">
          <cell r="B50">
            <v>0</v>
          </cell>
        </row>
        <row r="51">
          <cell r="B51">
            <v>0</v>
          </cell>
        </row>
        <row r="52">
          <cell r="B52">
            <v>0</v>
          </cell>
        </row>
        <row r="53">
          <cell r="B53">
            <v>0</v>
          </cell>
        </row>
        <row r="56">
          <cell r="B56">
            <v>0</v>
          </cell>
        </row>
        <row r="57">
          <cell r="B57">
            <v>0</v>
          </cell>
        </row>
        <row r="58">
          <cell r="B58">
            <v>0</v>
          </cell>
        </row>
        <row r="59">
          <cell r="B59">
            <v>0</v>
          </cell>
        </row>
        <row r="62">
          <cell r="B62">
            <v>0</v>
          </cell>
        </row>
        <row r="63">
          <cell r="B63">
            <v>0</v>
          </cell>
        </row>
        <row r="64">
          <cell r="B64">
            <v>0</v>
          </cell>
        </row>
        <row r="65">
          <cell r="B65">
            <v>0</v>
          </cell>
        </row>
        <row r="68">
          <cell r="B68">
            <v>0</v>
          </cell>
        </row>
        <row r="69">
          <cell r="B69">
            <v>0</v>
          </cell>
        </row>
        <row r="70">
          <cell r="B70">
            <v>0</v>
          </cell>
        </row>
        <row r="71">
          <cell r="B71">
            <v>0</v>
          </cell>
        </row>
        <row r="74">
          <cell r="B74">
            <v>0</v>
          </cell>
        </row>
        <row r="75">
          <cell r="B75">
            <v>0</v>
          </cell>
        </row>
        <row r="76">
          <cell r="B76">
            <v>0</v>
          </cell>
        </row>
        <row r="77">
          <cell r="B77">
            <v>0</v>
          </cell>
        </row>
        <row r="80">
          <cell r="B80">
            <v>0</v>
          </cell>
        </row>
        <row r="81">
          <cell r="B81">
            <v>0</v>
          </cell>
        </row>
        <row r="82">
          <cell r="B82">
            <v>0</v>
          </cell>
        </row>
        <row r="83">
          <cell r="B83">
            <v>0</v>
          </cell>
        </row>
        <row r="93">
          <cell r="B93">
            <v>31994.312401523042</v>
          </cell>
        </row>
        <row r="94">
          <cell r="B94">
            <v>1.6630029635999999</v>
          </cell>
        </row>
        <row r="95">
          <cell r="B95">
            <v>9.4448277539999985</v>
          </cell>
        </row>
      </sheetData>
      <sheetData sheetId="5">
        <row r="14">
          <cell r="F14">
            <v>256.10000000000002</v>
          </cell>
        </row>
        <row r="62">
          <cell r="C62">
            <v>256.10000000000002</v>
          </cell>
        </row>
        <row r="63">
          <cell r="C63">
            <v>0</v>
          </cell>
        </row>
        <row r="64">
          <cell r="C64">
            <v>0</v>
          </cell>
        </row>
      </sheetData>
      <sheetData sheetId="6">
        <row r="12">
          <cell r="C12">
            <v>202.64053375152</v>
          </cell>
        </row>
        <row r="19">
          <cell r="N19">
            <v>0</v>
          </cell>
          <cell r="O19">
            <v>0</v>
          </cell>
        </row>
        <row r="20">
          <cell r="N20">
            <v>0</v>
          </cell>
          <cell r="O20">
            <v>0</v>
          </cell>
        </row>
        <row r="21">
          <cell r="N21">
            <v>0</v>
          </cell>
          <cell r="O21">
            <v>0</v>
          </cell>
        </row>
        <row r="22">
          <cell r="N22">
            <v>0</v>
          </cell>
          <cell r="O22">
            <v>0</v>
          </cell>
        </row>
        <row r="23">
          <cell r="N23">
            <v>0</v>
          </cell>
          <cell r="O23">
            <v>0</v>
          </cell>
        </row>
        <row r="24">
          <cell r="N24">
            <v>0</v>
          </cell>
          <cell r="O24">
            <v>0</v>
          </cell>
        </row>
        <row r="25">
          <cell r="N25">
            <v>0</v>
          </cell>
          <cell r="O25">
            <v>0</v>
          </cell>
        </row>
        <row r="50">
          <cell r="C50">
            <v>202.23503099999999</v>
          </cell>
        </row>
        <row r="51">
          <cell r="C51">
            <v>3.26062154E-3</v>
          </cell>
        </row>
        <row r="52">
          <cell r="C52">
            <v>1.1856805600000001E-3</v>
          </cell>
        </row>
      </sheetData>
      <sheetData sheetId="7"/>
      <sheetData sheetId="8"/>
      <sheetData sheetId="9"/>
      <sheetData sheetId="10">
        <row r="46">
          <cell r="C46">
            <v>3.0000000000000001E-3</v>
          </cell>
        </row>
      </sheetData>
      <sheetData sheetId="11"/>
      <sheetData sheetId="12">
        <row r="14">
          <cell r="U14" t="str">
            <v>משאית</v>
          </cell>
          <cell r="V14" t="str">
            <v>אוטובוס עירוני</v>
          </cell>
          <cell r="W14" t="str">
            <v>אוטובוס בינעירוני/תיירותי/הסעות</v>
          </cell>
          <cell r="X14" t="str">
            <v>אוטובוס מפרקי</v>
          </cell>
        </row>
        <row r="15">
          <cell r="T15" t="str">
            <v>Pre-Euro</v>
          </cell>
          <cell r="U15">
            <v>0.9</v>
          </cell>
          <cell r="V15">
            <v>0.54300000000000004</v>
          </cell>
          <cell r="W15">
            <v>0.29599999999999999</v>
          </cell>
          <cell r="X15">
            <v>0.68100000000000005</v>
          </cell>
        </row>
        <row r="16">
          <cell r="T16" t="str">
            <v>Euro I</v>
          </cell>
          <cell r="U16">
            <v>0.26500000000000001</v>
          </cell>
          <cell r="V16">
            <v>0.312</v>
          </cell>
          <cell r="W16">
            <v>0.21</v>
          </cell>
          <cell r="X16">
            <v>0.39300000000000002</v>
          </cell>
        </row>
        <row r="17">
          <cell r="T17" t="str">
            <v>Euro II</v>
          </cell>
          <cell r="U17">
            <v>0.11899999999999999</v>
          </cell>
          <cell r="V17">
            <v>0.14699999999999999</v>
          </cell>
          <cell r="W17">
            <v>0.115</v>
          </cell>
          <cell r="X17">
            <v>0.19600000000000001</v>
          </cell>
        </row>
        <row r="18">
          <cell r="T18" t="str">
            <v>Euro II 98% עם מסנן</v>
          </cell>
          <cell r="U18">
            <v>2.3799999999999997E-3</v>
          </cell>
          <cell r="V18">
            <v>2.9399999999999999E-3</v>
          </cell>
          <cell r="W18">
            <v>2.3E-3</v>
          </cell>
          <cell r="X18">
            <v>3.9199999999999999E-3</v>
          </cell>
        </row>
        <row r="19">
          <cell r="T19" t="str">
            <v>Euro III</v>
          </cell>
          <cell r="U19">
            <v>0.11799999999999999</v>
          </cell>
          <cell r="V19">
            <v>0.13400000000000001</v>
          </cell>
          <cell r="W19">
            <v>0.108</v>
          </cell>
          <cell r="X19">
            <v>0.159</v>
          </cell>
        </row>
        <row r="20">
          <cell r="T20" t="str">
            <v>Euro III 98% עם מסנן</v>
          </cell>
          <cell r="U20">
            <v>2.3600000000000001E-3</v>
          </cell>
          <cell r="V20">
            <v>2.6800000000000001E-3</v>
          </cell>
          <cell r="W20">
            <v>2.16E-3</v>
          </cell>
          <cell r="X20">
            <v>3.1800000000000001E-3</v>
          </cell>
        </row>
        <row r="21">
          <cell r="T21" t="str">
            <v>Euro IV</v>
          </cell>
          <cell r="U21">
            <v>2.3E-2</v>
          </cell>
          <cell r="V21">
            <v>2.5999999999999999E-2</v>
          </cell>
          <cell r="W21">
            <v>2.1000000000000001E-2</v>
          </cell>
          <cell r="X21">
            <v>5.8999999999999997E-2</v>
          </cell>
        </row>
        <row r="22">
          <cell r="T22" t="str">
            <v>Euro IV 98% עם מסנן</v>
          </cell>
          <cell r="U22">
            <v>4.6000000000000001E-4</v>
          </cell>
          <cell r="V22">
            <v>5.1999999999999995E-4</v>
          </cell>
          <cell r="W22">
            <v>4.2000000000000002E-4</v>
          </cell>
          <cell r="X22">
            <v>1.1800000000000001E-3</v>
          </cell>
        </row>
        <row r="23">
          <cell r="T23" t="str">
            <v>Euro V</v>
          </cell>
          <cell r="U23">
            <v>2.3E-2</v>
          </cell>
          <cell r="V23">
            <v>2.5999999999999999E-2</v>
          </cell>
          <cell r="W23">
            <v>2.1000000000000001E-2</v>
          </cell>
          <cell r="X23">
            <v>0.03</v>
          </cell>
        </row>
        <row r="24">
          <cell r="T24" t="str">
            <v>Euro VI דיזל</v>
          </cell>
          <cell r="U24">
            <v>2E-3</v>
          </cell>
          <cell r="V24">
            <v>3.0000000000000001E-3</v>
          </cell>
          <cell r="W24">
            <v>2E-3</v>
          </cell>
          <cell r="X24">
            <v>3.0000000000000001E-3</v>
          </cell>
        </row>
        <row r="25">
          <cell r="T25" t="str">
            <v>Euro VI גז דחוס או היברידי</v>
          </cell>
          <cell r="U25">
            <v>1E-3</v>
          </cell>
          <cell r="V25">
            <v>1E-3</v>
          </cell>
          <cell r="W25">
            <v>1E-3</v>
          </cell>
          <cell r="X25">
            <v>1E-3</v>
          </cell>
        </row>
        <row r="26">
          <cell r="T26" t="str">
            <v>Zero Emission חשמלי</v>
          </cell>
          <cell r="U26">
            <v>0</v>
          </cell>
          <cell r="V26">
            <v>0</v>
          </cell>
          <cell r="W26">
            <v>0</v>
          </cell>
          <cell r="X26">
            <v>0</v>
          </cell>
        </row>
      </sheetData>
      <sheetData sheetId="13"/>
      <sheetData sheetId="14"/>
    </sheetDataSet>
  </externalBook>
</externalLink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13</v>
    <v>3</v>
  </rv>
</rvData>
</file>

<file path=xl/richData/rdrichvaluestructure.xml><?xml version="1.0" encoding="utf-8"?>
<rvStructures xmlns="http://schemas.microsoft.com/office/spreadsheetml/2017/richdata" count="1">
  <s t="_error">
    <k n="errorType" t="i"/>
    <k n="subType" t="i"/>
  </s>
</rvStructure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11462950-83F5-4F34-8AC9-81995347839E}" name="Table_1" displayName="Table_1" ref="A5:J4452" headerRowDxfId="36" dataDxfId="34" totalsRowDxfId="35">
  <tableColumns count="10">
    <tableColumn id="1" xr3:uid="{EE55C96B-DB32-4C45-8A40-C3F11A7224DF}" name="מספר רישוי " dataDxfId="46"/>
    <tableColumn id="2" xr3:uid="{F4D0EB8B-C75F-41C7-A0EE-2C9DF4F92022}" name="תוצר ודגם רכב" dataDxfId="45"/>
    <tableColumn id="3" xr3:uid="{154B7A62-330E-4E29-A63B-C7140DEC9971}" name="*סוג רכב " dataDxfId="44"/>
    <tableColumn id="4" xr3:uid="{CB497CA4-3039-4222-A4E8-E2E5314FADB3}" name="*אמצעי הנעה " dataDxfId="43"/>
    <tableColumn id="5" xr3:uid="{0A06748A-28AA-48E1-B505-464B2E6CF8FE}" name="*שנת ייצור" dataDxfId="42"/>
    <tableColumn id="6" xr3:uid="{B8AA8CB3-AE60-4C3E-BE9E-A6102D1FEFAF}" name="*משקל כולל (ק&quot;ג)" dataDxfId="41"/>
    <tableColumn id="7" xr3:uid="{373D9A62-9C29-460B-B977-8AF1D7794B48}" name="*תקן יורו" dataDxfId="40"/>
    <tableColumn id="8" xr3:uid="{8E9F22D0-B728-47F2-8EDE-FA6DB50C3296}" name="מקדם הפליטה של הרכב לפי תקן יורו (לפי התוספת הראשונה בהוראות)           מילוי אוטומטי" dataDxfId="39"/>
    <tableColumn id="9" xr3:uid="{924FB2EB-1B92-42B7-86D7-ECF4C974876A}" name="אמצעי הפחתת הפליטות המותקן בשיטת רטרופיט ברכב בשימוש (למשל יריעות סולריות או מסנן חלקיקים)" dataDxfId="38"/>
    <tableColumn id="15" xr3:uid="{3181D08F-BE45-4E76-B213-15DC8C8FE7FC}" name="נסועה שנתית כוללת לשנת הדיווח (ק&quot;מ)" dataDxfId="37"/>
  </tableColumns>
  <tableStyleInfo name="TableStyleLight2" showFirstColumn="1" showLastColumn="1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A83081F2-7B1B-4D6E-BA23-6326AEA14B81}" name="Table_5" displayName="Table_5" ref="A8:B13" headerRowDxfId="30" dataDxfId="29" totalsRowDxfId="28">
  <tableColumns count="2">
    <tableColumn id="1" xr3:uid="{70CEC200-9BEC-4B22-AB02-8F31E8F39FEA}" name="עמודה1" dataDxfId="27" dataCellStyle="Normal 2"/>
    <tableColumn id="2" xr3:uid="{0585960F-46FF-4BD0-8F74-9D4BDB6E7799}" name="." dataDxfId="26">
      <calculatedColumnFormula>(B7+B8+B6)/B5</calculatedColumnFormula>
    </tableColumn>
  </tableColumns>
  <tableStyleInfo name="נהיגה חסכונית-style" showFirstColumn="1" showLastColumn="1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235DEC66-24E2-4968-9E1F-0C8EE27A5C67}" name="Table_2" displayName="Table_2" ref="A4:F26" headerRowDxfId="9" dataDxfId="7" totalsRowDxfId="8">
  <tableColumns count="6">
    <tableColumn id="1" xr3:uid="{4F36B89A-9A2E-4449-A60D-351280FF66F0}" name="שנת ייצור" dataDxfId="15"/>
    <tableColumn id="2" xr3:uid="{89B61541-6032-4E40-A509-7A3B305E4504}" name="משאית" dataDxfId="14"/>
    <tableColumn id="3" xr3:uid="{48C55E74-0284-45A6-826F-6A04A573068F}" name="אוטובוס עירוני" dataDxfId="13">
      <calculatedColumnFormula>COUNTIFS('[1]דיווח פרטני'!$E:$E,$A5,'[1]דיווח פרטני'!$C:$C,C$4)</calculatedColumnFormula>
    </tableColumn>
    <tableColumn id="4" xr3:uid="{01889ABF-9679-4718-80CD-31F9E1559D2F}" name="אוטובוס בינעירוני/תיירותי/הסעות" dataDxfId="12">
      <calculatedColumnFormula>COUNTIFS('[1]דיווח פרטני'!$E:$E,$A5,'[1]דיווח פרטני'!$C:$C,D$4)</calculatedColumnFormula>
    </tableColumn>
    <tableColumn id="5" xr3:uid="{430EC446-C55A-4AA1-9229-02093FEA6D05}" name="אוטובוס מפרקי" dataDxfId="11">
      <calculatedColumnFormula>COUNTIFS('[1]דיווח פרטני'!$E:$E,$A5,'[1]דיווח פרטני'!$C:$C,E$4)</calculatedColumnFormula>
    </tableColumn>
    <tableColumn id="6" xr3:uid="{43FA06FD-D111-48E3-BDB0-E1A2FDE64633}" name="סיכום שנתי" dataDxfId="10">
      <calculatedColumnFormula>SUM(B5:E5)</calculatedColumnFormula>
    </tableColumn>
  </tableColumns>
  <tableStyleInfo name="סיכום דיווח פרטני-style" showFirstColumn="1" showLastColumn="1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A90B25E9-CEA0-403D-BF94-85E2D621F5AD}" name="Table_3" displayName="Table_3" ref="H4:K17" headerRowDxfId="2" dataDxfId="0" totalsRowDxfId="1" headerRowBorderDxfId="16" tableBorderDxfId="17">
  <tableColumns count="4">
    <tableColumn id="1" xr3:uid="{F804C571-2870-4BEF-854D-8E605C605F7C}" name="תקן יורו" dataDxfId="6"/>
    <tableColumn id="2" xr3:uid="{B99A3D64-A270-4DD4-A69A-9C617F794211}" name="מספר כלי רכב מכל תקן יורו" dataDxfId="5">
      <calculatedColumnFormula>COUNTIF('[1]דיווח פרטני'!$G:$G, H5)</calculatedColumnFormula>
    </tableColumn>
    <tableColumn id="3" xr3:uid="{0C147599-20B4-43CC-8CDA-22C468AD8FEA}" name="סוג אמצעי הנעה" dataDxfId="4"/>
    <tableColumn id="4" xr3:uid="{5F7A01B6-0F1A-43C0-90D7-2D20DB1A9804}" name="מספר כלי רכב בכל סוג אמצעי הנעה" dataDxfId="3">
      <calculatedColumnFormula>COUNTIF('[1]דיווח פרטני'!$D:$D, J5)</calculatedColumnFormula>
    </tableColumn>
  </tableColumns>
  <tableStyleInfo name="סיכום דיווח פרטני-style 2" showFirstColumn="1" showLastColumn="1" showRowStripes="1" showColumnStripes="0"/>
</table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B3A22E-2B7D-473D-878D-4CDE9661EA52}">
  <dimension ref="A1:J4497"/>
  <sheetViews>
    <sheetView rightToLeft="1" workbookViewId="0">
      <selection activeCell="C21" sqref="C21"/>
    </sheetView>
  </sheetViews>
  <sheetFormatPr defaultRowHeight="15.75" outlineLevelCol="1" x14ac:dyDescent="0.25"/>
  <cols>
    <col min="1" max="4" width="27.75" style="56" customWidth="1"/>
    <col min="5" max="5" width="27.75" style="56" customWidth="1" outlineLevel="1"/>
    <col min="6" max="7" width="27.75" style="56" customWidth="1"/>
    <col min="8" max="8" width="27.75" style="57" customWidth="1"/>
    <col min="9" max="10" width="27.75" style="58" customWidth="1"/>
  </cols>
  <sheetData>
    <row r="1" spans="1:10" x14ac:dyDescent="0.25">
      <c r="A1" s="51" t="s">
        <v>8</v>
      </c>
      <c r="B1" s="52"/>
      <c r="C1" s="53" t="str">
        <f>'[1]פרטי המדווח'!E6</f>
        <v>דן באר שבע</v>
      </c>
      <c r="D1" s="54" t="s">
        <v>77</v>
      </c>
      <c r="E1" s="55">
        <f>'[1]פרטי המדווח'!E7</f>
        <v>515420156</v>
      </c>
      <c r="G1" s="57"/>
    </row>
    <row r="2" spans="1:10" x14ac:dyDescent="0.25">
      <c r="A2" s="51" t="s">
        <v>10</v>
      </c>
      <c r="B2" s="52"/>
      <c r="C2" s="6"/>
      <c r="D2" s="6"/>
      <c r="E2" s="60"/>
      <c r="G2" s="57"/>
    </row>
    <row r="3" spans="1:10" x14ac:dyDescent="0.25">
      <c r="A3" s="57"/>
      <c r="B3" s="61"/>
      <c r="C3" s="61"/>
      <c r="D3" s="61"/>
      <c r="E3" s="61"/>
      <c r="F3" s="57"/>
      <c r="G3" s="57"/>
    </row>
    <row r="4" spans="1:10" x14ac:dyDescent="0.25">
      <c r="A4" s="62"/>
      <c r="B4" s="63"/>
      <c r="C4" s="64"/>
      <c r="D4" s="65" t="s">
        <v>78</v>
      </c>
      <c r="E4" s="66"/>
      <c r="F4" s="66"/>
      <c r="G4" s="67"/>
    </row>
    <row r="5" spans="1:10" ht="79.5" thickBot="1" x14ac:dyDescent="0.25">
      <c r="A5" s="68" t="s">
        <v>79</v>
      </c>
      <c r="B5" s="69" t="s">
        <v>80</v>
      </c>
      <c r="C5" s="70" t="s">
        <v>82</v>
      </c>
      <c r="D5" s="69" t="s">
        <v>83</v>
      </c>
      <c r="E5" s="71" t="s">
        <v>84</v>
      </c>
      <c r="F5" s="72" t="s">
        <v>85</v>
      </c>
      <c r="G5" s="73" t="s">
        <v>86</v>
      </c>
      <c r="H5" s="74" t="s">
        <v>87</v>
      </c>
      <c r="I5" s="75" t="s">
        <v>88</v>
      </c>
      <c r="J5" s="75" t="s">
        <v>81</v>
      </c>
    </row>
    <row r="6" spans="1:10" ht="16.5" thickBot="1" x14ac:dyDescent="0.25">
      <c r="A6" s="50">
        <v>7599734</v>
      </c>
      <c r="B6" s="50" t="s">
        <v>89</v>
      </c>
      <c r="C6" s="50" t="s">
        <v>0</v>
      </c>
      <c r="D6" s="50" t="s">
        <v>1</v>
      </c>
      <c r="E6" s="76">
        <v>2016</v>
      </c>
      <c r="F6" s="50" t="s">
        <v>2</v>
      </c>
      <c r="G6" s="50" t="s">
        <v>3</v>
      </c>
      <c r="H6" s="77">
        <f t="array" ref="H6">IF(ISERROR(INDEX([1]גיליון3!$U$15:$X$29,MATCH('[1]דיווח פרטני'!G6,[1]גיליון3!$T$15:$T$29,0),MATCH('[1]דיווח פרטני'!C6,[1]גיליון3!$U$14:$X$14,0)))," ", INDEX([1]גיליון3!$U$15:$X$29,MATCH('[1]דיווח פרטני'!G6,[1]גיליון3!$T$15:$T$29,0),MATCH('[1]דיווח פרטני'!C6,[1]גיליון3!$U$14:$X$14,0)))</f>
        <v>3.0000000000000001E-3</v>
      </c>
      <c r="I6" s="50" t="s">
        <v>4</v>
      </c>
      <c r="J6" s="50">
        <v>38627.230000000003</v>
      </c>
    </row>
    <row r="7" spans="1:10" ht="16.5" thickBot="1" x14ac:dyDescent="0.25">
      <c r="A7" s="50">
        <v>4347108</v>
      </c>
      <c r="B7" s="50" t="s">
        <v>90</v>
      </c>
      <c r="C7" s="50" t="s">
        <v>0</v>
      </c>
      <c r="D7" s="50" t="s">
        <v>1</v>
      </c>
      <c r="E7" s="76">
        <v>2016</v>
      </c>
      <c r="F7" s="50" t="s">
        <v>2</v>
      </c>
      <c r="G7" s="50" t="s">
        <v>3</v>
      </c>
      <c r="H7" s="77">
        <f t="array" ref="H7">IF(ISERROR(INDEX([1]גיליון3!$U$15:$X$29,MATCH('[1]דיווח פרטני'!G7,[1]גיליון3!$T$15:$T$29,0),MATCH('[1]דיווח פרטני'!C7,[1]גיליון3!$U$14:$X$14,0)))," ", INDEX([1]גיליון3!$U$15:$X$29,MATCH('[1]דיווח פרטני'!G7,[1]גיליון3!$T$15:$T$29,0),MATCH('[1]דיווח פרטני'!C7,[1]גיליון3!$U$14:$X$14,0)))</f>
        <v>3.0000000000000001E-3</v>
      </c>
      <c r="I7" s="50" t="s">
        <v>4</v>
      </c>
      <c r="J7" s="50">
        <v>45345.670000000006</v>
      </c>
    </row>
    <row r="8" spans="1:10" ht="16.5" thickBot="1" x14ac:dyDescent="0.25">
      <c r="A8" s="50">
        <v>4347208</v>
      </c>
      <c r="B8" s="50" t="s">
        <v>90</v>
      </c>
      <c r="C8" s="50" t="s">
        <v>0</v>
      </c>
      <c r="D8" s="50" t="s">
        <v>1</v>
      </c>
      <c r="E8" s="76">
        <v>2016</v>
      </c>
      <c r="F8" s="50" t="s">
        <v>2</v>
      </c>
      <c r="G8" s="50" t="s">
        <v>3</v>
      </c>
      <c r="H8" s="77">
        <f t="array" ref="H8">IF(ISERROR(INDEX([1]גיליון3!$U$15:$X$29,MATCH('[1]דיווח פרטני'!G8,[1]גיליון3!$T$15:$T$29,0),MATCH('[1]דיווח פרטני'!C8,[1]גיליון3!$U$14:$X$14,0)))," ", INDEX([1]גיליון3!$U$15:$X$29,MATCH('[1]דיווח פרטני'!G8,[1]גיליון3!$T$15:$T$29,0),MATCH('[1]דיווח פרטני'!C8,[1]גיליון3!$U$14:$X$14,0)))</f>
        <v>3.0000000000000001E-3</v>
      </c>
      <c r="I8" s="50" t="s">
        <v>4</v>
      </c>
      <c r="J8" s="50">
        <v>56701.870000000032</v>
      </c>
    </row>
    <row r="9" spans="1:10" ht="16.5" thickBot="1" x14ac:dyDescent="0.25">
      <c r="A9" s="50">
        <v>4347308</v>
      </c>
      <c r="B9" s="50" t="s">
        <v>90</v>
      </c>
      <c r="C9" s="50" t="s">
        <v>0</v>
      </c>
      <c r="D9" s="50" t="s">
        <v>1</v>
      </c>
      <c r="E9" s="76">
        <v>2016</v>
      </c>
      <c r="F9" s="50" t="s">
        <v>2</v>
      </c>
      <c r="G9" s="50" t="s">
        <v>3</v>
      </c>
      <c r="H9" s="77">
        <f t="array" ref="H9">IF(ISERROR(INDEX([1]גיליון3!$U$15:$X$29,MATCH('[1]דיווח פרטני'!G9,[1]גיליון3!$T$15:$T$29,0),MATCH('[1]דיווח פרטני'!C9,[1]גיליון3!$U$14:$X$14,0)))," ", INDEX([1]גיליון3!$U$15:$X$29,MATCH('[1]דיווח פרטני'!G9,[1]גיליון3!$T$15:$T$29,0),MATCH('[1]דיווח פרטני'!C9,[1]גיליון3!$U$14:$X$14,0)))</f>
        <v>3.0000000000000001E-3</v>
      </c>
      <c r="I9" s="50" t="s">
        <v>4</v>
      </c>
      <c r="J9" s="50">
        <v>46547.73</v>
      </c>
    </row>
    <row r="10" spans="1:10" ht="16.5" thickBot="1" x14ac:dyDescent="0.25">
      <c r="A10" s="50">
        <v>4347408</v>
      </c>
      <c r="B10" s="50" t="s">
        <v>90</v>
      </c>
      <c r="C10" s="50" t="s">
        <v>0</v>
      </c>
      <c r="D10" s="50" t="s">
        <v>1</v>
      </c>
      <c r="E10" s="76">
        <v>2016</v>
      </c>
      <c r="F10" s="50" t="s">
        <v>2</v>
      </c>
      <c r="G10" s="50" t="s">
        <v>3</v>
      </c>
      <c r="H10" s="77">
        <f t="array" ref="H10">IF(ISERROR(INDEX([1]גיליון3!$U$15:$X$29,MATCH('[1]דיווח פרטני'!G10,[1]גיליון3!$T$15:$T$29,0),MATCH('[1]דיווח פרטני'!C10,[1]גיליון3!$U$14:$X$14,0)))," ", INDEX([1]גיליון3!$U$15:$X$29,MATCH('[1]דיווח פרטני'!G10,[1]גיליון3!$T$15:$T$29,0),MATCH('[1]דיווח פרטני'!C10,[1]גיליון3!$U$14:$X$14,0)))</f>
        <v>3.0000000000000001E-3</v>
      </c>
      <c r="I10" s="50" t="s">
        <v>4</v>
      </c>
      <c r="J10" s="50">
        <v>30958.5</v>
      </c>
    </row>
    <row r="11" spans="1:10" ht="16.5" thickBot="1" x14ac:dyDescent="0.25">
      <c r="A11" s="50">
        <v>4347508</v>
      </c>
      <c r="B11" s="50" t="s">
        <v>90</v>
      </c>
      <c r="C11" s="50" t="s">
        <v>0</v>
      </c>
      <c r="D11" s="50" t="s">
        <v>1</v>
      </c>
      <c r="E11" s="76">
        <v>2016</v>
      </c>
      <c r="F11" s="50" t="s">
        <v>2</v>
      </c>
      <c r="G11" s="50" t="s">
        <v>3</v>
      </c>
      <c r="H11" s="78">
        <f t="array" ref="H11">IF(ISERROR(INDEX([1]גיליון3!$U$15:$X$29,MATCH('[1]דיווח פרטני'!G11,[1]גיליון3!$T$15:$T$29,0),MATCH('[1]דיווח פרטני'!C11,[1]גיליון3!$U$14:$X$14,0)))," ", INDEX([1]גיליון3!$U$15:$X$29,MATCH('[1]דיווח פרטני'!G11,[1]גיליון3!$T$15:$T$29,0),MATCH('[1]דיווח פרטני'!C11,[1]גיליון3!$U$14:$X$14,0)))</f>
        <v>3.0000000000000001E-3</v>
      </c>
      <c r="I11" s="50" t="s">
        <v>4</v>
      </c>
      <c r="J11" s="50">
        <v>37611.97</v>
      </c>
    </row>
    <row r="12" spans="1:10" ht="16.5" thickBot="1" x14ac:dyDescent="0.25">
      <c r="A12" s="50">
        <v>4347608</v>
      </c>
      <c r="B12" s="50" t="s">
        <v>90</v>
      </c>
      <c r="C12" s="50" t="s">
        <v>0</v>
      </c>
      <c r="D12" s="50" t="s">
        <v>1</v>
      </c>
      <c r="E12" s="76">
        <v>2016</v>
      </c>
      <c r="F12" s="50" t="s">
        <v>2</v>
      </c>
      <c r="G12" s="50" t="s">
        <v>3</v>
      </c>
      <c r="H12" s="78">
        <f t="array" ref="H12">IF(ISERROR(INDEX([1]גיליון3!$U$15:$X$29,MATCH('[1]דיווח פרטני'!G12,[1]גיליון3!$T$15:$T$29,0),MATCH('[1]דיווח פרטני'!C12,[1]גיליון3!$U$14:$X$14,0)))," ", INDEX([1]גיליון3!$U$15:$X$29,MATCH('[1]דיווח פרטני'!G12,[1]גיליון3!$T$15:$T$29,0),MATCH('[1]דיווח פרטני'!C12,[1]גיליון3!$U$14:$X$14,0)))</f>
        <v>3.0000000000000001E-3</v>
      </c>
      <c r="I12" s="50" t="s">
        <v>4</v>
      </c>
      <c r="J12" s="50">
        <v>43771.31</v>
      </c>
    </row>
    <row r="13" spans="1:10" ht="16.5" thickBot="1" x14ac:dyDescent="0.25">
      <c r="A13" s="50">
        <v>4347708</v>
      </c>
      <c r="B13" s="50" t="s">
        <v>90</v>
      </c>
      <c r="C13" s="50" t="s">
        <v>0</v>
      </c>
      <c r="D13" s="50" t="s">
        <v>1</v>
      </c>
      <c r="E13" s="76">
        <v>2016</v>
      </c>
      <c r="F13" s="50" t="s">
        <v>2</v>
      </c>
      <c r="G13" s="50" t="s">
        <v>3</v>
      </c>
      <c r="H13" s="78">
        <f t="array" ref="H13">IF(ISERROR(INDEX([1]גיליון3!$U$15:$X$29,MATCH('[1]דיווח פרטני'!G13,[1]גיליון3!$T$15:$T$29,0),MATCH('[1]דיווח פרטני'!C13,[1]גיליון3!$U$14:$X$14,0)))," ", INDEX([1]גיליון3!$U$15:$X$29,MATCH('[1]דיווח פרטני'!G13,[1]גיליון3!$T$15:$T$29,0),MATCH('[1]דיווח פרטני'!C13,[1]גיליון3!$U$14:$X$14,0)))</f>
        <v>3.0000000000000001E-3</v>
      </c>
      <c r="I13" s="50" t="s">
        <v>4</v>
      </c>
      <c r="J13" s="50">
        <v>49079.489999999932</v>
      </c>
    </row>
    <row r="14" spans="1:10" ht="16.5" thickBot="1" x14ac:dyDescent="0.25">
      <c r="A14" s="50">
        <v>4347808</v>
      </c>
      <c r="B14" s="50" t="s">
        <v>90</v>
      </c>
      <c r="C14" s="50" t="s">
        <v>0</v>
      </c>
      <c r="D14" s="50" t="s">
        <v>1</v>
      </c>
      <c r="E14" s="76">
        <v>2016</v>
      </c>
      <c r="F14" s="50" t="s">
        <v>2</v>
      </c>
      <c r="G14" s="50" t="s">
        <v>3</v>
      </c>
      <c r="H14" s="78">
        <f t="array" ref="H14">IF(ISERROR(INDEX([1]גיליון3!$U$15:$X$29,MATCH('[1]דיווח פרטני'!G14,[1]גיליון3!$T$15:$T$29,0),MATCH('[1]דיווח פרטני'!C14,[1]גיליון3!$U$14:$X$14,0)))," ", INDEX([1]גיליון3!$U$15:$X$29,MATCH('[1]דיווח פרטני'!G14,[1]גיליון3!$T$15:$T$29,0),MATCH('[1]דיווח פרטני'!C14,[1]גיליון3!$U$14:$X$14,0)))</f>
        <v>3.0000000000000001E-3</v>
      </c>
      <c r="I14" s="50" t="s">
        <v>4</v>
      </c>
      <c r="J14" s="50">
        <v>40733.5</v>
      </c>
    </row>
    <row r="15" spans="1:10" ht="16.5" thickBot="1" x14ac:dyDescent="0.25">
      <c r="A15" s="50">
        <v>4347908</v>
      </c>
      <c r="B15" s="50" t="s">
        <v>90</v>
      </c>
      <c r="C15" s="50" t="s">
        <v>0</v>
      </c>
      <c r="D15" s="50" t="s">
        <v>1</v>
      </c>
      <c r="E15" s="76">
        <v>2016</v>
      </c>
      <c r="F15" s="50" t="s">
        <v>2</v>
      </c>
      <c r="G15" s="50" t="s">
        <v>3</v>
      </c>
      <c r="H15" s="78">
        <f t="array" ref="H15">IF(ISERROR(INDEX([1]גיליון3!$U$15:$X$29,MATCH('[1]דיווח פרטני'!G15,[1]גיליון3!$T$15:$T$29,0),MATCH('[1]דיווח פרטני'!C15,[1]גיליון3!$U$14:$X$14,0)))," ", INDEX([1]גיליון3!$U$15:$X$29,MATCH('[1]דיווח פרטני'!G15,[1]גיליון3!$T$15:$T$29,0),MATCH('[1]דיווח פרטני'!C15,[1]גיליון3!$U$14:$X$14,0)))</f>
        <v>3.0000000000000001E-3</v>
      </c>
      <c r="I15" s="50" t="s">
        <v>4</v>
      </c>
      <c r="J15" s="50">
        <v>38455.919999999998</v>
      </c>
    </row>
    <row r="16" spans="1:10" ht="16.5" thickBot="1" x14ac:dyDescent="0.25">
      <c r="A16" s="50">
        <v>4348008</v>
      </c>
      <c r="B16" s="50" t="s">
        <v>90</v>
      </c>
      <c r="C16" s="50" t="s">
        <v>0</v>
      </c>
      <c r="D16" s="50" t="s">
        <v>1</v>
      </c>
      <c r="E16" s="76">
        <v>2016</v>
      </c>
      <c r="F16" s="50" t="s">
        <v>2</v>
      </c>
      <c r="G16" s="50" t="s">
        <v>3</v>
      </c>
      <c r="H16" s="78">
        <f t="array" ref="H16">IF(ISERROR(INDEX([1]גיליון3!$U$15:$X$29,MATCH('[1]דיווח פרטני'!G16,[1]גיליון3!$T$15:$T$29,0),MATCH('[1]דיווח פרטני'!C16,[1]גיליון3!$U$14:$X$14,0)))," ", INDEX([1]גיליון3!$U$15:$X$29,MATCH('[1]דיווח פרטני'!G16,[1]גיליון3!$T$15:$T$29,0),MATCH('[1]דיווח פרטני'!C16,[1]גיליון3!$U$14:$X$14,0)))</f>
        <v>3.0000000000000001E-3</v>
      </c>
      <c r="I16" s="50" t="s">
        <v>4</v>
      </c>
      <c r="J16" s="50">
        <v>43657.110000000008</v>
      </c>
    </row>
    <row r="17" spans="1:10" ht="16.5" thickBot="1" x14ac:dyDescent="0.25">
      <c r="A17" s="50">
        <v>4348108</v>
      </c>
      <c r="B17" s="50" t="s">
        <v>90</v>
      </c>
      <c r="C17" s="50" t="s">
        <v>0</v>
      </c>
      <c r="D17" s="50" t="s">
        <v>1</v>
      </c>
      <c r="E17" s="76">
        <v>2016</v>
      </c>
      <c r="F17" s="50" t="s">
        <v>2</v>
      </c>
      <c r="G17" s="50" t="s">
        <v>3</v>
      </c>
      <c r="H17" s="78">
        <f t="array" ref="H17">IF(ISERROR(INDEX([1]גיליון3!$U$15:$X$29,MATCH('[1]דיווח פרטני'!G17,[1]גיליון3!$T$15:$T$29,0),MATCH('[1]דיווח פרטני'!C17,[1]גיליון3!$U$14:$X$14,0)))," ", INDEX([1]גיליון3!$U$15:$X$29,MATCH('[1]דיווח פרטני'!G17,[1]גיליון3!$T$15:$T$29,0),MATCH('[1]דיווח פרטני'!C17,[1]גיליון3!$U$14:$X$14,0)))</f>
        <v>3.0000000000000001E-3</v>
      </c>
      <c r="I17" s="50" t="s">
        <v>4</v>
      </c>
      <c r="J17" s="50">
        <v>37603.199999999997</v>
      </c>
    </row>
    <row r="18" spans="1:10" ht="16.5" thickBot="1" x14ac:dyDescent="0.25">
      <c r="A18" s="50">
        <v>4348208</v>
      </c>
      <c r="B18" s="50" t="s">
        <v>90</v>
      </c>
      <c r="C18" s="50" t="s">
        <v>0</v>
      </c>
      <c r="D18" s="50" t="s">
        <v>1</v>
      </c>
      <c r="E18" s="76">
        <v>2016</v>
      </c>
      <c r="F18" s="50" t="s">
        <v>2</v>
      </c>
      <c r="G18" s="50" t="s">
        <v>3</v>
      </c>
      <c r="H18" s="78">
        <f t="array" ref="H18">IF(ISERROR(INDEX([1]גיליון3!$U$15:$X$29,MATCH('[1]דיווח פרטני'!G18,[1]גיליון3!$T$15:$T$29,0),MATCH('[1]דיווח פרטני'!C18,[1]גיליון3!$U$14:$X$14,0)))," ", INDEX([1]גיליון3!$U$15:$X$29,MATCH('[1]דיווח פרטני'!G18,[1]גיליון3!$T$15:$T$29,0),MATCH('[1]דיווח פרטני'!C18,[1]גיליון3!$U$14:$X$14,0)))</f>
        <v>3.0000000000000001E-3</v>
      </c>
      <c r="I18" s="50" t="s">
        <v>4</v>
      </c>
      <c r="J18" s="50">
        <v>35734.229999999996</v>
      </c>
    </row>
    <row r="19" spans="1:10" ht="16.5" thickBot="1" x14ac:dyDescent="0.25">
      <c r="A19" s="50">
        <v>4348308</v>
      </c>
      <c r="B19" s="50" t="s">
        <v>90</v>
      </c>
      <c r="C19" s="50" t="s">
        <v>0</v>
      </c>
      <c r="D19" s="50" t="s">
        <v>1</v>
      </c>
      <c r="E19" s="76">
        <v>2016</v>
      </c>
      <c r="F19" s="50" t="s">
        <v>2</v>
      </c>
      <c r="G19" s="50" t="s">
        <v>3</v>
      </c>
      <c r="H19" s="78">
        <f t="array" ref="H19">IF(ISERROR(INDEX([1]גיליון3!$U$15:$X$29,MATCH('[1]דיווח פרטני'!G19,[1]גיליון3!$T$15:$T$29,0),MATCH('[1]דיווח פרטני'!C19,[1]גיליון3!$U$14:$X$14,0)))," ", INDEX([1]גיליון3!$U$15:$X$29,MATCH('[1]דיווח פרטני'!G19,[1]גיליון3!$T$15:$T$29,0),MATCH('[1]דיווח פרטני'!C19,[1]גיליון3!$U$14:$X$14,0)))</f>
        <v>3.0000000000000001E-3</v>
      </c>
      <c r="I19" s="50" t="s">
        <v>4</v>
      </c>
      <c r="J19" s="50">
        <v>47052.61</v>
      </c>
    </row>
    <row r="20" spans="1:10" ht="16.5" thickBot="1" x14ac:dyDescent="0.25">
      <c r="A20" s="50">
        <v>4348408</v>
      </c>
      <c r="B20" s="50" t="s">
        <v>90</v>
      </c>
      <c r="C20" s="50" t="s">
        <v>0</v>
      </c>
      <c r="D20" s="50" t="s">
        <v>1</v>
      </c>
      <c r="E20" s="76">
        <v>2016</v>
      </c>
      <c r="F20" s="50" t="s">
        <v>2</v>
      </c>
      <c r="G20" s="50" t="s">
        <v>3</v>
      </c>
      <c r="H20" s="78">
        <f t="array" ref="H20">IF(ISERROR(INDEX([1]גיליון3!$U$15:$X$29,MATCH('[1]דיווח פרטני'!G20,[1]גיליון3!$T$15:$T$29,0),MATCH('[1]דיווח פרטני'!C20,[1]גיליון3!$U$14:$X$14,0)))," ", INDEX([1]גיליון3!$U$15:$X$29,MATCH('[1]דיווח פרטני'!G20,[1]גיליון3!$T$15:$T$29,0),MATCH('[1]דיווח פרטני'!C20,[1]גיליון3!$U$14:$X$14,0)))</f>
        <v>3.0000000000000001E-3</v>
      </c>
      <c r="I20" s="50" t="s">
        <v>4</v>
      </c>
      <c r="J20" s="50">
        <v>52576.370000000024</v>
      </c>
    </row>
    <row r="21" spans="1:10" ht="16.5" thickBot="1" x14ac:dyDescent="0.25">
      <c r="A21" s="50">
        <v>4348508</v>
      </c>
      <c r="B21" s="50" t="s">
        <v>90</v>
      </c>
      <c r="C21" s="50" t="s">
        <v>0</v>
      </c>
      <c r="D21" s="50" t="s">
        <v>1</v>
      </c>
      <c r="E21" s="76">
        <v>2016</v>
      </c>
      <c r="F21" s="50" t="s">
        <v>2</v>
      </c>
      <c r="G21" s="50" t="s">
        <v>3</v>
      </c>
      <c r="H21" s="78">
        <f t="array" ref="H21">IF(ISERROR(INDEX([1]גיליון3!$U$15:$X$29,MATCH('[1]דיווח פרטני'!G21,[1]גיליון3!$T$15:$T$29,0),MATCH('[1]דיווח פרטני'!C21,[1]גיליון3!$U$14:$X$14,0)))," ", INDEX([1]גיליון3!$U$15:$X$29,MATCH('[1]דיווח פרטני'!G21,[1]גיליון3!$T$15:$T$29,0),MATCH('[1]דיווח פרטני'!C21,[1]גיליון3!$U$14:$X$14,0)))</f>
        <v>3.0000000000000001E-3</v>
      </c>
      <c r="I21" s="50" t="s">
        <v>4</v>
      </c>
      <c r="J21" s="50">
        <v>65006.840000000062</v>
      </c>
    </row>
    <row r="22" spans="1:10" ht="16.5" thickBot="1" x14ac:dyDescent="0.25">
      <c r="A22" s="50">
        <v>4348608</v>
      </c>
      <c r="B22" s="50" t="s">
        <v>90</v>
      </c>
      <c r="C22" s="50" t="s">
        <v>0</v>
      </c>
      <c r="D22" s="50" t="s">
        <v>1</v>
      </c>
      <c r="E22" s="76">
        <v>2016</v>
      </c>
      <c r="F22" s="50" t="s">
        <v>2</v>
      </c>
      <c r="G22" s="50" t="s">
        <v>3</v>
      </c>
      <c r="H22" s="78">
        <f t="array" ref="H22">IF(ISERROR(INDEX([1]גיליון3!$U$15:$X$29,MATCH('[1]דיווח פרטני'!G22,[1]גיליון3!$T$15:$T$29,0),MATCH('[1]דיווח פרטני'!C22,[1]גיליון3!$U$14:$X$14,0)))," ", INDEX([1]גיליון3!$U$15:$X$29,MATCH('[1]דיווח פרטני'!G22,[1]גיליון3!$T$15:$T$29,0),MATCH('[1]דיווח פרטני'!C22,[1]גיליון3!$U$14:$X$14,0)))</f>
        <v>3.0000000000000001E-3</v>
      </c>
      <c r="I22" s="50" t="s">
        <v>4</v>
      </c>
      <c r="J22" s="50">
        <v>54284.84</v>
      </c>
    </row>
    <row r="23" spans="1:10" ht="16.5" thickBot="1" x14ac:dyDescent="0.25">
      <c r="A23" s="50">
        <v>4348708</v>
      </c>
      <c r="B23" s="50" t="s">
        <v>90</v>
      </c>
      <c r="C23" s="50" t="s">
        <v>0</v>
      </c>
      <c r="D23" s="50" t="s">
        <v>1</v>
      </c>
      <c r="E23" s="76">
        <v>2016</v>
      </c>
      <c r="F23" s="50" t="s">
        <v>2</v>
      </c>
      <c r="G23" s="50" t="s">
        <v>3</v>
      </c>
      <c r="H23" s="78">
        <f t="array" ref="H23">IF(ISERROR(INDEX([1]גיליון3!$U$15:$X$29,MATCH('[1]דיווח פרטני'!G23,[1]גיליון3!$T$15:$T$29,0),MATCH('[1]דיווח פרטני'!C23,[1]גיליון3!$U$14:$X$14,0)))," ", INDEX([1]גיליון3!$U$15:$X$29,MATCH('[1]דיווח פרטני'!G23,[1]גיליון3!$T$15:$T$29,0),MATCH('[1]דיווח פרטני'!C23,[1]גיליון3!$U$14:$X$14,0)))</f>
        <v>3.0000000000000001E-3</v>
      </c>
      <c r="I23" s="50" t="s">
        <v>4</v>
      </c>
      <c r="J23" s="50">
        <v>49673.709999999992</v>
      </c>
    </row>
    <row r="24" spans="1:10" ht="16.5" thickBot="1" x14ac:dyDescent="0.25">
      <c r="A24" s="50">
        <v>4348808</v>
      </c>
      <c r="B24" s="50" t="s">
        <v>90</v>
      </c>
      <c r="C24" s="50" t="s">
        <v>0</v>
      </c>
      <c r="D24" s="50" t="s">
        <v>1</v>
      </c>
      <c r="E24" s="76">
        <v>2016</v>
      </c>
      <c r="F24" s="50" t="s">
        <v>2</v>
      </c>
      <c r="G24" s="50" t="s">
        <v>3</v>
      </c>
      <c r="H24" s="78">
        <f t="array" ref="H24">IF(ISERROR(INDEX([1]גיליון3!$U$15:$X$29,MATCH('[1]דיווח פרטני'!G24,[1]גיליון3!$T$15:$T$29,0),MATCH('[1]דיווח פרטני'!C24,[1]גיליון3!$U$14:$X$14,0)))," ", INDEX([1]גיליון3!$U$15:$X$29,MATCH('[1]דיווח פרטני'!G24,[1]גיליון3!$T$15:$T$29,0),MATCH('[1]דיווח פרטני'!C24,[1]גיליון3!$U$14:$X$14,0)))</f>
        <v>3.0000000000000001E-3</v>
      </c>
      <c r="I24" s="50" t="s">
        <v>4</v>
      </c>
      <c r="J24" s="50">
        <v>50825.64</v>
      </c>
    </row>
    <row r="25" spans="1:10" ht="16.5" thickBot="1" x14ac:dyDescent="0.25">
      <c r="A25" s="50">
        <v>9282201</v>
      </c>
      <c r="B25" s="50" t="s">
        <v>91</v>
      </c>
      <c r="C25" s="50" t="s">
        <v>0</v>
      </c>
      <c r="D25" s="50" t="s">
        <v>1</v>
      </c>
      <c r="E25" s="76">
        <v>2018</v>
      </c>
      <c r="F25" s="50" t="s">
        <v>2</v>
      </c>
      <c r="G25" s="50" t="s">
        <v>3</v>
      </c>
      <c r="H25" s="78">
        <f t="array" ref="H25">IF(ISERROR(INDEX([1]גיליון3!$U$15:$X$29,MATCH('[1]דיווח פרטני'!G25,[1]גיליון3!$T$15:$T$29,0),MATCH('[1]דיווח פרטני'!C25,[1]גיליון3!$U$14:$X$14,0)))," ", INDEX([1]גיליון3!$U$15:$X$29,MATCH('[1]דיווח פרטני'!G25,[1]גיליון3!$T$15:$T$29,0),MATCH('[1]דיווח פרטני'!C25,[1]גיליון3!$U$14:$X$14,0)))</f>
        <v>3.0000000000000001E-3</v>
      </c>
      <c r="I25" s="50" t="s">
        <v>4</v>
      </c>
      <c r="J25" s="50">
        <v>40064.240000000042</v>
      </c>
    </row>
    <row r="26" spans="1:10" ht="16.5" thickBot="1" x14ac:dyDescent="0.25">
      <c r="A26" s="50">
        <v>9282301</v>
      </c>
      <c r="B26" s="50" t="s">
        <v>91</v>
      </c>
      <c r="C26" s="50" t="s">
        <v>0</v>
      </c>
      <c r="D26" s="50" t="s">
        <v>1</v>
      </c>
      <c r="E26" s="76">
        <v>2018</v>
      </c>
      <c r="F26" s="50" t="s">
        <v>2</v>
      </c>
      <c r="G26" s="50" t="s">
        <v>3</v>
      </c>
      <c r="H26" s="78">
        <f t="array" ref="H26">IF(ISERROR(INDEX([1]גיליון3!$U$15:$X$29,MATCH('[1]דיווח פרטני'!G26,[1]גיליון3!$T$15:$T$29,0),MATCH('[1]דיווח פרטני'!C26,[1]גיליון3!$U$14:$X$14,0)))," ", INDEX([1]גיליון3!$U$15:$X$29,MATCH('[1]דיווח פרטני'!G26,[1]גיליון3!$T$15:$T$29,0),MATCH('[1]דיווח פרטני'!C26,[1]גיליון3!$U$14:$X$14,0)))</f>
        <v>3.0000000000000001E-3</v>
      </c>
      <c r="I26" s="50" t="s">
        <v>4</v>
      </c>
      <c r="J26" s="50">
        <v>40138.719999999994</v>
      </c>
    </row>
    <row r="27" spans="1:10" ht="16.5" thickBot="1" x14ac:dyDescent="0.25">
      <c r="A27" s="50">
        <v>9282401</v>
      </c>
      <c r="B27" s="50" t="s">
        <v>91</v>
      </c>
      <c r="C27" s="50" t="s">
        <v>0</v>
      </c>
      <c r="D27" s="50" t="s">
        <v>1</v>
      </c>
      <c r="E27" s="76">
        <v>2018</v>
      </c>
      <c r="F27" s="50" t="s">
        <v>2</v>
      </c>
      <c r="G27" s="50" t="s">
        <v>3</v>
      </c>
      <c r="H27" s="78">
        <f t="array" ref="H27">IF(ISERROR(INDEX([1]גיליון3!$U$15:$X$29,MATCH('[1]דיווח פרטני'!G27,[1]גיליון3!$T$15:$T$29,0),MATCH('[1]דיווח פרטני'!C27,[1]גיליון3!$U$14:$X$14,0)))," ", INDEX([1]גיליון3!$U$15:$X$29,MATCH('[1]דיווח פרטני'!G27,[1]גיליון3!$T$15:$T$29,0),MATCH('[1]דיווח פרטני'!C27,[1]גיליון3!$U$14:$X$14,0)))</f>
        <v>3.0000000000000001E-3</v>
      </c>
      <c r="I27" s="50" t="s">
        <v>4</v>
      </c>
      <c r="J27" s="50">
        <v>39328.199999999997</v>
      </c>
    </row>
    <row r="28" spans="1:10" ht="16.5" thickBot="1" x14ac:dyDescent="0.25">
      <c r="A28" s="50">
        <v>9282501</v>
      </c>
      <c r="B28" s="50" t="s">
        <v>91</v>
      </c>
      <c r="C28" s="50" t="s">
        <v>0</v>
      </c>
      <c r="D28" s="50" t="s">
        <v>1</v>
      </c>
      <c r="E28" s="76">
        <v>2018</v>
      </c>
      <c r="F28" s="50" t="s">
        <v>2</v>
      </c>
      <c r="G28" s="50" t="s">
        <v>3</v>
      </c>
      <c r="H28" s="78">
        <f t="array" ref="H28">IF(ISERROR(INDEX([1]גיליון3!$U$15:$X$29,MATCH('[1]דיווח פרטני'!G28,[1]גיליון3!$T$15:$T$29,0),MATCH('[1]דיווח פרטני'!C28,[1]גיליון3!$U$14:$X$14,0)))," ", INDEX([1]גיליון3!$U$15:$X$29,MATCH('[1]דיווח פרטני'!G28,[1]גיליון3!$T$15:$T$29,0),MATCH('[1]דיווח פרטני'!C28,[1]גיליון3!$U$14:$X$14,0)))</f>
        <v>3.0000000000000001E-3</v>
      </c>
      <c r="I28" s="50" t="s">
        <v>4</v>
      </c>
      <c r="J28" s="50">
        <v>32286.879999999997</v>
      </c>
    </row>
    <row r="29" spans="1:10" ht="16.5" thickBot="1" x14ac:dyDescent="0.25">
      <c r="A29" s="50">
        <v>9282601</v>
      </c>
      <c r="B29" s="50" t="s">
        <v>91</v>
      </c>
      <c r="C29" s="50" t="s">
        <v>0</v>
      </c>
      <c r="D29" s="50" t="s">
        <v>1</v>
      </c>
      <c r="E29" s="76">
        <v>2018</v>
      </c>
      <c r="F29" s="50" t="s">
        <v>2</v>
      </c>
      <c r="G29" s="50" t="s">
        <v>3</v>
      </c>
      <c r="H29" s="78">
        <f t="array" ref="H29">IF(ISERROR(INDEX([1]גיליון3!$U$15:$X$29,MATCH('[1]דיווח פרטני'!G29,[1]גיליון3!$T$15:$T$29,0),MATCH('[1]דיווח פרטני'!C29,[1]גיליון3!$U$14:$X$14,0)))," ", INDEX([1]גיליון3!$U$15:$X$29,MATCH('[1]דיווח פרטני'!G29,[1]גיליון3!$T$15:$T$29,0),MATCH('[1]דיווח פרטני'!C29,[1]גיליון3!$U$14:$X$14,0)))</f>
        <v>3.0000000000000001E-3</v>
      </c>
      <c r="I29" s="50" t="s">
        <v>4</v>
      </c>
      <c r="J29" s="50">
        <v>22304.94</v>
      </c>
    </row>
    <row r="30" spans="1:10" ht="16.5" thickBot="1" x14ac:dyDescent="0.25">
      <c r="A30" s="50">
        <v>9283401</v>
      </c>
      <c r="B30" s="50" t="s">
        <v>91</v>
      </c>
      <c r="C30" s="50" t="s">
        <v>0</v>
      </c>
      <c r="D30" s="50" t="s">
        <v>1</v>
      </c>
      <c r="E30" s="76">
        <v>2018</v>
      </c>
      <c r="F30" s="50" t="s">
        <v>2</v>
      </c>
      <c r="G30" s="50" t="s">
        <v>3</v>
      </c>
      <c r="H30" s="78">
        <f t="array" ref="H30">IF(ISERROR(INDEX([1]גיליון3!$U$15:$X$29,MATCH('[1]דיווח פרטני'!G30,[1]גיליון3!$T$15:$T$29,0),MATCH('[1]דיווח פרטני'!C30,[1]גיליון3!$U$14:$X$14,0)))," ", INDEX([1]גיליון3!$U$15:$X$29,MATCH('[1]דיווח פרטני'!G30,[1]גיליון3!$T$15:$T$29,0),MATCH('[1]דיווח פרטני'!C30,[1]גיליון3!$U$14:$X$14,0)))</f>
        <v>3.0000000000000001E-3</v>
      </c>
      <c r="I30" s="50" t="s">
        <v>4</v>
      </c>
      <c r="J30" s="50">
        <v>40019.479999999996</v>
      </c>
    </row>
    <row r="31" spans="1:10" ht="16.5" thickBot="1" x14ac:dyDescent="0.3">
      <c r="A31" s="50">
        <v>9285301</v>
      </c>
      <c r="B31" s="50" t="s">
        <v>91</v>
      </c>
      <c r="C31" s="50" t="s">
        <v>0</v>
      </c>
      <c r="D31" s="50" t="s">
        <v>1</v>
      </c>
      <c r="E31" s="76">
        <v>2018</v>
      </c>
      <c r="F31" s="50" t="s">
        <v>2</v>
      </c>
      <c r="G31" s="50" t="s">
        <v>3</v>
      </c>
      <c r="H31" s="79">
        <f t="array" ref="H31">IF(ISERROR(INDEX([1]גיליון3!$U$15:$X$29,MATCH('[1]דיווח פרטני'!G31,[1]גיליון3!$T$15:$T$29,0),MATCH('[1]דיווח פרטני'!C31,[1]גיליון3!$U$14:$X$14,0)))," ", INDEX([1]גיליון3!$U$15:$X$29,MATCH('[1]דיווח פרטני'!G31,[1]גיליון3!$T$15:$T$29,0),MATCH('[1]דיווח פרטני'!C31,[1]גיליון3!$U$14:$X$14,0)))</f>
        <v>3.0000000000000001E-3</v>
      </c>
      <c r="I31" s="50" t="s">
        <v>4</v>
      </c>
      <c r="J31" s="50">
        <v>31722.329999999998</v>
      </c>
    </row>
    <row r="32" spans="1:10" ht="16.5" thickBot="1" x14ac:dyDescent="0.3">
      <c r="A32" s="50">
        <v>9285401</v>
      </c>
      <c r="B32" s="50" t="s">
        <v>91</v>
      </c>
      <c r="C32" s="50" t="s">
        <v>0</v>
      </c>
      <c r="D32" s="50" t="s">
        <v>1</v>
      </c>
      <c r="E32" s="76">
        <v>2018</v>
      </c>
      <c r="F32" s="50" t="s">
        <v>2</v>
      </c>
      <c r="G32" s="50" t="s">
        <v>3</v>
      </c>
      <c r="H32" s="79">
        <f t="array" ref="H32">IF(ISERROR(INDEX([1]גיליון3!$U$15:$X$29,MATCH('[1]דיווח פרטני'!G32,[1]גיליון3!$T$15:$T$29,0),MATCH('[1]דיווח פרטני'!C32,[1]גיליון3!$U$14:$X$14,0)))," ", INDEX([1]גיליון3!$U$15:$X$29,MATCH('[1]דיווח פרטני'!G32,[1]גיליון3!$T$15:$T$29,0),MATCH('[1]דיווח פרטני'!C32,[1]גיליון3!$U$14:$X$14,0)))</f>
        <v>3.0000000000000001E-3</v>
      </c>
      <c r="I32" s="50" t="s">
        <v>4</v>
      </c>
      <c r="J32" s="50">
        <v>47851.450000000004</v>
      </c>
    </row>
    <row r="33" spans="1:10" ht="16.5" thickBot="1" x14ac:dyDescent="0.3">
      <c r="A33" s="50">
        <v>9285501</v>
      </c>
      <c r="B33" s="50" t="s">
        <v>91</v>
      </c>
      <c r="C33" s="50" t="s">
        <v>0</v>
      </c>
      <c r="D33" s="50" t="s">
        <v>1</v>
      </c>
      <c r="E33" s="76">
        <v>2018</v>
      </c>
      <c r="F33" s="50" t="s">
        <v>2</v>
      </c>
      <c r="G33" s="50" t="s">
        <v>3</v>
      </c>
      <c r="H33" s="79">
        <f t="array" ref="H33">IF(ISERROR(INDEX([1]גיליון3!$U$15:$X$29,MATCH('[1]דיווח פרטני'!G33,[1]גיליון3!$T$15:$T$29,0),MATCH('[1]דיווח פרטני'!C33,[1]גיליון3!$U$14:$X$14,0)))," ", INDEX([1]גיליון3!$U$15:$X$29,MATCH('[1]דיווח פרטני'!G33,[1]גיליון3!$T$15:$T$29,0),MATCH('[1]דיווח פרטני'!C33,[1]גיליון3!$U$14:$X$14,0)))</f>
        <v>3.0000000000000001E-3</v>
      </c>
      <c r="I33" s="50" t="s">
        <v>4</v>
      </c>
      <c r="J33" s="50">
        <v>37019.35</v>
      </c>
    </row>
    <row r="34" spans="1:10" ht="16.5" thickBot="1" x14ac:dyDescent="0.3">
      <c r="A34" s="50">
        <v>9285601</v>
      </c>
      <c r="B34" s="50" t="s">
        <v>91</v>
      </c>
      <c r="C34" s="50" t="s">
        <v>0</v>
      </c>
      <c r="D34" s="50" t="s">
        <v>1</v>
      </c>
      <c r="E34" s="76">
        <v>2018</v>
      </c>
      <c r="F34" s="50" t="s">
        <v>2</v>
      </c>
      <c r="G34" s="50" t="s">
        <v>3</v>
      </c>
      <c r="H34" s="79">
        <f t="array" ref="H34">IF(ISERROR(INDEX([1]גיליון3!$U$15:$X$29,MATCH('[1]דיווח פרטני'!G34,[1]גיליון3!$T$15:$T$29,0),MATCH('[1]דיווח פרטני'!C34,[1]גיליון3!$U$14:$X$14,0)))," ", INDEX([1]גיליון3!$U$15:$X$29,MATCH('[1]דיווח פרטני'!G34,[1]גיליון3!$T$15:$T$29,0),MATCH('[1]דיווח פרטני'!C34,[1]גיליון3!$U$14:$X$14,0)))</f>
        <v>3.0000000000000001E-3</v>
      </c>
      <c r="I34" s="50" t="s">
        <v>4</v>
      </c>
      <c r="J34" s="50">
        <v>27003.47</v>
      </c>
    </row>
    <row r="35" spans="1:10" ht="16.5" thickBot="1" x14ac:dyDescent="0.3">
      <c r="A35" s="50">
        <v>9289701</v>
      </c>
      <c r="B35" s="50" t="s">
        <v>91</v>
      </c>
      <c r="C35" s="50" t="s">
        <v>0</v>
      </c>
      <c r="D35" s="50" t="s">
        <v>1</v>
      </c>
      <c r="E35" s="76">
        <v>2019</v>
      </c>
      <c r="F35" s="50" t="s">
        <v>2</v>
      </c>
      <c r="G35" s="50" t="s">
        <v>3</v>
      </c>
      <c r="H35" s="79">
        <f t="array" ref="H35">IF(ISERROR(INDEX([1]גיליון3!$U$15:$X$29,MATCH('[1]דיווח פרטני'!G35,[1]גיליון3!$T$15:$T$29,0),MATCH('[1]דיווח פרטני'!C35,[1]גיליון3!$U$14:$X$14,0)))," ", INDEX([1]גיליון3!$U$15:$X$29,MATCH('[1]דיווח פרטני'!G35,[1]גיליון3!$T$15:$T$29,0),MATCH('[1]דיווח פרטני'!C35,[1]גיליון3!$U$14:$X$14,0)))</f>
        <v>3.0000000000000001E-3</v>
      </c>
      <c r="I35" s="50" t="s">
        <v>4</v>
      </c>
      <c r="J35" s="50">
        <v>37340.970000000008</v>
      </c>
    </row>
    <row r="36" spans="1:10" ht="16.5" thickBot="1" x14ac:dyDescent="0.3">
      <c r="A36" s="50">
        <v>9289601</v>
      </c>
      <c r="B36" s="50" t="s">
        <v>91</v>
      </c>
      <c r="C36" s="50" t="s">
        <v>0</v>
      </c>
      <c r="D36" s="50" t="s">
        <v>1</v>
      </c>
      <c r="E36" s="76">
        <v>2019</v>
      </c>
      <c r="F36" s="50" t="s">
        <v>2</v>
      </c>
      <c r="G36" s="50" t="s">
        <v>3</v>
      </c>
      <c r="H36" s="79">
        <f t="array" ref="H36">IF(ISERROR(INDEX([1]גיליון3!$U$15:$X$29,MATCH('[1]דיווח פרטני'!G36,[1]גיליון3!$T$15:$T$29,0),MATCH('[1]דיווח פרטני'!C36,[1]גיליון3!$U$14:$X$14,0)))," ", INDEX([1]גיליון3!$U$15:$X$29,MATCH('[1]דיווח פרטני'!G36,[1]גיליון3!$T$15:$T$29,0),MATCH('[1]דיווח פרטני'!C36,[1]גיליון3!$U$14:$X$14,0)))</f>
        <v>3.0000000000000001E-3</v>
      </c>
      <c r="I36" s="50" t="s">
        <v>4</v>
      </c>
      <c r="J36" s="50">
        <v>52967.27</v>
      </c>
    </row>
    <row r="37" spans="1:10" ht="16.5" thickBot="1" x14ac:dyDescent="0.3">
      <c r="A37" s="50">
        <v>9289501</v>
      </c>
      <c r="B37" s="50" t="s">
        <v>91</v>
      </c>
      <c r="C37" s="50" t="s">
        <v>0</v>
      </c>
      <c r="D37" s="50" t="s">
        <v>1</v>
      </c>
      <c r="E37" s="76">
        <v>2019</v>
      </c>
      <c r="F37" s="50" t="s">
        <v>2</v>
      </c>
      <c r="G37" s="50" t="s">
        <v>3</v>
      </c>
      <c r="H37" s="79">
        <f t="array" ref="H37">IF(ISERROR(INDEX([1]גיליון3!$U$15:$X$29,MATCH('[1]דיווח פרטני'!G37,[1]גיליון3!$T$15:$T$29,0),MATCH('[1]דיווח פרטני'!C37,[1]גיליון3!$U$14:$X$14,0)))," ", INDEX([1]גיליון3!$U$15:$X$29,MATCH('[1]דיווח פרטני'!G37,[1]גיליון3!$T$15:$T$29,0),MATCH('[1]דיווח פרטני'!C37,[1]גיליון3!$U$14:$X$14,0)))</f>
        <v>3.0000000000000001E-3</v>
      </c>
      <c r="I37" s="50" t="s">
        <v>4</v>
      </c>
      <c r="J37" s="50">
        <v>50629.54</v>
      </c>
    </row>
    <row r="38" spans="1:10" ht="16.5" thickBot="1" x14ac:dyDescent="0.3">
      <c r="A38" s="50">
        <v>9289401</v>
      </c>
      <c r="B38" s="50" t="s">
        <v>91</v>
      </c>
      <c r="C38" s="50" t="s">
        <v>0</v>
      </c>
      <c r="D38" s="50" t="s">
        <v>1</v>
      </c>
      <c r="E38" s="76">
        <v>2019</v>
      </c>
      <c r="F38" s="50" t="s">
        <v>2</v>
      </c>
      <c r="G38" s="50" t="s">
        <v>3</v>
      </c>
      <c r="H38" s="79">
        <f t="array" ref="H38">IF(ISERROR(INDEX([1]גיליון3!$U$15:$X$29,MATCH('[1]דיווח פרטני'!G38,[1]גיליון3!$T$15:$T$29,0),MATCH('[1]דיווח פרטני'!C38,[1]גיליון3!$U$14:$X$14,0)))," ", INDEX([1]גיליון3!$U$15:$X$29,MATCH('[1]דיווח פרטני'!G38,[1]גיליון3!$T$15:$T$29,0),MATCH('[1]דיווח פרטני'!C38,[1]גיליון3!$U$14:$X$14,0)))</f>
        <v>3.0000000000000001E-3</v>
      </c>
      <c r="I38" s="50" t="s">
        <v>4</v>
      </c>
      <c r="J38" s="50">
        <v>48170.68</v>
      </c>
    </row>
    <row r="39" spans="1:10" ht="16.5" thickBot="1" x14ac:dyDescent="0.3">
      <c r="A39" s="50">
        <v>9289301</v>
      </c>
      <c r="B39" s="50" t="s">
        <v>91</v>
      </c>
      <c r="C39" s="50" t="s">
        <v>0</v>
      </c>
      <c r="D39" s="50" t="s">
        <v>1</v>
      </c>
      <c r="E39" s="76">
        <v>2019</v>
      </c>
      <c r="F39" s="50" t="s">
        <v>2</v>
      </c>
      <c r="G39" s="50" t="s">
        <v>3</v>
      </c>
      <c r="H39" s="79">
        <f t="array" ref="H39">IF(ISERROR(INDEX([1]גיליון3!$U$15:$X$29,MATCH('[1]דיווח פרטני'!G39,[1]גיליון3!$T$15:$T$29,0),MATCH('[1]דיווח פרטני'!C39,[1]גיליון3!$U$14:$X$14,0)))," ", INDEX([1]גיליון3!$U$15:$X$29,MATCH('[1]דיווח פרטני'!G39,[1]גיליון3!$T$15:$T$29,0),MATCH('[1]דיווח פרטני'!C39,[1]גיליון3!$U$14:$X$14,0)))</f>
        <v>3.0000000000000001E-3</v>
      </c>
      <c r="I39" s="50" t="s">
        <v>4</v>
      </c>
      <c r="J39" s="50">
        <v>45342.729999999974</v>
      </c>
    </row>
    <row r="40" spans="1:10" ht="16.5" thickBot="1" x14ac:dyDescent="0.3">
      <c r="A40" s="50">
        <v>9289201</v>
      </c>
      <c r="B40" s="50" t="s">
        <v>91</v>
      </c>
      <c r="C40" s="50" t="s">
        <v>0</v>
      </c>
      <c r="D40" s="50" t="s">
        <v>1</v>
      </c>
      <c r="E40" s="76">
        <v>2019</v>
      </c>
      <c r="F40" s="50" t="s">
        <v>2</v>
      </c>
      <c r="G40" s="50" t="s">
        <v>3</v>
      </c>
      <c r="H40" s="79">
        <f t="array" ref="H40">IF(ISERROR(INDEX([1]גיליון3!$U$15:$X$29,MATCH('[1]דיווח פרטני'!G40,[1]גיליון3!$T$15:$T$29,0),MATCH('[1]דיווח פרטני'!C40,[1]גיליון3!$U$14:$X$14,0)))," ", INDEX([1]גיליון3!$U$15:$X$29,MATCH('[1]דיווח פרטני'!G40,[1]גיליון3!$T$15:$T$29,0),MATCH('[1]דיווח פרטני'!C40,[1]גיליון3!$U$14:$X$14,0)))</f>
        <v>3.0000000000000001E-3</v>
      </c>
      <c r="I40" s="50" t="s">
        <v>4</v>
      </c>
      <c r="J40" s="50">
        <v>47588.950000000004</v>
      </c>
    </row>
    <row r="41" spans="1:10" ht="16.5" thickBot="1" x14ac:dyDescent="0.3">
      <c r="A41" s="50">
        <v>9289101</v>
      </c>
      <c r="B41" s="50" t="s">
        <v>91</v>
      </c>
      <c r="C41" s="50" t="s">
        <v>0</v>
      </c>
      <c r="D41" s="50" t="s">
        <v>1</v>
      </c>
      <c r="E41" s="76">
        <v>2019</v>
      </c>
      <c r="F41" s="50" t="s">
        <v>2</v>
      </c>
      <c r="G41" s="50" t="s">
        <v>3</v>
      </c>
      <c r="H41" s="79">
        <f t="array" ref="H41">IF(ISERROR(INDEX([1]גיליון3!$U$15:$X$29,MATCH('[1]דיווח פרטני'!G41,[1]גיליון3!$T$15:$T$29,0),MATCH('[1]דיווח פרטני'!C41,[1]גיליון3!$U$14:$X$14,0)))," ", INDEX([1]גיליון3!$U$15:$X$29,MATCH('[1]דיווח פרטני'!G41,[1]גיליון3!$T$15:$T$29,0),MATCH('[1]דיווח פרטני'!C41,[1]גיליון3!$U$14:$X$14,0)))</f>
        <v>3.0000000000000001E-3</v>
      </c>
      <c r="I41" s="50" t="s">
        <v>4</v>
      </c>
      <c r="J41" s="50">
        <v>44587.299999999996</v>
      </c>
    </row>
    <row r="42" spans="1:10" ht="16.5" thickBot="1" x14ac:dyDescent="0.3">
      <c r="A42" s="50">
        <v>9289001</v>
      </c>
      <c r="B42" s="50" t="s">
        <v>91</v>
      </c>
      <c r="C42" s="50" t="s">
        <v>0</v>
      </c>
      <c r="D42" s="50" t="s">
        <v>1</v>
      </c>
      <c r="E42" s="76">
        <v>2019</v>
      </c>
      <c r="F42" s="50" t="s">
        <v>2</v>
      </c>
      <c r="G42" s="50" t="s">
        <v>3</v>
      </c>
      <c r="H42" s="79">
        <f t="array" ref="H42">IF(ISERROR(INDEX([1]גיליון3!$U$15:$X$29,MATCH('[1]דיווח פרטני'!G42,[1]גיליון3!$T$15:$T$29,0),MATCH('[1]דיווח פרטני'!C42,[1]גיליון3!$U$14:$X$14,0)))," ", INDEX([1]גיליון3!$U$15:$X$29,MATCH('[1]דיווח פרטני'!G42,[1]גיליון3!$T$15:$T$29,0),MATCH('[1]דיווח פרטני'!C42,[1]גיליון3!$U$14:$X$14,0)))</f>
        <v>3.0000000000000001E-3</v>
      </c>
      <c r="I42" s="50" t="s">
        <v>4</v>
      </c>
      <c r="J42" s="50">
        <v>48752.18</v>
      </c>
    </row>
    <row r="43" spans="1:10" ht="16.5" thickBot="1" x14ac:dyDescent="0.3">
      <c r="A43" s="50">
        <v>9288901</v>
      </c>
      <c r="B43" s="50" t="s">
        <v>91</v>
      </c>
      <c r="C43" s="50" t="s">
        <v>0</v>
      </c>
      <c r="D43" s="50" t="s">
        <v>1</v>
      </c>
      <c r="E43" s="76">
        <v>2019</v>
      </c>
      <c r="F43" s="50" t="s">
        <v>2</v>
      </c>
      <c r="G43" s="50" t="s">
        <v>3</v>
      </c>
      <c r="H43" s="79">
        <f t="array" ref="H43">IF(ISERROR(INDEX([1]גיליון3!$U$15:$X$29,MATCH('[1]דיווח פרטני'!G43,[1]גיליון3!$T$15:$T$29,0),MATCH('[1]דיווח פרטני'!C43,[1]גיליון3!$U$14:$X$14,0)))," ", INDEX([1]גיליון3!$U$15:$X$29,MATCH('[1]דיווח פרטני'!G43,[1]גיליון3!$T$15:$T$29,0),MATCH('[1]דיווח פרטני'!C43,[1]גיליון3!$U$14:$X$14,0)))</f>
        <v>3.0000000000000001E-3</v>
      </c>
      <c r="I43" s="50" t="s">
        <v>4</v>
      </c>
      <c r="J43" s="50">
        <v>41102.400000000001</v>
      </c>
    </row>
    <row r="44" spans="1:10" ht="16.5" thickBot="1" x14ac:dyDescent="0.3">
      <c r="A44" s="50">
        <v>9288801</v>
      </c>
      <c r="B44" s="50" t="s">
        <v>91</v>
      </c>
      <c r="C44" s="50" t="s">
        <v>0</v>
      </c>
      <c r="D44" s="50" t="s">
        <v>1</v>
      </c>
      <c r="E44" s="76">
        <v>2019</v>
      </c>
      <c r="F44" s="50" t="s">
        <v>2</v>
      </c>
      <c r="G44" s="50" t="s">
        <v>3</v>
      </c>
      <c r="H44" s="79">
        <f t="array" ref="H44">IF(ISERROR(INDEX([1]גיליון3!$U$15:$X$29,MATCH('[1]דיווח פרטני'!G44,[1]גיליון3!$T$15:$T$29,0),MATCH('[1]דיווח פרטני'!C44,[1]גיליון3!$U$14:$X$14,0)))," ", INDEX([1]גיליון3!$U$15:$X$29,MATCH('[1]דיווח פרטני'!G44,[1]גיליון3!$T$15:$T$29,0),MATCH('[1]דיווח פרטני'!C44,[1]גיליון3!$U$14:$X$14,0)))</f>
        <v>3.0000000000000001E-3</v>
      </c>
      <c r="I44" s="50" t="s">
        <v>4</v>
      </c>
      <c r="J44" s="50">
        <v>40739.349999999969</v>
      </c>
    </row>
    <row r="45" spans="1:10" ht="16.5" thickBot="1" x14ac:dyDescent="0.3">
      <c r="A45" s="50">
        <v>9289801</v>
      </c>
      <c r="B45" s="50" t="s">
        <v>91</v>
      </c>
      <c r="C45" s="50" t="s">
        <v>0</v>
      </c>
      <c r="D45" s="50" t="s">
        <v>1</v>
      </c>
      <c r="E45" s="76">
        <v>2019</v>
      </c>
      <c r="F45" s="50" t="s">
        <v>2</v>
      </c>
      <c r="G45" s="50" t="s">
        <v>3</v>
      </c>
      <c r="H45" s="79">
        <f t="array" ref="H45">IF(ISERROR(INDEX([1]גיליון3!$U$15:$X$29,MATCH('[1]דיווח פרטני'!G45,[1]גיליון3!$T$15:$T$29,0),MATCH('[1]דיווח פרטני'!C45,[1]גיליון3!$U$14:$X$14,0)))," ", INDEX([1]גיליון3!$U$15:$X$29,MATCH('[1]דיווח פרטני'!G45,[1]גיליון3!$T$15:$T$29,0),MATCH('[1]דיווח פרטני'!C45,[1]גיליון3!$U$14:$X$14,0)))</f>
        <v>3.0000000000000001E-3</v>
      </c>
      <c r="I45" s="50" t="s">
        <v>4</v>
      </c>
      <c r="J45" s="50">
        <v>41221.930000000008</v>
      </c>
    </row>
    <row r="46" spans="1:10" ht="16.5" thickBot="1" x14ac:dyDescent="0.3">
      <c r="A46" s="50">
        <v>9289901</v>
      </c>
      <c r="B46" s="50" t="s">
        <v>91</v>
      </c>
      <c r="C46" s="50" t="s">
        <v>0</v>
      </c>
      <c r="D46" s="50" t="s">
        <v>1</v>
      </c>
      <c r="E46" s="76">
        <v>2019</v>
      </c>
      <c r="F46" s="50" t="s">
        <v>2</v>
      </c>
      <c r="G46" s="50" t="s">
        <v>3</v>
      </c>
      <c r="H46" s="79">
        <f t="array" ref="H46">IF(ISERROR(INDEX([1]גיליון3!$U$15:$X$29,MATCH('[1]דיווח פרטני'!G46,[1]גיליון3!$T$15:$T$29,0),MATCH('[1]דיווח פרטני'!C46,[1]גיליון3!$U$14:$X$14,0)))," ", INDEX([1]גיליון3!$U$15:$X$29,MATCH('[1]דיווח פרטני'!G46,[1]גיליון3!$T$15:$T$29,0),MATCH('[1]דיווח פרטני'!C46,[1]גיליון3!$U$14:$X$14,0)))</f>
        <v>3.0000000000000001E-3</v>
      </c>
      <c r="I46" s="50" t="s">
        <v>4</v>
      </c>
      <c r="J46" s="50">
        <v>48509.01</v>
      </c>
    </row>
    <row r="47" spans="1:10" ht="16.5" thickBot="1" x14ac:dyDescent="0.3">
      <c r="A47" s="50">
        <v>9290001</v>
      </c>
      <c r="B47" s="50" t="s">
        <v>91</v>
      </c>
      <c r="C47" s="50" t="s">
        <v>0</v>
      </c>
      <c r="D47" s="50" t="s">
        <v>1</v>
      </c>
      <c r="E47" s="76">
        <v>2019</v>
      </c>
      <c r="F47" s="50" t="s">
        <v>2</v>
      </c>
      <c r="G47" s="50" t="s">
        <v>3</v>
      </c>
      <c r="H47" s="79">
        <f t="array" ref="H47">IF(ISERROR(INDEX([1]גיליון3!$U$15:$X$29,MATCH('[1]דיווח פרטני'!G47,[1]גיליון3!$T$15:$T$29,0),MATCH('[1]דיווח פרטני'!C47,[1]גיליון3!$U$14:$X$14,0)))," ", INDEX([1]גיליון3!$U$15:$X$29,MATCH('[1]דיווח פרטני'!G47,[1]גיליון3!$T$15:$T$29,0),MATCH('[1]דיווח פרטני'!C47,[1]גיליון3!$U$14:$X$14,0)))</f>
        <v>3.0000000000000001E-3</v>
      </c>
      <c r="I47" s="50" t="s">
        <v>4</v>
      </c>
      <c r="J47" s="50">
        <v>42703.759999999995</v>
      </c>
    </row>
    <row r="48" spans="1:10" ht="16.5" thickBot="1" x14ac:dyDescent="0.3">
      <c r="A48" s="50">
        <v>9290101</v>
      </c>
      <c r="B48" s="50" t="s">
        <v>91</v>
      </c>
      <c r="C48" s="50" t="s">
        <v>0</v>
      </c>
      <c r="D48" s="50" t="s">
        <v>1</v>
      </c>
      <c r="E48" s="76">
        <v>2019</v>
      </c>
      <c r="F48" s="50" t="s">
        <v>2</v>
      </c>
      <c r="G48" s="50" t="s">
        <v>3</v>
      </c>
      <c r="H48" s="79">
        <f t="array" ref="H48">IF(ISERROR(INDEX([1]גיליון3!$U$15:$X$29,MATCH('[1]דיווח פרטני'!G48,[1]גיליון3!$T$15:$T$29,0),MATCH('[1]דיווח פרטני'!C48,[1]גיליון3!$U$14:$X$14,0)))," ", INDEX([1]גיליון3!$U$15:$X$29,MATCH('[1]דיווח פרטני'!G48,[1]גיליון3!$T$15:$T$29,0),MATCH('[1]דיווח פרטני'!C48,[1]גיליון3!$U$14:$X$14,0)))</f>
        <v>3.0000000000000001E-3</v>
      </c>
      <c r="I48" s="50" t="s">
        <v>4</v>
      </c>
      <c r="J48" s="50">
        <v>55685.499999999993</v>
      </c>
    </row>
    <row r="49" spans="1:10" ht="16.5" thickBot="1" x14ac:dyDescent="0.3">
      <c r="A49" s="50">
        <v>9290201</v>
      </c>
      <c r="B49" s="50" t="s">
        <v>91</v>
      </c>
      <c r="C49" s="50" t="s">
        <v>0</v>
      </c>
      <c r="D49" s="50" t="s">
        <v>1</v>
      </c>
      <c r="E49" s="76">
        <v>2019</v>
      </c>
      <c r="F49" s="50" t="s">
        <v>2</v>
      </c>
      <c r="G49" s="50" t="s">
        <v>3</v>
      </c>
      <c r="H49" s="79">
        <f t="array" ref="H49">IF(ISERROR(INDEX([1]גיליון3!$U$15:$X$29,MATCH('[1]דיווח פרטני'!G49,[1]גיליון3!$T$15:$T$29,0),MATCH('[1]דיווח פרטני'!C49,[1]גיליון3!$U$14:$X$14,0)))," ", INDEX([1]גיליון3!$U$15:$X$29,MATCH('[1]דיווח פרטני'!G49,[1]גיליון3!$T$15:$T$29,0),MATCH('[1]דיווח פרטני'!C49,[1]גיליון3!$U$14:$X$14,0)))</f>
        <v>3.0000000000000001E-3</v>
      </c>
      <c r="I49" s="50" t="s">
        <v>4</v>
      </c>
      <c r="J49" s="50">
        <v>59442.230000000018</v>
      </c>
    </row>
    <row r="50" spans="1:10" ht="16.5" thickBot="1" x14ac:dyDescent="0.3">
      <c r="A50" s="50">
        <v>9290301</v>
      </c>
      <c r="B50" s="50" t="s">
        <v>91</v>
      </c>
      <c r="C50" s="50" t="s">
        <v>0</v>
      </c>
      <c r="D50" s="50" t="s">
        <v>1</v>
      </c>
      <c r="E50" s="76">
        <v>2019</v>
      </c>
      <c r="F50" s="50" t="s">
        <v>2</v>
      </c>
      <c r="G50" s="50" t="s">
        <v>3</v>
      </c>
      <c r="H50" s="79">
        <f t="array" ref="H50">IF(ISERROR(INDEX([1]גיליון3!$U$15:$X$29,MATCH('[1]דיווח פרטני'!G50,[1]גיליון3!$T$15:$T$29,0),MATCH('[1]דיווח פרטני'!C50,[1]גיליון3!$U$14:$X$14,0)))," ", INDEX([1]גיליון3!$U$15:$X$29,MATCH('[1]דיווח פרטני'!G50,[1]גיליון3!$T$15:$T$29,0),MATCH('[1]דיווח פרטני'!C50,[1]גיליון3!$U$14:$X$14,0)))</f>
        <v>3.0000000000000001E-3</v>
      </c>
      <c r="I50" s="50" t="s">
        <v>4</v>
      </c>
      <c r="J50" s="50">
        <v>41759.800000000039</v>
      </c>
    </row>
    <row r="51" spans="1:10" ht="16.5" thickBot="1" x14ac:dyDescent="0.3">
      <c r="A51" s="50">
        <v>9290401</v>
      </c>
      <c r="B51" s="50" t="s">
        <v>91</v>
      </c>
      <c r="C51" s="50" t="s">
        <v>0</v>
      </c>
      <c r="D51" s="50" t="s">
        <v>1</v>
      </c>
      <c r="E51" s="76">
        <v>2019</v>
      </c>
      <c r="F51" s="50" t="s">
        <v>2</v>
      </c>
      <c r="G51" s="50" t="s">
        <v>3</v>
      </c>
      <c r="H51" s="79">
        <f t="array" ref="H51">IF(ISERROR(INDEX([1]גיליון3!$U$15:$X$29,MATCH('[1]דיווח פרטני'!G51,[1]גיליון3!$T$15:$T$29,0),MATCH('[1]דיווח פרטני'!C51,[1]גיליון3!$U$14:$X$14,0)))," ", INDEX([1]גיליון3!$U$15:$X$29,MATCH('[1]דיווח פרטני'!G51,[1]גיליון3!$T$15:$T$29,0),MATCH('[1]דיווח פרטני'!C51,[1]גיליון3!$U$14:$X$14,0)))</f>
        <v>3.0000000000000001E-3</v>
      </c>
      <c r="I51" s="50" t="s">
        <v>4</v>
      </c>
      <c r="J51" s="50">
        <v>49247.759999999995</v>
      </c>
    </row>
    <row r="52" spans="1:10" ht="16.5" thickBot="1" x14ac:dyDescent="0.3">
      <c r="A52" s="50">
        <v>9290501</v>
      </c>
      <c r="B52" s="50" t="s">
        <v>91</v>
      </c>
      <c r="C52" s="50" t="s">
        <v>0</v>
      </c>
      <c r="D52" s="50" t="s">
        <v>1</v>
      </c>
      <c r="E52" s="76">
        <v>2019</v>
      </c>
      <c r="F52" s="50" t="s">
        <v>2</v>
      </c>
      <c r="G52" s="50" t="s">
        <v>3</v>
      </c>
      <c r="H52" s="79">
        <f t="array" ref="H52">IF(ISERROR(INDEX([1]גיליון3!$U$15:$X$29,MATCH('[1]דיווח פרטני'!G52,[1]גיליון3!$T$15:$T$29,0),MATCH('[1]דיווח פרטני'!C52,[1]גיליון3!$U$14:$X$14,0)))," ", INDEX([1]גיליון3!$U$15:$X$29,MATCH('[1]דיווח פרטני'!G52,[1]גיליון3!$T$15:$T$29,0),MATCH('[1]דיווח פרטני'!C52,[1]גיליון3!$U$14:$X$14,0)))</f>
        <v>3.0000000000000001E-3</v>
      </c>
      <c r="I52" s="50" t="s">
        <v>4</v>
      </c>
      <c r="J52" s="50">
        <v>51722.05999999999</v>
      </c>
    </row>
    <row r="53" spans="1:10" ht="16.5" thickBot="1" x14ac:dyDescent="0.3">
      <c r="A53" s="50">
        <v>9290601</v>
      </c>
      <c r="B53" s="50" t="s">
        <v>91</v>
      </c>
      <c r="C53" s="50" t="s">
        <v>0</v>
      </c>
      <c r="D53" s="50" t="s">
        <v>1</v>
      </c>
      <c r="E53" s="76">
        <v>2019</v>
      </c>
      <c r="F53" s="50" t="s">
        <v>2</v>
      </c>
      <c r="G53" s="50" t="s">
        <v>3</v>
      </c>
      <c r="H53" s="79">
        <f t="array" ref="H53">IF(ISERROR(INDEX([1]גיליון3!$U$15:$X$29,MATCH('[1]דיווח פרטני'!G53,[1]גיליון3!$T$15:$T$29,0),MATCH('[1]דיווח פרטני'!C53,[1]גיליון3!$U$14:$X$14,0)))," ", INDEX([1]גיליון3!$U$15:$X$29,MATCH('[1]דיווח פרטני'!G53,[1]גיליון3!$T$15:$T$29,0),MATCH('[1]דיווח פרטני'!C53,[1]גיליון3!$U$14:$X$14,0)))</f>
        <v>3.0000000000000001E-3</v>
      </c>
      <c r="I53" s="50" t="s">
        <v>4</v>
      </c>
      <c r="J53" s="50">
        <v>49997.920000000013</v>
      </c>
    </row>
    <row r="54" spans="1:10" ht="16.5" thickBot="1" x14ac:dyDescent="0.3">
      <c r="A54" s="50">
        <v>9290701</v>
      </c>
      <c r="B54" s="50" t="s">
        <v>91</v>
      </c>
      <c r="C54" s="50" t="s">
        <v>0</v>
      </c>
      <c r="D54" s="50" t="s">
        <v>1</v>
      </c>
      <c r="E54" s="76">
        <v>2019</v>
      </c>
      <c r="F54" s="50" t="s">
        <v>2</v>
      </c>
      <c r="G54" s="50" t="s">
        <v>3</v>
      </c>
      <c r="H54" s="79">
        <f t="array" ref="H54">IF(ISERROR(INDEX([1]גיליון3!$U$15:$X$29,MATCH('[1]דיווח פרטני'!G54,[1]גיליון3!$T$15:$T$29,0),MATCH('[1]דיווח פרטני'!C54,[1]גיליון3!$U$14:$X$14,0)))," ", INDEX([1]גיליון3!$U$15:$X$29,MATCH('[1]דיווח פרטני'!G54,[1]גיליון3!$T$15:$T$29,0),MATCH('[1]דיווח פרטני'!C54,[1]גיליון3!$U$14:$X$14,0)))</f>
        <v>3.0000000000000001E-3</v>
      </c>
      <c r="I54" s="50" t="s">
        <v>4</v>
      </c>
      <c r="J54" s="50">
        <v>44746.650000000023</v>
      </c>
    </row>
    <row r="55" spans="1:10" ht="16.5" thickBot="1" x14ac:dyDescent="0.3">
      <c r="A55" s="50">
        <v>9290801</v>
      </c>
      <c r="B55" s="50" t="s">
        <v>91</v>
      </c>
      <c r="C55" s="50" t="s">
        <v>0</v>
      </c>
      <c r="D55" s="50" t="s">
        <v>1</v>
      </c>
      <c r="E55" s="76">
        <v>2019</v>
      </c>
      <c r="F55" s="50" t="s">
        <v>2</v>
      </c>
      <c r="G55" s="50" t="s">
        <v>3</v>
      </c>
      <c r="H55" s="79">
        <f t="array" ref="H55">IF(ISERROR(INDEX([1]גיליון3!$U$15:$X$29,MATCH('[1]דיווח פרטני'!G55,[1]גיליון3!$T$15:$T$29,0),MATCH('[1]דיווח פרטני'!C55,[1]גיליון3!$U$14:$X$14,0)))," ", INDEX([1]גיליון3!$U$15:$X$29,MATCH('[1]דיווח פרטני'!G55,[1]גיליון3!$T$15:$T$29,0),MATCH('[1]דיווח פרטני'!C55,[1]גיליון3!$U$14:$X$14,0)))</f>
        <v>3.0000000000000001E-3</v>
      </c>
      <c r="I55" s="50" t="s">
        <v>4</v>
      </c>
      <c r="J55" s="50">
        <v>27730.930000000004</v>
      </c>
    </row>
    <row r="56" spans="1:10" ht="16.5" thickBot="1" x14ac:dyDescent="0.3">
      <c r="A56" s="50">
        <v>9290901</v>
      </c>
      <c r="B56" s="50" t="s">
        <v>91</v>
      </c>
      <c r="C56" s="50" t="s">
        <v>0</v>
      </c>
      <c r="D56" s="50" t="s">
        <v>1</v>
      </c>
      <c r="E56" s="76">
        <v>2019</v>
      </c>
      <c r="F56" s="50" t="s">
        <v>2</v>
      </c>
      <c r="G56" s="50" t="s">
        <v>3</v>
      </c>
      <c r="H56" s="79">
        <f t="array" ref="H56">IF(ISERROR(INDEX([1]גיליון3!$U$15:$X$29,MATCH('[1]דיווח פרטני'!G56,[1]גיליון3!$T$15:$T$29,0),MATCH('[1]דיווח פרטני'!C56,[1]גיליון3!$U$14:$X$14,0)))," ", INDEX([1]גיליון3!$U$15:$X$29,MATCH('[1]דיווח פרטני'!G56,[1]גיליון3!$T$15:$T$29,0),MATCH('[1]דיווח פרטני'!C56,[1]גיליון3!$U$14:$X$14,0)))</f>
        <v>3.0000000000000001E-3</v>
      </c>
      <c r="I56" s="50" t="s">
        <v>4</v>
      </c>
      <c r="J56" s="50">
        <v>55230.900000000016</v>
      </c>
    </row>
    <row r="57" spans="1:10" ht="16.5" thickBot="1" x14ac:dyDescent="0.3">
      <c r="A57" s="50">
        <v>9291001</v>
      </c>
      <c r="B57" s="50" t="s">
        <v>91</v>
      </c>
      <c r="C57" s="50" t="s">
        <v>0</v>
      </c>
      <c r="D57" s="50" t="s">
        <v>1</v>
      </c>
      <c r="E57" s="76">
        <v>2019</v>
      </c>
      <c r="F57" s="50" t="s">
        <v>2</v>
      </c>
      <c r="G57" s="50" t="s">
        <v>3</v>
      </c>
      <c r="H57" s="79">
        <f t="array" ref="H57">IF(ISERROR(INDEX([1]גיליון3!$U$15:$X$29,MATCH('[1]דיווח פרטני'!G57,[1]גיליון3!$T$15:$T$29,0),MATCH('[1]דיווח פרטני'!C57,[1]גיליון3!$U$14:$X$14,0)))," ", INDEX([1]גיליון3!$U$15:$X$29,MATCH('[1]דיווח פרטני'!G57,[1]גיליון3!$T$15:$T$29,0),MATCH('[1]דיווח פרטני'!C57,[1]גיליון3!$U$14:$X$14,0)))</f>
        <v>3.0000000000000001E-3</v>
      </c>
      <c r="I57" s="50" t="s">
        <v>4</v>
      </c>
      <c r="J57" s="50">
        <v>46184.72</v>
      </c>
    </row>
    <row r="58" spans="1:10" ht="16.5" thickBot="1" x14ac:dyDescent="0.3">
      <c r="A58" s="50">
        <v>9291101</v>
      </c>
      <c r="B58" s="50" t="s">
        <v>91</v>
      </c>
      <c r="C58" s="50" t="s">
        <v>0</v>
      </c>
      <c r="D58" s="50" t="s">
        <v>1</v>
      </c>
      <c r="E58" s="76">
        <v>2019</v>
      </c>
      <c r="F58" s="50" t="s">
        <v>2</v>
      </c>
      <c r="G58" s="50" t="s">
        <v>3</v>
      </c>
      <c r="H58" s="79">
        <f t="array" ref="H58">IF(ISERROR(INDEX([1]גיליון3!$U$15:$X$29,MATCH('[1]דיווח פרטני'!G58,[1]גיליון3!$T$15:$T$29,0),MATCH('[1]דיווח פרטני'!C58,[1]גיליון3!$U$14:$X$14,0)))," ", INDEX([1]גיליון3!$U$15:$X$29,MATCH('[1]דיווח פרטני'!G58,[1]גיליון3!$T$15:$T$29,0),MATCH('[1]דיווח פרטני'!C58,[1]גיליון3!$U$14:$X$14,0)))</f>
        <v>3.0000000000000001E-3</v>
      </c>
      <c r="I58" s="50" t="s">
        <v>4</v>
      </c>
      <c r="J58" s="50">
        <v>53221.529999999992</v>
      </c>
    </row>
    <row r="59" spans="1:10" ht="16.5" thickBot="1" x14ac:dyDescent="0.3">
      <c r="A59" s="50">
        <v>9291201</v>
      </c>
      <c r="B59" s="50" t="s">
        <v>91</v>
      </c>
      <c r="C59" s="50" t="s">
        <v>0</v>
      </c>
      <c r="D59" s="50" t="s">
        <v>1</v>
      </c>
      <c r="E59" s="76">
        <v>2019</v>
      </c>
      <c r="F59" s="50" t="s">
        <v>2</v>
      </c>
      <c r="G59" s="50" t="s">
        <v>3</v>
      </c>
      <c r="H59" s="79">
        <f t="array" ref="H59">IF(ISERROR(INDEX([1]גיליון3!$U$15:$X$29,MATCH('[1]דיווח פרטני'!G59,[1]גיליון3!$T$15:$T$29,0),MATCH('[1]דיווח פרטני'!C59,[1]גיליון3!$U$14:$X$14,0)))," ", INDEX([1]גיליון3!$U$15:$X$29,MATCH('[1]דיווח פרטני'!G59,[1]גיליון3!$T$15:$T$29,0),MATCH('[1]דיווח פרטני'!C59,[1]גיליון3!$U$14:$X$14,0)))</f>
        <v>3.0000000000000001E-3</v>
      </c>
      <c r="I59" s="50" t="s">
        <v>4</v>
      </c>
      <c r="J59" s="50">
        <v>49389.97</v>
      </c>
    </row>
    <row r="60" spans="1:10" ht="16.5" thickBot="1" x14ac:dyDescent="0.3">
      <c r="A60" s="50">
        <v>9291301</v>
      </c>
      <c r="B60" s="50" t="s">
        <v>91</v>
      </c>
      <c r="C60" s="50" t="s">
        <v>0</v>
      </c>
      <c r="D60" s="50" t="s">
        <v>1</v>
      </c>
      <c r="E60" s="76">
        <v>2019</v>
      </c>
      <c r="F60" s="50" t="s">
        <v>2</v>
      </c>
      <c r="G60" s="50" t="s">
        <v>3</v>
      </c>
      <c r="H60" s="79">
        <f t="array" ref="H60">IF(ISERROR(INDEX([1]גיליון3!$U$15:$X$29,MATCH('[1]דיווח פרטני'!G60,[1]גיליון3!$T$15:$T$29,0),MATCH('[1]דיווח פרטני'!C60,[1]גיליון3!$U$14:$X$14,0)))," ", INDEX([1]גיליון3!$U$15:$X$29,MATCH('[1]דיווח פרטני'!G60,[1]גיליון3!$T$15:$T$29,0),MATCH('[1]דיווח פרטני'!C60,[1]גיליון3!$U$14:$X$14,0)))</f>
        <v>3.0000000000000001E-3</v>
      </c>
      <c r="I60" s="50" t="s">
        <v>4</v>
      </c>
      <c r="J60" s="50">
        <v>50218.43</v>
      </c>
    </row>
    <row r="61" spans="1:10" ht="16.5" thickBot="1" x14ac:dyDescent="0.3">
      <c r="A61" s="50">
        <v>9291401</v>
      </c>
      <c r="B61" s="50" t="s">
        <v>91</v>
      </c>
      <c r="C61" s="50" t="s">
        <v>0</v>
      </c>
      <c r="D61" s="50" t="s">
        <v>1</v>
      </c>
      <c r="E61" s="76">
        <v>2019</v>
      </c>
      <c r="F61" s="50" t="s">
        <v>2</v>
      </c>
      <c r="G61" s="50" t="s">
        <v>3</v>
      </c>
      <c r="H61" s="79">
        <f t="array" ref="H61">IF(ISERROR(INDEX([1]גיליון3!$U$15:$X$29,MATCH('[1]דיווח פרטני'!G61,[1]גיליון3!$T$15:$T$29,0),MATCH('[1]דיווח פרטני'!C61,[1]גיליון3!$U$14:$X$14,0)))," ", INDEX([1]גיליון3!$U$15:$X$29,MATCH('[1]דיווח פרטני'!G61,[1]גיליון3!$T$15:$T$29,0),MATCH('[1]דיווח פרטני'!C61,[1]גיליון3!$U$14:$X$14,0)))</f>
        <v>3.0000000000000001E-3</v>
      </c>
      <c r="I61" s="50" t="s">
        <v>4</v>
      </c>
      <c r="J61" s="50">
        <v>40460.239999999998</v>
      </c>
    </row>
    <row r="62" spans="1:10" ht="16.5" thickBot="1" x14ac:dyDescent="0.3">
      <c r="A62" s="50">
        <v>9291501</v>
      </c>
      <c r="B62" s="50" t="s">
        <v>91</v>
      </c>
      <c r="C62" s="50" t="s">
        <v>0</v>
      </c>
      <c r="D62" s="50" t="s">
        <v>1</v>
      </c>
      <c r="E62" s="76">
        <v>2019</v>
      </c>
      <c r="F62" s="50" t="s">
        <v>2</v>
      </c>
      <c r="G62" s="50" t="s">
        <v>3</v>
      </c>
      <c r="H62" s="79">
        <f t="array" ref="H62">IF(ISERROR(INDEX([1]גיליון3!$U$15:$X$29,MATCH('[1]דיווח פרטני'!G62,[1]גיליון3!$T$15:$T$29,0),MATCH('[1]דיווח פרטני'!C62,[1]גיליון3!$U$14:$X$14,0)))," ", INDEX([1]גיליון3!$U$15:$X$29,MATCH('[1]דיווח פרטני'!G62,[1]גיליון3!$T$15:$T$29,0),MATCH('[1]דיווח פרטני'!C62,[1]גיליון3!$U$14:$X$14,0)))</f>
        <v>3.0000000000000001E-3</v>
      </c>
      <c r="I62" s="50" t="s">
        <v>4</v>
      </c>
      <c r="J62" s="50">
        <v>46520.3</v>
      </c>
    </row>
    <row r="63" spans="1:10" ht="16.5" thickBot="1" x14ac:dyDescent="0.3">
      <c r="A63" s="50">
        <v>9291601</v>
      </c>
      <c r="B63" s="50" t="s">
        <v>91</v>
      </c>
      <c r="C63" s="50" t="s">
        <v>0</v>
      </c>
      <c r="D63" s="50" t="s">
        <v>1</v>
      </c>
      <c r="E63" s="76">
        <v>2019</v>
      </c>
      <c r="F63" s="50" t="s">
        <v>2</v>
      </c>
      <c r="G63" s="50" t="s">
        <v>3</v>
      </c>
      <c r="H63" s="79">
        <f t="array" ref="H63">IF(ISERROR(INDEX([1]גיליון3!$U$15:$X$29,MATCH('[1]דיווח פרטני'!G63,[1]גיליון3!$T$15:$T$29,0),MATCH('[1]דיווח פרטני'!C63,[1]גיליון3!$U$14:$X$14,0)))," ", INDEX([1]גיליון3!$U$15:$X$29,MATCH('[1]דיווח פרטני'!G63,[1]גיליון3!$T$15:$T$29,0),MATCH('[1]דיווח פרטני'!C63,[1]גיליון3!$U$14:$X$14,0)))</f>
        <v>3.0000000000000001E-3</v>
      </c>
      <c r="I63" s="50" t="s">
        <v>4</v>
      </c>
      <c r="J63" s="50">
        <v>53842.900000000009</v>
      </c>
    </row>
    <row r="64" spans="1:10" ht="16.5" thickBot="1" x14ac:dyDescent="0.3">
      <c r="A64" s="50">
        <v>9291701</v>
      </c>
      <c r="B64" s="50" t="s">
        <v>91</v>
      </c>
      <c r="C64" s="50" t="s">
        <v>0</v>
      </c>
      <c r="D64" s="50" t="s">
        <v>1</v>
      </c>
      <c r="E64" s="76">
        <v>2019</v>
      </c>
      <c r="F64" s="50" t="s">
        <v>2</v>
      </c>
      <c r="G64" s="50" t="s">
        <v>3</v>
      </c>
      <c r="H64" s="79">
        <f t="array" ref="H64">IF(ISERROR(INDEX([1]גיליון3!$U$15:$X$29,MATCH('[1]דיווח פרטני'!G64,[1]גיליון3!$T$15:$T$29,0),MATCH('[1]דיווח פרטני'!C64,[1]גיליון3!$U$14:$X$14,0)))," ", INDEX([1]גיליון3!$U$15:$X$29,MATCH('[1]דיווח פרטני'!G64,[1]גיליון3!$T$15:$T$29,0),MATCH('[1]דיווח פרטני'!C64,[1]גיליון3!$U$14:$X$14,0)))</f>
        <v>3.0000000000000001E-3</v>
      </c>
      <c r="I64" s="50" t="s">
        <v>4</v>
      </c>
      <c r="J64" s="50">
        <v>39015.199999999997</v>
      </c>
    </row>
    <row r="65" spans="1:10" ht="16.5" thickBot="1" x14ac:dyDescent="0.3">
      <c r="A65" s="50">
        <v>9291801</v>
      </c>
      <c r="B65" s="50" t="s">
        <v>91</v>
      </c>
      <c r="C65" s="50" t="s">
        <v>0</v>
      </c>
      <c r="D65" s="50" t="s">
        <v>1</v>
      </c>
      <c r="E65" s="76">
        <v>2019</v>
      </c>
      <c r="F65" s="50" t="s">
        <v>2</v>
      </c>
      <c r="G65" s="50" t="s">
        <v>3</v>
      </c>
      <c r="H65" s="79">
        <f t="array" ref="H65">IF(ISERROR(INDEX([1]גיליון3!$U$15:$X$29,MATCH('[1]דיווח פרטני'!G65,[1]גיליון3!$T$15:$T$29,0),MATCH('[1]דיווח פרטני'!C65,[1]גיליון3!$U$14:$X$14,0)))," ", INDEX([1]גיליון3!$U$15:$X$29,MATCH('[1]דיווח פרטני'!G65,[1]גיליון3!$T$15:$T$29,0),MATCH('[1]דיווח פרטני'!C65,[1]גיליון3!$U$14:$X$14,0)))</f>
        <v>3.0000000000000001E-3</v>
      </c>
      <c r="I65" s="50" t="s">
        <v>4</v>
      </c>
      <c r="J65" s="50">
        <v>45604.810000000056</v>
      </c>
    </row>
    <row r="66" spans="1:10" ht="16.5" thickBot="1" x14ac:dyDescent="0.3">
      <c r="A66" s="50">
        <v>9291901</v>
      </c>
      <c r="B66" s="50" t="s">
        <v>91</v>
      </c>
      <c r="C66" s="50" t="s">
        <v>0</v>
      </c>
      <c r="D66" s="50" t="s">
        <v>1</v>
      </c>
      <c r="E66" s="76">
        <v>2019</v>
      </c>
      <c r="F66" s="50" t="s">
        <v>2</v>
      </c>
      <c r="G66" s="50" t="s">
        <v>3</v>
      </c>
      <c r="H66" s="79">
        <f t="array" ref="H66">IF(ISERROR(INDEX([1]גיליון3!$U$15:$X$29,MATCH('[1]דיווח פרטני'!G66,[1]גיליון3!$T$15:$T$29,0),MATCH('[1]דיווח פרטני'!C66,[1]גיליון3!$U$14:$X$14,0)))," ", INDEX([1]גיליון3!$U$15:$X$29,MATCH('[1]דיווח פרטני'!G66,[1]גיליון3!$T$15:$T$29,0),MATCH('[1]דיווח פרטני'!C66,[1]גיליון3!$U$14:$X$14,0)))</f>
        <v>3.0000000000000001E-3</v>
      </c>
      <c r="I66" s="50" t="s">
        <v>4</v>
      </c>
      <c r="J66" s="50">
        <v>47120.519999999975</v>
      </c>
    </row>
    <row r="67" spans="1:10" ht="16.5" thickBot="1" x14ac:dyDescent="0.3">
      <c r="A67" s="50">
        <v>9292001</v>
      </c>
      <c r="B67" s="50" t="s">
        <v>91</v>
      </c>
      <c r="C67" s="50" t="s">
        <v>0</v>
      </c>
      <c r="D67" s="50" t="s">
        <v>1</v>
      </c>
      <c r="E67" s="76">
        <v>2019</v>
      </c>
      <c r="F67" s="50" t="s">
        <v>2</v>
      </c>
      <c r="G67" s="50" t="s">
        <v>3</v>
      </c>
      <c r="H67" s="79">
        <f t="array" ref="H67">IF(ISERROR(INDEX([1]גיליון3!$U$15:$X$29,MATCH('[1]דיווח פרטני'!G67,[1]גיליון3!$T$15:$T$29,0),MATCH('[1]דיווח פרטני'!C67,[1]גיליון3!$U$14:$X$14,0)))," ", INDEX([1]גיליון3!$U$15:$X$29,MATCH('[1]דיווח פרטני'!G67,[1]גיליון3!$T$15:$T$29,0),MATCH('[1]דיווח פרטני'!C67,[1]גיליון3!$U$14:$X$14,0)))</f>
        <v>3.0000000000000001E-3</v>
      </c>
      <c r="I67" s="50" t="s">
        <v>4</v>
      </c>
      <c r="J67" s="50">
        <v>48792.199999999983</v>
      </c>
    </row>
    <row r="68" spans="1:10" ht="16.5" thickBot="1" x14ac:dyDescent="0.3">
      <c r="A68" s="50">
        <v>9292101</v>
      </c>
      <c r="B68" s="50" t="s">
        <v>91</v>
      </c>
      <c r="C68" s="50" t="s">
        <v>0</v>
      </c>
      <c r="D68" s="50" t="s">
        <v>1</v>
      </c>
      <c r="E68" s="76">
        <v>2019</v>
      </c>
      <c r="F68" s="50" t="s">
        <v>2</v>
      </c>
      <c r="G68" s="50" t="s">
        <v>3</v>
      </c>
      <c r="H68" s="79">
        <f t="array" ref="H68">IF(ISERROR(INDEX([1]גיליון3!$U$15:$X$29,MATCH('[1]דיווח פרטני'!G68,[1]גיליון3!$T$15:$T$29,0),MATCH('[1]דיווח פרטני'!C68,[1]גיליון3!$U$14:$X$14,0)))," ", INDEX([1]גיליון3!$U$15:$X$29,MATCH('[1]דיווח פרטני'!G68,[1]גיליון3!$T$15:$T$29,0),MATCH('[1]דיווח פרטני'!C68,[1]גיליון3!$U$14:$X$14,0)))</f>
        <v>3.0000000000000001E-3</v>
      </c>
      <c r="I68" s="50" t="s">
        <v>4</v>
      </c>
      <c r="J68" s="50">
        <v>57931.23</v>
      </c>
    </row>
    <row r="69" spans="1:10" ht="16.5" thickBot="1" x14ac:dyDescent="0.3">
      <c r="A69" s="50">
        <v>9292201</v>
      </c>
      <c r="B69" s="50" t="s">
        <v>91</v>
      </c>
      <c r="C69" s="50" t="s">
        <v>0</v>
      </c>
      <c r="D69" s="50" t="s">
        <v>1</v>
      </c>
      <c r="E69" s="76">
        <v>2019</v>
      </c>
      <c r="F69" s="50" t="s">
        <v>2</v>
      </c>
      <c r="G69" s="50" t="s">
        <v>3</v>
      </c>
      <c r="H69" s="79">
        <f t="array" ref="H69">IF(ISERROR(INDEX([1]גיליון3!$U$15:$X$29,MATCH('[1]דיווח פרטני'!G69,[1]גיליון3!$T$15:$T$29,0),MATCH('[1]דיווח פרטני'!C69,[1]גיליון3!$U$14:$X$14,0)))," ", INDEX([1]גיליון3!$U$15:$X$29,MATCH('[1]דיווח פרטני'!G69,[1]גיליון3!$T$15:$T$29,0),MATCH('[1]דיווח פרטני'!C69,[1]גיליון3!$U$14:$X$14,0)))</f>
        <v>3.0000000000000001E-3</v>
      </c>
      <c r="I69" s="50" t="s">
        <v>4</v>
      </c>
      <c r="J69" s="50">
        <v>52835.279999999984</v>
      </c>
    </row>
    <row r="70" spans="1:10" ht="16.5" thickBot="1" x14ac:dyDescent="0.3">
      <c r="A70" s="50">
        <v>9292301</v>
      </c>
      <c r="B70" s="50" t="s">
        <v>91</v>
      </c>
      <c r="C70" s="50" t="s">
        <v>0</v>
      </c>
      <c r="D70" s="50" t="s">
        <v>1</v>
      </c>
      <c r="E70" s="76">
        <v>2019</v>
      </c>
      <c r="F70" s="50" t="s">
        <v>2</v>
      </c>
      <c r="G70" s="50" t="s">
        <v>3</v>
      </c>
      <c r="H70" s="79">
        <f t="array" ref="H70">IF(ISERROR(INDEX([1]גיליון3!$U$15:$X$29,MATCH('[1]דיווח פרטני'!G70,[1]גיליון3!$T$15:$T$29,0),MATCH('[1]דיווח פרטני'!C70,[1]גיליון3!$U$14:$X$14,0)))," ", INDEX([1]גיליון3!$U$15:$X$29,MATCH('[1]דיווח פרטני'!G70,[1]גיליון3!$T$15:$T$29,0),MATCH('[1]דיווח פרטני'!C70,[1]גיליון3!$U$14:$X$14,0)))</f>
        <v>3.0000000000000001E-3</v>
      </c>
      <c r="I70" s="50" t="s">
        <v>4</v>
      </c>
      <c r="J70" s="50">
        <v>48167.68</v>
      </c>
    </row>
    <row r="71" spans="1:10" ht="16.5" thickBot="1" x14ac:dyDescent="0.3">
      <c r="A71" s="50">
        <v>9292401</v>
      </c>
      <c r="B71" s="50" t="s">
        <v>91</v>
      </c>
      <c r="C71" s="50" t="s">
        <v>0</v>
      </c>
      <c r="D71" s="50" t="s">
        <v>1</v>
      </c>
      <c r="E71" s="76">
        <v>2019</v>
      </c>
      <c r="F71" s="50" t="s">
        <v>2</v>
      </c>
      <c r="G71" s="50" t="s">
        <v>3</v>
      </c>
      <c r="H71" s="79">
        <f t="array" ref="H71">IF(ISERROR(INDEX([1]גיליון3!$U$15:$X$29,MATCH('[1]דיווח פרטני'!G71,[1]גיליון3!$T$15:$T$29,0),MATCH('[1]דיווח פרטני'!C71,[1]גיליון3!$U$14:$X$14,0)))," ", INDEX([1]גיליון3!$U$15:$X$29,MATCH('[1]דיווח פרטני'!G71,[1]גיליון3!$T$15:$T$29,0),MATCH('[1]דיווח פרטני'!C71,[1]גיליון3!$U$14:$X$14,0)))</f>
        <v>3.0000000000000001E-3</v>
      </c>
      <c r="I71" s="50" t="s">
        <v>4</v>
      </c>
      <c r="J71" s="50">
        <v>44587.38</v>
      </c>
    </row>
    <row r="72" spans="1:10" ht="16.5" thickBot="1" x14ac:dyDescent="0.3">
      <c r="A72" s="50">
        <v>9292601</v>
      </c>
      <c r="B72" s="50" t="s">
        <v>91</v>
      </c>
      <c r="C72" s="50" t="s">
        <v>0</v>
      </c>
      <c r="D72" s="50" t="s">
        <v>1</v>
      </c>
      <c r="E72" s="76">
        <v>2019</v>
      </c>
      <c r="F72" s="50" t="s">
        <v>2</v>
      </c>
      <c r="G72" s="50" t="s">
        <v>3</v>
      </c>
      <c r="H72" s="79">
        <f t="array" ref="H72">IF(ISERROR(INDEX([1]גיליון3!$U$15:$X$29,MATCH('[1]דיווח פרטני'!G72,[1]גיליון3!$T$15:$T$29,0),MATCH('[1]דיווח פרטני'!C72,[1]גיליון3!$U$14:$X$14,0)))," ", INDEX([1]גיליון3!$U$15:$X$29,MATCH('[1]דיווח פרטני'!G72,[1]גיליון3!$T$15:$T$29,0),MATCH('[1]דיווח פרטני'!C72,[1]גיליון3!$U$14:$X$14,0)))</f>
        <v>3.0000000000000001E-3</v>
      </c>
      <c r="I72" s="50" t="s">
        <v>4</v>
      </c>
      <c r="J72" s="50">
        <v>49568.36</v>
      </c>
    </row>
    <row r="73" spans="1:10" ht="16.5" thickBot="1" x14ac:dyDescent="0.3">
      <c r="A73" s="50">
        <v>9292701</v>
      </c>
      <c r="B73" s="50" t="s">
        <v>91</v>
      </c>
      <c r="C73" s="50" t="s">
        <v>0</v>
      </c>
      <c r="D73" s="50" t="s">
        <v>1</v>
      </c>
      <c r="E73" s="76">
        <v>2019</v>
      </c>
      <c r="F73" s="50" t="s">
        <v>2</v>
      </c>
      <c r="G73" s="50" t="s">
        <v>3</v>
      </c>
      <c r="H73" s="79">
        <f t="array" ref="H73">IF(ISERROR(INDEX([1]גיליון3!$U$15:$X$29,MATCH('[1]דיווח פרטני'!G73,[1]גיליון3!$T$15:$T$29,0),MATCH('[1]דיווח פרטני'!C73,[1]גיליון3!$U$14:$X$14,0)))," ", INDEX([1]גיליון3!$U$15:$X$29,MATCH('[1]דיווח פרטני'!G73,[1]גיליון3!$T$15:$T$29,0),MATCH('[1]דיווח פרטני'!C73,[1]גיליון3!$U$14:$X$14,0)))</f>
        <v>3.0000000000000001E-3</v>
      </c>
      <c r="I73" s="50" t="s">
        <v>4</v>
      </c>
      <c r="J73" s="50">
        <v>64143.180000000008</v>
      </c>
    </row>
    <row r="74" spans="1:10" ht="16.5" thickBot="1" x14ac:dyDescent="0.3">
      <c r="A74" s="50">
        <v>9292801</v>
      </c>
      <c r="B74" s="50" t="s">
        <v>91</v>
      </c>
      <c r="C74" s="50" t="s">
        <v>0</v>
      </c>
      <c r="D74" s="50" t="s">
        <v>1</v>
      </c>
      <c r="E74" s="76">
        <v>2019</v>
      </c>
      <c r="F74" s="50" t="s">
        <v>2</v>
      </c>
      <c r="G74" s="50" t="s">
        <v>3</v>
      </c>
      <c r="H74" s="79">
        <f t="array" ref="H74">IF(ISERROR(INDEX([1]גיליון3!$U$15:$X$29,MATCH('[1]דיווח פרטני'!G74,[1]גיליון3!$T$15:$T$29,0),MATCH('[1]דיווח פרטני'!C74,[1]גיליון3!$U$14:$X$14,0)))," ", INDEX([1]גיליון3!$U$15:$X$29,MATCH('[1]דיווח פרטני'!G74,[1]גיליון3!$T$15:$T$29,0),MATCH('[1]דיווח פרטני'!C74,[1]גיליון3!$U$14:$X$14,0)))</f>
        <v>3.0000000000000001E-3</v>
      </c>
      <c r="I74" s="50" t="s">
        <v>4</v>
      </c>
      <c r="J74" s="50">
        <v>58976.679999999993</v>
      </c>
    </row>
    <row r="75" spans="1:10" ht="16.5" thickBot="1" x14ac:dyDescent="0.3">
      <c r="A75" s="50">
        <v>9292901</v>
      </c>
      <c r="B75" s="50" t="s">
        <v>91</v>
      </c>
      <c r="C75" s="50" t="s">
        <v>0</v>
      </c>
      <c r="D75" s="50" t="s">
        <v>1</v>
      </c>
      <c r="E75" s="76">
        <v>2019</v>
      </c>
      <c r="F75" s="50" t="s">
        <v>2</v>
      </c>
      <c r="G75" s="50" t="s">
        <v>3</v>
      </c>
      <c r="H75" s="79">
        <f t="array" ref="H75">IF(ISERROR(INDEX([1]גיליון3!$U$15:$X$29,MATCH('[1]דיווח פרטני'!G75,[1]גיליון3!$T$15:$T$29,0),MATCH('[1]דיווח פרטני'!C75,[1]גיליון3!$U$14:$X$14,0)))," ", INDEX([1]גיליון3!$U$15:$X$29,MATCH('[1]דיווח פרטני'!G75,[1]גיליון3!$T$15:$T$29,0),MATCH('[1]דיווח פרטני'!C75,[1]גיליון3!$U$14:$X$14,0)))</f>
        <v>3.0000000000000001E-3</v>
      </c>
      <c r="I75" s="50" t="s">
        <v>4</v>
      </c>
      <c r="J75" s="50">
        <v>48764.069999999992</v>
      </c>
    </row>
    <row r="76" spans="1:10" ht="16.5" thickBot="1" x14ac:dyDescent="0.3">
      <c r="A76" s="50">
        <v>9293001</v>
      </c>
      <c r="B76" s="50" t="s">
        <v>91</v>
      </c>
      <c r="C76" s="50" t="s">
        <v>0</v>
      </c>
      <c r="D76" s="50" t="s">
        <v>1</v>
      </c>
      <c r="E76" s="76">
        <v>2019</v>
      </c>
      <c r="F76" s="50" t="s">
        <v>2</v>
      </c>
      <c r="G76" s="50" t="s">
        <v>3</v>
      </c>
      <c r="H76" s="79">
        <f t="array" ref="H76">IF(ISERROR(INDEX([1]גיליון3!$U$15:$X$29,MATCH('[1]דיווח פרטני'!G76,[1]גיליון3!$T$15:$T$29,0),MATCH('[1]דיווח פרטני'!C76,[1]גיליון3!$U$14:$X$14,0)))," ", INDEX([1]גיליון3!$U$15:$X$29,MATCH('[1]דיווח פרטני'!G76,[1]גיליון3!$T$15:$T$29,0),MATCH('[1]דיווח פרטני'!C76,[1]גיליון3!$U$14:$X$14,0)))</f>
        <v>3.0000000000000001E-3</v>
      </c>
      <c r="I76" s="50" t="s">
        <v>4</v>
      </c>
      <c r="J76" s="50">
        <v>41531.699999999997</v>
      </c>
    </row>
    <row r="77" spans="1:10" ht="16.5" thickBot="1" x14ac:dyDescent="0.3">
      <c r="A77" s="50">
        <v>9293101</v>
      </c>
      <c r="B77" s="50" t="s">
        <v>91</v>
      </c>
      <c r="C77" s="50" t="s">
        <v>0</v>
      </c>
      <c r="D77" s="50" t="s">
        <v>1</v>
      </c>
      <c r="E77" s="76">
        <v>2019</v>
      </c>
      <c r="F77" s="50" t="s">
        <v>2</v>
      </c>
      <c r="G77" s="50" t="s">
        <v>3</v>
      </c>
      <c r="H77" s="79">
        <f t="array" ref="H77">IF(ISERROR(INDEX([1]גיליון3!$U$15:$X$29,MATCH('[1]דיווח פרטני'!G77,[1]גיליון3!$T$15:$T$29,0),MATCH('[1]דיווח פרטני'!C77,[1]גיליון3!$U$14:$X$14,0)))," ", INDEX([1]גיליון3!$U$15:$X$29,MATCH('[1]דיווח פרטני'!G77,[1]גיליון3!$T$15:$T$29,0),MATCH('[1]דיווח פרטני'!C77,[1]גיליון3!$U$14:$X$14,0)))</f>
        <v>3.0000000000000001E-3</v>
      </c>
      <c r="I77" s="50" t="s">
        <v>4</v>
      </c>
      <c r="J77" s="50">
        <v>46850.699999999983</v>
      </c>
    </row>
    <row r="78" spans="1:10" ht="16.5" thickBot="1" x14ac:dyDescent="0.3">
      <c r="A78" s="50">
        <v>9293201</v>
      </c>
      <c r="B78" s="50" t="s">
        <v>91</v>
      </c>
      <c r="C78" s="50" t="s">
        <v>0</v>
      </c>
      <c r="D78" s="50" t="s">
        <v>1</v>
      </c>
      <c r="E78" s="76">
        <v>2019</v>
      </c>
      <c r="F78" s="50" t="s">
        <v>2</v>
      </c>
      <c r="G78" s="50" t="s">
        <v>3</v>
      </c>
      <c r="H78" s="79">
        <f t="array" ref="H78">IF(ISERROR(INDEX([1]גיליון3!$U$15:$X$29,MATCH('[1]דיווח פרטני'!G78,[1]גיליון3!$T$15:$T$29,0),MATCH('[1]דיווח פרטני'!C78,[1]גיליון3!$U$14:$X$14,0)))," ", INDEX([1]גיליון3!$U$15:$X$29,MATCH('[1]דיווח פרטני'!G78,[1]גיליון3!$T$15:$T$29,0),MATCH('[1]דיווח פרטני'!C78,[1]גיליון3!$U$14:$X$14,0)))</f>
        <v>3.0000000000000001E-3</v>
      </c>
      <c r="I78" s="50" t="s">
        <v>4</v>
      </c>
      <c r="J78" s="50">
        <v>20120.84</v>
      </c>
    </row>
    <row r="79" spans="1:10" ht="16.5" thickBot="1" x14ac:dyDescent="0.3">
      <c r="A79" s="50">
        <v>9293301</v>
      </c>
      <c r="B79" s="50" t="s">
        <v>91</v>
      </c>
      <c r="C79" s="50" t="s">
        <v>0</v>
      </c>
      <c r="D79" s="50" t="s">
        <v>1</v>
      </c>
      <c r="E79" s="76">
        <v>2019</v>
      </c>
      <c r="F79" s="50" t="s">
        <v>2</v>
      </c>
      <c r="G79" s="50" t="s">
        <v>3</v>
      </c>
      <c r="H79" s="79">
        <f t="array" ref="H79">IF(ISERROR(INDEX([1]גיליון3!$U$15:$X$29,MATCH('[1]דיווח פרטני'!G79,[1]גיליון3!$T$15:$T$29,0),MATCH('[1]דיווח פרטני'!C79,[1]גיליון3!$U$14:$X$14,0)))," ", INDEX([1]גיליון3!$U$15:$X$29,MATCH('[1]דיווח פרטני'!G79,[1]גיליון3!$T$15:$T$29,0),MATCH('[1]דיווח פרטני'!C79,[1]גיליון3!$U$14:$X$14,0)))</f>
        <v>3.0000000000000001E-3</v>
      </c>
      <c r="I79" s="50" t="s">
        <v>4</v>
      </c>
      <c r="J79" s="50">
        <v>43090.740000000005</v>
      </c>
    </row>
    <row r="80" spans="1:10" ht="16.5" thickBot="1" x14ac:dyDescent="0.3">
      <c r="A80" s="50">
        <v>9293401</v>
      </c>
      <c r="B80" s="50" t="s">
        <v>91</v>
      </c>
      <c r="C80" s="50" t="s">
        <v>0</v>
      </c>
      <c r="D80" s="50" t="s">
        <v>1</v>
      </c>
      <c r="E80" s="76">
        <v>2019</v>
      </c>
      <c r="F80" s="50" t="s">
        <v>2</v>
      </c>
      <c r="G80" s="50" t="s">
        <v>3</v>
      </c>
      <c r="H80" s="79">
        <f t="array" ref="H80">IF(ISERROR(INDEX([1]גיליון3!$U$15:$X$29,MATCH('[1]דיווח פרטני'!G80,[1]גיליון3!$T$15:$T$29,0),MATCH('[1]דיווח פרטני'!C80,[1]גיליון3!$U$14:$X$14,0)))," ", INDEX([1]גיליון3!$U$15:$X$29,MATCH('[1]דיווח פרטני'!G80,[1]גיליון3!$T$15:$T$29,0),MATCH('[1]דיווח פרטני'!C80,[1]גיליון3!$U$14:$X$14,0)))</f>
        <v>3.0000000000000001E-3</v>
      </c>
      <c r="I80" s="50" t="s">
        <v>4</v>
      </c>
      <c r="J80" s="50">
        <v>49742.880000000019</v>
      </c>
    </row>
    <row r="81" spans="1:10" ht="16.5" thickBot="1" x14ac:dyDescent="0.3">
      <c r="A81" s="50">
        <v>9293501</v>
      </c>
      <c r="B81" s="50" t="s">
        <v>91</v>
      </c>
      <c r="C81" s="50" t="s">
        <v>0</v>
      </c>
      <c r="D81" s="50" t="s">
        <v>1</v>
      </c>
      <c r="E81" s="76">
        <v>2019</v>
      </c>
      <c r="F81" s="50" t="s">
        <v>2</v>
      </c>
      <c r="G81" s="50" t="s">
        <v>3</v>
      </c>
      <c r="H81" s="79">
        <f t="array" ref="H81">IF(ISERROR(INDEX([1]גיליון3!$U$15:$X$29,MATCH('[1]דיווח פרטני'!G81,[1]גיליון3!$T$15:$T$29,0),MATCH('[1]דיווח פרטני'!C81,[1]גיליון3!$U$14:$X$14,0)))," ", INDEX([1]גיליון3!$U$15:$X$29,MATCH('[1]דיווח פרטני'!G81,[1]גיליון3!$T$15:$T$29,0),MATCH('[1]דיווח פרטני'!C81,[1]גיליון3!$U$14:$X$14,0)))</f>
        <v>3.0000000000000001E-3</v>
      </c>
      <c r="I81" s="50" t="s">
        <v>4</v>
      </c>
      <c r="J81" s="50">
        <v>44496.67</v>
      </c>
    </row>
    <row r="82" spans="1:10" ht="16.5" thickBot="1" x14ac:dyDescent="0.3">
      <c r="A82" s="50">
        <v>9293601</v>
      </c>
      <c r="B82" s="50" t="s">
        <v>91</v>
      </c>
      <c r="C82" s="50" t="s">
        <v>0</v>
      </c>
      <c r="D82" s="50" t="s">
        <v>1</v>
      </c>
      <c r="E82" s="76">
        <v>2019</v>
      </c>
      <c r="F82" s="50" t="s">
        <v>2</v>
      </c>
      <c r="G82" s="50" t="s">
        <v>3</v>
      </c>
      <c r="H82" s="79">
        <f t="array" ref="H82">IF(ISERROR(INDEX([1]גיליון3!$U$15:$X$29,MATCH('[1]דיווח פרטני'!G82,[1]גיליון3!$T$15:$T$29,0),MATCH('[1]דיווח פרטני'!C82,[1]גיליון3!$U$14:$X$14,0)))," ", INDEX([1]גיליון3!$U$15:$X$29,MATCH('[1]דיווח פרטני'!G82,[1]גיליון3!$T$15:$T$29,0),MATCH('[1]דיווח פרטני'!C82,[1]גיליון3!$U$14:$X$14,0)))</f>
        <v>3.0000000000000001E-3</v>
      </c>
      <c r="I82" s="50" t="s">
        <v>4</v>
      </c>
      <c r="J82" s="50">
        <v>50772.079999999994</v>
      </c>
    </row>
    <row r="83" spans="1:10" ht="16.5" thickBot="1" x14ac:dyDescent="0.3">
      <c r="A83" s="50">
        <v>9293701</v>
      </c>
      <c r="B83" s="50" t="s">
        <v>91</v>
      </c>
      <c r="C83" s="50" t="s">
        <v>0</v>
      </c>
      <c r="D83" s="50" t="s">
        <v>1</v>
      </c>
      <c r="E83" s="76">
        <v>2019</v>
      </c>
      <c r="F83" s="50" t="s">
        <v>2</v>
      </c>
      <c r="G83" s="50" t="s">
        <v>3</v>
      </c>
      <c r="H83" s="79">
        <f t="array" ref="H83">IF(ISERROR(INDEX([1]גיליון3!$U$15:$X$29,MATCH('[1]דיווח פרטני'!G83,[1]גיליון3!$T$15:$T$29,0),MATCH('[1]דיווח פרטני'!C83,[1]גיליון3!$U$14:$X$14,0)))," ", INDEX([1]גיליון3!$U$15:$X$29,MATCH('[1]דיווח פרטני'!G83,[1]גיליון3!$T$15:$T$29,0),MATCH('[1]דיווח פרטני'!C83,[1]גיליון3!$U$14:$X$14,0)))</f>
        <v>3.0000000000000001E-3</v>
      </c>
      <c r="I83" s="50" t="s">
        <v>4</v>
      </c>
      <c r="J83" s="50">
        <v>46685.48</v>
      </c>
    </row>
    <row r="84" spans="1:10" ht="16.5" thickBot="1" x14ac:dyDescent="0.3">
      <c r="A84" s="50">
        <v>9293801</v>
      </c>
      <c r="B84" s="50" t="s">
        <v>91</v>
      </c>
      <c r="C84" s="50" t="s">
        <v>0</v>
      </c>
      <c r="D84" s="50" t="s">
        <v>1</v>
      </c>
      <c r="E84" s="76">
        <v>2019</v>
      </c>
      <c r="F84" s="50" t="s">
        <v>2</v>
      </c>
      <c r="G84" s="50" t="s">
        <v>3</v>
      </c>
      <c r="H84" s="79">
        <f t="array" ref="H84">IF(ISERROR(INDEX([1]גיליון3!$U$15:$X$29,MATCH('[1]דיווח פרטני'!G84,[1]גיליון3!$T$15:$T$29,0),MATCH('[1]דיווח פרטני'!C84,[1]גיליון3!$U$14:$X$14,0)))," ", INDEX([1]גיליון3!$U$15:$X$29,MATCH('[1]דיווח פרטני'!G84,[1]גיליון3!$T$15:$T$29,0),MATCH('[1]דיווח פרטני'!C84,[1]גיליון3!$U$14:$X$14,0)))</f>
        <v>3.0000000000000001E-3</v>
      </c>
      <c r="I84" s="50" t="s">
        <v>4</v>
      </c>
      <c r="J84" s="50">
        <v>47477.029999999992</v>
      </c>
    </row>
    <row r="85" spans="1:10" ht="16.5" thickBot="1" x14ac:dyDescent="0.3">
      <c r="A85" s="50">
        <v>9293901</v>
      </c>
      <c r="B85" s="50" t="s">
        <v>91</v>
      </c>
      <c r="C85" s="50" t="s">
        <v>0</v>
      </c>
      <c r="D85" s="50" t="s">
        <v>1</v>
      </c>
      <c r="E85" s="76">
        <v>2019</v>
      </c>
      <c r="F85" s="50" t="s">
        <v>2</v>
      </c>
      <c r="G85" s="50" t="s">
        <v>3</v>
      </c>
      <c r="H85" s="79">
        <f t="array" ref="H85">IF(ISERROR(INDEX([1]גיליון3!$U$15:$X$29,MATCH('[1]דיווח פרטני'!G85,[1]גיליון3!$T$15:$T$29,0),MATCH('[1]דיווח פרטני'!C85,[1]גיליון3!$U$14:$X$14,0)))," ", INDEX([1]גיליון3!$U$15:$X$29,MATCH('[1]דיווח פרטני'!G85,[1]גיליון3!$T$15:$T$29,0),MATCH('[1]דיווח פרטני'!C85,[1]גיליון3!$U$14:$X$14,0)))</f>
        <v>3.0000000000000001E-3</v>
      </c>
      <c r="I85" s="50" t="s">
        <v>4</v>
      </c>
      <c r="J85" s="50">
        <v>53275.990000000027</v>
      </c>
    </row>
    <row r="86" spans="1:10" ht="16.5" thickBot="1" x14ac:dyDescent="0.3">
      <c r="A86" s="50">
        <v>9294001</v>
      </c>
      <c r="B86" s="50" t="s">
        <v>91</v>
      </c>
      <c r="C86" s="50" t="s">
        <v>0</v>
      </c>
      <c r="D86" s="50" t="s">
        <v>1</v>
      </c>
      <c r="E86" s="76">
        <v>2019</v>
      </c>
      <c r="F86" s="50" t="s">
        <v>2</v>
      </c>
      <c r="G86" s="50" t="s">
        <v>3</v>
      </c>
      <c r="H86" s="79">
        <f t="array" ref="H86">IF(ISERROR(INDEX([1]גיליון3!$U$15:$X$29,MATCH('[1]דיווח פרטני'!G86,[1]גיליון3!$T$15:$T$29,0),MATCH('[1]דיווח פרטני'!C86,[1]גיליון3!$U$14:$X$14,0)))," ", INDEX([1]גיליון3!$U$15:$X$29,MATCH('[1]דיווח פרטני'!G86,[1]גיליון3!$T$15:$T$29,0),MATCH('[1]דיווח פרטני'!C86,[1]גיליון3!$U$14:$X$14,0)))</f>
        <v>3.0000000000000001E-3</v>
      </c>
      <c r="I86" s="50" t="s">
        <v>4</v>
      </c>
      <c r="J86" s="50">
        <v>47863.55</v>
      </c>
    </row>
    <row r="87" spans="1:10" ht="16.5" thickBot="1" x14ac:dyDescent="0.3">
      <c r="A87" s="50">
        <v>9294101</v>
      </c>
      <c r="B87" s="50" t="s">
        <v>91</v>
      </c>
      <c r="C87" s="50" t="s">
        <v>0</v>
      </c>
      <c r="D87" s="50" t="s">
        <v>1</v>
      </c>
      <c r="E87" s="76">
        <v>2019</v>
      </c>
      <c r="F87" s="50" t="s">
        <v>2</v>
      </c>
      <c r="G87" s="50" t="s">
        <v>3</v>
      </c>
      <c r="H87" s="79">
        <f t="array" ref="H87">IF(ISERROR(INDEX([1]גיליון3!$U$15:$X$29,MATCH('[1]דיווח פרטני'!G87,[1]גיליון3!$T$15:$T$29,0),MATCH('[1]דיווח פרטני'!C87,[1]גיליון3!$U$14:$X$14,0)))," ", INDEX([1]גיליון3!$U$15:$X$29,MATCH('[1]דיווח פרטני'!G87,[1]גיליון3!$T$15:$T$29,0),MATCH('[1]דיווח פרטני'!C87,[1]גיליון3!$U$14:$X$14,0)))</f>
        <v>3.0000000000000001E-3</v>
      </c>
      <c r="I87" s="50" t="s">
        <v>4</v>
      </c>
      <c r="J87" s="50">
        <v>45868.399999999987</v>
      </c>
    </row>
    <row r="88" spans="1:10" ht="16.5" thickBot="1" x14ac:dyDescent="0.3">
      <c r="A88" s="50">
        <v>9294201</v>
      </c>
      <c r="B88" s="50" t="s">
        <v>91</v>
      </c>
      <c r="C88" s="50" t="s">
        <v>0</v>
      </c>
      <c r="D88" s="50" t="s">
        <v>1</v>
      </c>
      <c r="E88" s="76">
        <v>2019</v>
      </c>
      <c r="F88" s="50" t="s">
        <v>2</v>
      </c>
      <c r="G88" s="50" t="s">
        <v>3</v>
      </c>
      <c r="H88" s="79">
        <f t="array" ref="H88">IF(ISERROR(INDEX([1]גיליון3!$U$15:$X$29,MATCH('[1]דיווח פרטני'!G88,[1]גיליון3!$T$15:$T$29,0),MATCH('[1]דיווח פרטני'!C88,[1]גיליון3!$U$14:$X$14,0)))," ", INDEX([1]גיליון3!$U$15:$X$29,MATCH('[1]דיווח פרטני'!G88,[1]גיליון3!$T$15:$T$29,0),MATCH('[1]דיווח פרטני'!C88,[1]גיליון3!$U$14:$X$14,0)))</f>
        <v>3.0000000000000001E-3</v>
      </c>
      <c r="I88" s="50" t="s">
        <v>4</v>
      </c>
      <c r="J88" s="50">
        <v>49918.369999999995</v>
      </c>
    </row>
    <row r="89" spans="1:10" ht="16.5" thickBot="1" x14ac:dyDescent="0.3">
      <c r="A89" s="50">
        <v>9294301</v>
      </c>
      <c r="B89" s="50" t="s">
        <v>91</v>
      </c>
      <c r="C89" s="50" t="s">
        <v>0</v>
      </c>
      <c r="D89" s="50" t="s">
        <v>1</v>
      </c>
      <c r="E89" s="76">
        <v>2019</v>
      </c>
      <c r="F89" s="50" t="s">
        <v>2</v>
      </c>
      <c r="G89" s="50" t="s">
        <v>3</v>
      </c>
      <c r="H89" s="79">
        <f t="array" ref="H89">IF(ISERROR(INDEX([1]גיליון3!$U$15:$X$29,MATCH('[1]דיווח פרטני'!G89,[1]גיליון3!$T$15:$T$29,0),MATCH('[1]דיווח פרטני'!C89,[1]גיליון3!$U$14:$X$14,0)))," ", INDEX([1]גיליון3!$U$15:$X$29,MATCH('[1]דיווח פרטני'!G89,[1]גיליון3!$T$15:$T$29,0),MATCH('[1]דיווח פרטני'!C89,[1]גיליון3!$U$14:$X$14,0)))</f>
        <v>3.0000000000000001E-3</v>
      </c>
      <c r="I89" s="50" t="s">
        <v>4</v>
      </c>
      <c r="J89" s="50">
        <v>33564.120000000003</v>
      </c>
    </row>
    <row r="90" spans="1:10" ht="16.5" thickBot="1" x14ac:dyDescent="0.3">
      <c r="A90" s="50">
        <v>9294401</v>
      </c>
      <c r="B90" s="50" t="s">
        <v>91</v>
      </c>
      <c r="C90" s="50" t="s">
        <v>0</v>
      </c>
      <c r="D90" s="50" t="s">
        <v>1</v>
      </c>
      <c r="E90" s="76">
        <v>2019</v>
      </c>
      <c r="F90" s="50" t="s">
        <v>2</v>
      </c>
      <c r="G90" s="50" t="s">
        <v>3</v>
      </c>
      <c r="H90" s="79">
        <f t="array" ref="H90">IF(ISERROR(INDEX([1]גיליון3!$U$15:$X$29,MATCH('[1]דיווח פרטני'!G90,[1]גיליון3!$T$15:$T$29,0),MATCH('[1]דיווח פרטני'!C90,[1]גיליון3!$U$14:$X$14,0)))," ", INDEX([1]גיליון3!$U$15:$X$29,MATCH('[1]דיווח פרטני'!G90,[1]גיליון3!$T$15:$T$29,0),MATCH('[1]דיווח פרטני'!C90,[1]גיליון3!$U$14:$X$14,0)))</f>
        <v>3.0000000000000001E-3</v>
      </c>
      <c r="I90" s="50" t="s">
        <v>4</v>
      </c>
      <c r="J90" s="50">
        <v>49136.150000000023</v>
      </c>
    </row>
    <row r="91" spans="1:10" ht="16.5" thickBot="1" x14ac:dyDescent="0.3">
      <c r="A91" s="50">
        <v>9294501</v>
      </c>
      <c r="B91" s="50" t="s">
        <v>91</v>
      </c>
      <c r="C91" s="50" t="s">
        <v>0</v>
      </c>
      <c r="D91" s="50" t="s">
        <v>1</v>
      </c>
      <c r="E91" s="76">
        <v>2019</v>
      </c>
      <c r="F91" s="50" t="s">
        <v>2</v>
      </c>
      <c r="G91" s="50" t="s">
        <v>3</v>
      </c>
      <c r="H91" s="79">
        <f t="array" ref="H91">IF(ISERROR(INDEX([1]גיליון3!$U$15:$X$29,MATCH('[1]דיווח פרטני'!G91,[1]גיליון3!$T$15:$T$29,0),MATCH('[1]דיווח פרטני'!C91,[1]גיליון3!$U$14:$X$14,0)))," ", INDEX([1]גיליון3!$U$15:$X$29,MATCH('[1]דיווח פרטני'!G91,[1]גיליון3!$T$15:$T$29,0),MATCH('[1]דיווח פרטני'!C91,[1]גיליון3!$U$14:$X$14,0)))</f>
        <v>3.0000000000000001E-3</v>
      </c>
      <c r="I91" s="50" t="s">
        <v>4</v>
      </c>
      <c r="J91" s="50">
        <v>53577.15</v>
      </c>
    </row>
    <row r="92" spans="1:10" ht="16.5" thickBot="1" x14ac:dyDescent="0.3">
      <c r="A92" s="50">
        <v>9294601</v>
      </c>
      <c r="B92" s="50" t="s">
        <v>91</v>
      </c>
      <c r="C92" s="50" t="s">
        <v>0</v>
      </c>
      <c r="D92" s="50" t="s">
        <v>1</v>
      </c>
      <c r="E92" s="76">
        <v>2019</v>
      </c>
      <c r="F92" s="50" t="s">
        <v>2</v>
      </c>
      <c r="G92" s="50" t="s">
        <v>3</v>
      </c>
      <c r="H92" s="79">
        <f t="array" ref="H92">IF(ISERROR(INDEX([1]גיליון3!$U$15:$X$29,MATCH('[1]דיווח פרטני'!G92,[1]גיליון3!$T$15:$T$29,0),MATCH('[1]דיווח פרטני'!C92,[1]גיליון3!$U$14:$X$14,0)))," ", INDEX([1]גיליון3!$U$15:$X$29,MATCH('[1]דיווח פרטני'!G92,[1]גיליון3!$T$15:$T$29,0),MATCH('[1]דיווח פרטני'!C92,[1]גיליון3!$U$14:$X$14,0)))</f>
        <v>3.0000000000000001E-3</v>
      </c>
      <c r="I92" s="50" t="s">
        <v>4</v>
      </c>
      <c r="J92" s="50">
        <v>56085.889999999992</v>
      </c>
    </row>
    <row r="93" spans="1:10" ht="16.5" thickBot="1" x14ac:dyDescent="0.3">
      <c r="A93" s="50">
        <v>9294701</v>
      </c>
      <c r="B93" s="50" t="s">
        <v>91</v>
      </c>
      <c r="C93" s="50" t="s">
        <v>0</v>
      </c>
      <c r="D93" s="50" t="s">
        <v>1</v>
      </c>
      <c r="E93" s="76">
        <v>2019</v>
      </c>
      <c r="F93" s="50" t="s">
        <v>2</v>
      </c>
      <c r="G93" s="50" t="s">
        <v>3</v>
      </c>
      <c r="H93" s="79">
        <f t="array" ref="H93">IF(ISERROR(INDEX([1]גיליון3!$U$15:$X$29,MATCH('[1]דיווח פרטני'!G93,[1]גיליון3!$T$15:$T$29,0),MATCH('[1]דיווח פרטני'!C93,[1]גיליון3!$U$14:$X$14,0)))," ", INDEX([1]גיליון3!$U$15:$X$29,MATCH('[1]דיווח פרטני'!G93,[1]גיליון3!$T$15:$T$29,0),MATCH('[1]דיווח פרטני'!C93,[1]גיליון3!$U$14:$X$14,0)))</f>
        <v>3.0000000000000001E-3</v>
      </c>
      <c r="I93" s="50" t="s">
        <v>4</v>
      </c>
      <c r="J93" s="50">
        <v>48481.170000000042</v>
      </c>
    </row>
    <row r="94" spans="1:10" ht="16.5" thickBot="1" x14ac:dyDescent="0.3">
      <c r="A94" s="50">
        <v>9294801</v>
      </c>
      <c r="B94" s="50" t="s">
        <v>91</v>
      </c>
      <c r="C94" s="50" t="s">
        <v>0</v>
      </c>
      <c r="D94" s="50" t="s">
        <v>1</v>
      </c>
      <c r="E94" s="76">
        <v>2019</v>
      </c>
      <c r="F94" s="50" t="s">
        <v>2</v>
      </c>
      <c r="G94" s="50" t="s">
        <v>3</v>
      </c>
      <c r="H94" s="79">
        <f t="array" ref="H94">IF(ISERROR(INDEX([1]גיליון3!$U$15:$X$29,MATCH('[1]דיווח פרטני'!G94,[1]גיליון3!$T$15:$T$29,0),MATCH('[1]דיווח פרטני'!C94,[1]גיליון3!$U$14:$X$14,0)))," ", INDEX([1]גיליון3!$U$15:$X$29,MATCH('[1]דיווח פרטני'!G94,[1]גיליון3!$T$15:$T$29,0),MATCH('[1]דיווח פרטני'!C94,[1]גיליון3!$U$14:$X$14,0)))</f>
        <v>3.0000000000000001E-3</v>
      </c>
      <c r="I94" s="50" t="s">
        <v>4</v>
      </c>
      <c r="J94" s="50">
        <v>53843.57</v>
      </c>
    </row>
    <row r="95" spans="1:10" ht="16.5" thickBot="1" x14ac:dyDescent="0.3">
      <c r="A95" s="50">
        <v>9294901</v>
      </c>
      <c r="B95" s="50" t="s">
        <v>91</v>
      </c>
      <c r="C95" s="50" t="s">
        <v>0</v>
      </c>
      <c r="D95" s="50" t="s">
        <v>1</v>
      </c>
      <c r="E95" s="76">
        <v>2019</v>
      </c>
      <c r="F95" s="50" t="s">
        <v>2</v>
      </c>
      <c r="G95" s="50" t="s">
        <v>3</v>
      </c>
      <c r="H95" s="79">
        <f t="array" ref="H95">IF(ISERROR(INDEX([1]גיליון3!$U$15:$X$29,MATCH('[1]דיווח פרטני'!G95,[1]גיליון3!$T$15:$T$29,0),MATCH('[1]דיווח פרטני'!C95,[1]גיליון3!$U$14:$X$14,0)))," ", INDEX([1]גיליון3!$U$15:$X$29,MATCH('[1]דיווח פרטני'!G95,[1]גיליון3!$T$15:$T$29,0),MATCH('[1]דיווח פרטני'!C95,[1]גיליון3!$U$14:$X$14,0)))</f>
        <v>3.0000000000000001E-3</v>
      </c>
      <c r="I95" s="50" t="s">
        <v>4</v>
      </c>
      <c r="J95" s="50">
        <v>54122.499999999993</v>
      </c>
    </row>
    <row r="96" spans="1:10" ht="16.5" thickBot="1" x14ac:dyDescent="0.3">
      <c r="A96" s="50">
        <v>9295001</v>
      </c>
      <c r="B96" s="50" t="s">
        <v>91</v>
      </c>
      <c r="C96" s="50" t="s">
        <v>0</v>
      </c>
      <c r="D96" s="50" t="s">
        <v>1</v>
      </c>
      <c r="E96" s="76">
        <v>2019</v>
      </c>
      <c r="F96" s="50" t="s">
        <v>2</v>
      </c>
      <c r="G96" s="50" t="s">
        <v>3</v>
      </c>
      <c r="H96" s="79">
        <f t="array" ref="H96">IF(ISERROR(INDEX([1]גיליון3!$U$15:$X$29,MATCH('[1]דיווח פרטני'!G96,[1]גיליון3!$T$15:$T$29,0),MATCH('[1]דיווח פרטני'!C96,[1]גיליון3!$U$14:$X$14,0)))," ", INDEX([1]גיליון3!$U$15:$X$29,MATCH('[1]דיווח פרטני'!G96,[1]גיליון3!$T$15:$T$29,0),MATCH('[1]דיווח פרטני'!C96,[1]גיליון3!$U$14:$X$14,0)))</f>
        <v>3.0000000000000001E-3</v>
      </c>
      <c r="I96" s="50" t="s">
        <v>4</v>
      </c>
      <c r="J96" s="50">
        <v>38703.730000000003</v>
      </c>
    </row>
    <row r="97" spans="1:10" ht="16.5" thickBot="1" x14ac:dyDescent="0.3">
      <c r="A97" s="50">
        <v>9295101</v>
      </c>
      <c r="B97" s="50" t="s">
        <v>91</v>
      </c>
      <c r="C97" s="50" t="s">
        <v>0</v>
      </c>
      <c r="D97" s="50" t="s">
        <v>1</v>
      </c>
      <c r="E97" s="76">
        <v>2019</v>
      </c>
      <c r="F97" s="50" t="s">
        <v>2</v>
      </c>
      <c r="G97" s="50" t="s">
        <v>3</v>
      </c>
      <c r="H97" s="79">
        <f t="array" ref="H97">IF(ISERROR(INDEX([1]גיליון3!$U$15:$X$29,MATCH('[1]דיווח פרטני'!G97,[1]גיליון3!$T$15:$T$29,0),MATCH('[1]דיווח פרטני'!C97,[1]גיליון3!$U$14:$X$14,0)))," ", INDEX([1]גיליון3!$U$15:$X$29,MATCH('[1]דיווח פרטני'!G97,[1]גיליון3!$T$15:$T$29,0),MATCH('[1]דיווח פרטני'!C97,[1]גיליון3!$U$14:$X$14,0)))</f>
        <v>3.0000000000000001E-3</v>
      </c>
      <c r="I97" s="50" t="s">
        <v>4</v>
      </c>
      <c r="J97" s="50">
        <v>56813.270000000004</v>
      </c>
    </row>
    <row r="98" spans="1:10" ht="16.5" thickBot="1" x14ac:dyDescent="0.3">
      <c r="A98" s="50">
        <v>9295201</v>
      </c>
      <c r="B98" s="50" t="s">
        <v>91</v>
      </c>
      <c r="C98" s="50" t="s">
        <v>0</v>
      </c>
      <c r="D98" s="50" t="s">
        <v>1</v>
      </c>
      <c r="E98" s="76">
        <v>2019</v>
      </c>
      <c r="F98" s="50" t="s">
        <v>2</v>
      </c>
      <c r="G98" s="50" t="s">
        <v>3</v>
      </c>
      <c r="H98" s="79">
        <f t="array" ref="H98">IF(ISERROR(INDEX([1]גיליון3!$U$15:$X$29,MATCH('[1]דיווח פרטני'!G98,[1]גיליון3!$T$15:$T$29,0),MATCH('[1]דיווח פרטני'!C98,[1]גיליון3!$U$14:$X$14,0)))," ", INDEX([1]גיליון3!$U$15:$X$29,MATCH('[1]דיווח פרטני'!G98,[1]גיליון3!$T$15:$T$29,0),MATCH('[1]דיווח פרטני'!C98,[1]גיליון3!$U$14:$X$14,0)))</f>
        <v>3.0000000000000001E-3</v>
      </c>
      <c r="I98" s="50" t="s">
        <v>4</v>
      </c>
      <c r="J98" s="50">
        <v>52659.98000000001</v>
      </c>
    </row>
    <row r="99" spans="1:10" ht="16.5" thickBot="1" x14ac:dyDescent="0.3">
      <c r="A99" s="50">
        <v>9295301</v>
      </c>
      <c r="B99" s="50" t="s">
        <v>91</v>
      </c>
      <c r="C99" s="50" t="s">
        <v>0</v>
      </c>
      <c r="D99" s="50" t="s">
        <v>1</v>
      </c>
      <c r="E99" s="76">
        <v>2019</v>
      </c>
      <c r="F99" s="50" t="s">
        <v>2</v>
      </c>
      <c r="G99" s="50" t="s">
        <v>3</v>
      </c>
      <c r="H99" s="79">
        <f t="array" ref="H99">IF(ISERROR(INDEX([1]גיליון3!$U$15:$X$29,MATCH('[1]דיווח פרטני'!G99,[1]גיליון3!$T$15:$T$29,0),MATCH('[1]דיווח פרטני'!C99,[1]גיליון3!$U$14:$X$14,0)))," ", INDEX([1]גיליון3!$U$15:$X$29,MATCH('[1]דיווח פרטני'!G99,[1]גיליון3!$T$15:$T$29,0),MATCH('[1]דיווח פרטני'!C99,[1]גיליון3!$U$14:$X$14,0)))</f>
        <v>3.0000000000000001E-3</v>
      </c>
      <c r="I99" s="50" t="s">
        <v>4</v>
      </c>
      <c r="J99" s="50">
        <v>54051.670000000013</v>
      </c>
    </row>
    <row r="100" spans="1:10" ht="16.5" thickBot="1" x14ac:dyDescent="0.3">
      <c r="A100" s="50">
        <v>9295401</v>
      </c>
      <c r="B100" s="50" t="s">
        <v>91</v>
      </c>
      <c r="C100" s="50" t="s">
        <v>0</v>
      </c>
      <c r="D100" s="50" t="s">
        <v>1</v>
      </c>
      <c r="E100" s="76">
        <v>2019</v>
      </c>
      <c r="F100" s="50" t="s">
        <v>2</v>
      </c>
      <c r="G100" s="50" t="s">
        <v>3</v>
      </c>
      <c r="H100" s="79">
        <f t="array" ref="H100">IF(ISERROR(INDEX([1]גיליון3!$U$15:$X$29,MATCH('[1]דיווח פרטני'!G100,[1]גיליון3!$T$15:$T$29,0),MATCH('[1]דיווח פרטני'!C100,[1]גיליון3!$U$14:$X$14,0)))," ", INDEX([1]גיליון3!$U$15:$X$29,MATCH('[1]דיווח פרטני'!G100,[1]גיליון3!$T$15:$T$29,0),MATCH('[1]דיווח פרטני'!C100,[1]גיליון3!$U$14:$X$14,0)))</f>
        <v>3.0000000000000001E-3</v>
      </c>
      <c r="I100" s="50" t="s">
        <v>4</v>
      </c>
      <c r="J100" s="50">
        <v>45249.409999999996</v>
      </c>
    </row>
    <row r="101" spans="1:10" ht="16.5" thickBot="1" x14ac:dyDescent="0.3">
      <c r="A101" s="50">
        <v>14945502</v>
      </c>
      <c r="B101" s="50" t="s">
        <v>91</v>
      </c>
      <c r="C101" s="50" t="s">
        <v>0</v>
      </c>
      <c r="D101" s="50" t="s">
        <v>1</v>
      </c>
      <c r="E101" s="76">
        <v>2022</v>
      </c>
      <c r="F101" s="50" t="s">
        <v>2</v>
      </c>
      <c r="G101" s="50" t="s">
        <v>3</v>
      </c>
      <c r="H101" s="79">
        <f t="array" ref="H101">IF(ISERROR(INDEX([1]גיליון3!$U$15:$X$29,MATCH('[1]דיווח פרטני'!G101,[1]גיליון3!$T$15:$T$29,0),MATCH('[1]דיווח פרטני'!C101,[1]גיליון3!$U$14:$X$14,0)))," ", INDEX([1]גיליון3!$U$15:$X$29,MATCH('[1]דיווח פרטני'!G101,[1]גיליון3!$T$15:$T$29,0),MATCH('[1]דיווח פרטני'!C101,[1]גיליון3!$U$14:$X$14,0)))</f>
        <v>3.0000000000000001E-3</v>
      </c>
      <c r="I101" s="50" t="s">
        <v>4</v>
      </c>
      <c r="J101" s="50">
        <v>58611.31</v>
      </c>
    </row>
    <row r="102" spans="1:10" ht="16.5" thickBot="1" x14ac:dyDescent="0.3">
      <c r="A102" s="50">
        <v>14945602</v>
      </c>
      <c r="B102" s="50" t="s">
        <v>91</v>
      </c>
      <c r="C102" s="50" t="s">
        <v>0</v>
      </c>
      <c r="D102" s="50" t="s">
        <v>1</v>
      </c>
      <c r="E102" s="76">
        <v>2022</v>
      </c>
      <c r="F102" s="50" t="s">
        <v>2</v>
      </c>
      <c r="G102" s="50" t="s">
        <v>3</v>
      </c>
      <c r="H102" s="79">
        <f t="array" ref="H102">IF(ISERROR(INDEX([1]גיליון3!$U$15:$X$29,MATCH('[1]דיווח פרטני'!G102,[1]גיליון3!$T$15:$T$29,0),MATCH('[1]דיווח פרטני'!C102,[1]גיליון3!$U$14:$X$14,0)))," ", INDEX([1]גיליון3!$U$15:$X$29,MATCH('[1]דיווח פרטני'!G102,[1]גיליון3!$T$15:$T$29,0),MATCH('[1]דיווח פרטני'!C102,[1]גיליון3!$U$14:$X$14,0)))</f>
        <v>3.0000000000000001E-3</v>
      </c>
      <c r="I102" s="50" t="s">
        <v>4</v>
      </c>
      <c r="J102" s="50">
        <v>72488.44</v>
      </c>
    </row>
    <row r="103" spans="1:10" ht="16.5" thickBot="1" x14ac:dyDescent="0.3">
      <c r="A103" s="50">
        <v>17781003</v>
      </c>
      <c r="B103" s="50" t="s">
        <v>91</v>
      </c>
      <c r="C103" s="50" t="s">
        <v>0</v>
      </c>
      <c r="D103" s="50" t="s">
        <v>1</v>
      </c>
      <c r="E103" s="76">
        <v>2022</v>
      </c>
      <c r="F103" s="50" t="s">
        <v>2</v>
      </c>
      <c r="G103" s="50" t="s">
        <v>3</v>
      </c>
      <c r="H103" s="79">
        <f t="array" ref="H103">IF(ISERROR(INDEX([1]גיליון3!$U$15:$X$29,MATCH('[1]דיווח פרטני'!G103,[1]גיליון3!$T$15:$T$29,0),MATCH('[1]דיווח פרטני'!C103,[1]גיליון3!$U$14:$X$14,0)))," ", INDEX([1]גיליון3!$U$15:$X$29,MATCH('[1]דיווח פרטני'!G103,[1]גיליון3!$T$15:$T$29,0),MATCH('[1]דיווח פרטני'!C103,[1]גיליון3!$U$14:$X$14,0)))</f>
        <v>3.0000000000000001E-3</v>
      </c>
      <c r="I103" s="50" t="s">
        <v>4</v>
      </c>
      <c r="J103" s="50">
        <v>50848.249999999993</v>
      </c>
    </row>
    <row r="104" spans="1:10" ht="16.5" thickBot="1" x14ac:dyDescent="0.3">
      <c r="A104" s="50">
        <v>14945302</v>
      </c>
      <c r="B104" s="50" t="s">
        <v>91</v>
      </c>
      <c r="C104" s="50" t="s">
        <v>0</v>
      </c>
      <c r="D104" s="50" t="s">
        <v>1</v>
      </c>
      <c r="E104" s="76">
        <v>2022</v>
      </c>
      <c r="F104" s="50" t="s">
        <v>2</v>
      </c>
      <c r="G104" s="50" t="s">
        <v>3</v>
      </c>
      <c r="H104" s="79">
        <f t="array" ref="H104">IF(ISERROR(INDEX([1]גיליון3!$U$15:$X$29,MATCH('[1]דיווח פרטני'!G104,[1]גיליון3!$T$15:$T$29,0),MATCH('[1]דיווח פרטני'!C104,[1]גיליון3!$U$14:$X$14,0)))," ", INDEX([1]גיליון3!$U$15:$X$29,MATCH('[1]דיווח פרטני'!G104,[1]גיליון3!$T$15:$T$29,0),MATCH('[1]דיווח פרטני'!C104,[1]גיליון3!$U$14:$X$14,0)))</f>
        <v>3.0000000000000001E-3</v>
      </c>
      <c r="I104" s="50" t="s">
        <v>4</v>
      </c>
      <c r="J104" s="50">
        <v>68382.91</v>
      </c>
    </row>
    <row r="105" spans="1:10" ht="16.5" thickBot="1" x14ac:dyDescent="0.3">
      <c r="A105" s="50">
        <v>17760003</v>
      </c>
      <c r="B105" s="50" t="s">
        <v>91</v>
      </c>
      <c r="C105" s="50" t="s">
        <v>0</v>
      </c>
      <c r="D105" s="50" t="s">
        <v>1</v>
      </c>
      <c r="E105" s="76">
        <v>2022</v>
      </c>
      <c r="F105" s="50" t="s">
        <v>2</v>
      </c>
      <c r="G105" s="50" t="s">
        <v>3</v>
      </c>
      <c r="H105" s="79">
        <f t="array" ref="H105">IF(ISERROR(INDEX([1]גיליון3!$U$15:$X$29,MATCH('[1]דיווח פרטני'!G105,[1]גיליון3!$T$15:$T$29,0),MATCH('[1]דיווח פרטני'!C105,[1]גיליון3!$U$14:$X$14,0)))," ", INDEX([1]גיליון3!$U$15:$X$29,MATCH('[1]דיווח פרטני'!G105,[1]גיליון3!$T$15:$T$29,0),MATCH('[1]דיווח פרטני'!C105,[1]גיליון3!$U$14:$X$14,0)))</f>
        <v>3.0000000000000001E-3</v>
      </c>
      <c r="I105" s="50" t="s">
        <v>4</v>
      </c>
      <c r="J105" s="50">
        <v>53139.76</v>
      </c>
    </row>
    <row r="106" spans="1:10" ht="16.5" thickBot="1" x14ac:dyDescent="0.3">
      <c r="A106" s="50">
        <v>14942802</v>
      </c>
      <c r="B106" s="50" t="s">
        <v>91</v>
      </c>
      <c r="C106" s="50" t="s">
        <v>0</v>
      </c>
      <c r="D106" s="50" t="s">
        <v>1</v>
      </c>
      <c r="E106" s="76">
        <v>2022</v>
      </c>
      <c r="F106" s="50" t="s">
        <v>2</v>
      </c>
      <c r="G106" s="50" t="s">
        <v>3</v>
      </c>
      <c r="H106" s="79">
        <f t="array" ref="H106">IF(ISERROR(INDEX([1]גיליון3!$U$15:$X$29,MATCH('[1]דיווח פרטני'!G106,[1]גיליון3!$T$15:$T$29,0),MATCH('[1]דיווח פרטני'!C106,[1]גיליון3!$U$14:$X$14,0)))," ", INDEX([1]גיליון3!$U$15:$X$29,MATCH('[1]דיווח פרטני'!G106,[1]גיליון3!$T$15:$T$29,0),MATCH('[1]דיווח פרטני'!C106,[1]גיליון3!$U$14:$X$14,0)))</f>
        <v>3.0000000000000001E-3</v>
      </c>
      <c r="I106" s="50" t="s">
        <v>4</v>
      </c>
      <c r="J106" s="50">
        <v>64651.05999999999</v>
      </c>
    </row>
    <row r="107" spans="1:10" ht="16.5" thickBot="1" x14ac:dyDescent="0.3">
      <c r="A107" s="50">
        <v>14943002</v>
      </c>
      <c r="B107" s="50" t="s">
        <v>91</v>
      </c>
      <c r="C107" s="50" t="s">
        <v>0</v>
      </c>
      <c r="D107" s="50" t="s">
        <v>1</v>
      </c>
      <c r="E107" s="76">
        <v>2022</v>
      </c>
      <c r="F107" s="50" t="s">
        <v>2</v>
      </c>
      <c r="G107" s="50" t="s">
        <v>3</v>
      </c>
      <c r="H107" s="79">
        <f t="array" ref="H107">IF(ISERROR(INDEX([1]גיליון3!$U$15:$X$29,MATCH('[1]דיווח פרטני'!G107,[1]גיליון3!$T$15:$T$29,0),MATCH('[1]דיווח פרטני'!C107,[1]גיליון3!$U$14:$X$14,0)))," ", INDEX([1]גיליון3!$U$15:$X$29,MATCH('[1]דיווח פרטני'!G107,[1]גיליון3!$T$15:$T$29,0),MATCH('[1]דיווח פרטני'!C107,[1]גיליון3!$U$14:$X$14,0)))</f>
        <v>3.0000000000000001E-3</v>
      </c>
      <c r="I107" s="50" t="s">
        <v>4</v>
      </c>
      <c r="J107" s="50">
        <v>53077.409999999982</v>
      </c>
    </row>
    <row r="108" spans="1:10" ht="16.5" thickBot="1" x14ac:dyDescent="0.3">
      <c r="A108" s="50">
        <v>14943102</v>
      </c>
      <c r="B108" s="50" t="s">
        <v>91</v>
      </c>
      <c r="C108" s="50" t="s">
        <v>0</v>
      </c>
      <c r="D108" s="50" t="s">
        <v>1</v>
      </c>
      <c r="E108" s="76">
        <v>2022</v>
      </c>
      <c r="F108" s="50" t="s">
        <v>2</v>
      </c>
      <c r="G108" s="50" t="s">
        <v>3</v>
      </c>
      <c r="H108" s="79">
        <f t="array" ref="H108">IF(ISERROR(INDEX([1]גיליון3!$U$15:$X$29,MATCH('[1]דיווח פרטני'!G108,[1]גיליון3!$T$15:$T$29,0),MATCH('[1]דיווח פרטני'!C108,[1]גיליון3!$U$14:$X$14,0)))," ", INDEX([1]גיליון3!$U$15:$X$29,MATCH('[1]דיווח פרטני'!G108,[1]גיליון3!$T$15:$T$29,0),MATCH('[1]דיווח פרטני'!C108,[1]גיליון3!$U$14:$X$14,0)))</f>
        <v>3.0000000000000001E-3</v>
      </c>
      <c r="I108" s="50" t="s">
        <v>4</v>
      </c>
      <c r="J108" s="50">
        <v>57281.070000000014</v>
      </c>
    </row>
    <row r="109" spans="1:10" ht="16.5" thickBot="1" x14ac:dyDescent="0.3">
      <c r="A109" s="50">
        <v>14943202</v>
      </c>
      <c r="B109" s="50" t="s">
        <v>91</v>
      </c>
      <c r="C109" s="50" t="s">
        <v>0</v>
      </c>
      <c r="D109" s="50" t="s">
        <v>1</v>
      </c>
      <c r="E109" s="76">
        <v>2022</v>
      </c>
      <c r="F109" s="50" t="s">
        <v>2</v>
      </c>
      <c r="G109" s="50" t="s">
        <v>3</v>
      </c>
      <c r="H109" s="79">
        <f t="array" ref="H109">IF(ISERROR(INDEX([1]גיליון3!$U$15:$X$29,MATCH('[1]דיווח פרטני'!G109,[1]גיליון3!$T$15:$T$29,0),MATCH('[1]דיווח פרטני'!C109,[1]גיליון3!$U$14:$X$14,0)))," ", INDEX([1]גיליון3!$U$15:$X$29,MATCH('[1]דיווח פרטני'!G109,[1]גיליון3!$T$15:$T$29,0),MATCH('[1]דיווח פרטני'!C109,[1]גיליון3!$U$14:$X$14,0)))</f>
        <v>3.0000000000000001E-3</v>
      </c>
      <c r="I109" s="50" t="s">
        <v>4</v>
      </c>
      <c r="J109" s="50">
        <v>44583.769999999982</v>
      </c>
    </row>
    <row r="110" spans="1:10" ht="16.5" thickBot="1" x14ac:dyDescent="0.3">
      <c r="A110" s="50">
        <v>14943302</v>
      </c>
      <c r="B110" s="50" t="s">
        <v>91</v>
      </c>
      <c r="C110" s="50" t="s">
        <v>0</v>
      </c>
      <c r="D110" s="50" t="s">
        <v>1</v>
      </c>
      <c r="E110" s="76">
        <v>2022</v>
      </c>
      <c r="F110" s="50" t="s">
        <v>2</v>
      </c>
      <c r="G110" s="50" t="s">
        <v>3</v>
      </c>
      <c r="H110" s="79">
        <f t="array" ref="H110">IF(ISERROR(INDEX([1]גיליון3!$U$15:$X$29,MATCH('[1]דיווח פרטני'!G110,[1]גיליון3!$T$15:$T$29,0),MATCH('[1]דיווח פרטני'!C110,[1]גיליון3!$U$14:$X$14,0)))," ", INDEX([1]גיליון3!$U$15:$X$29,MATCH('[1]דיווח פרטני'!G110,[1]גיליון3!$T$15:$T$29,0),MATCH('[1]דיווח פרטני'!C110,[1]גיליון3!$U$14:$X$14,0)))</f>
        <v>3.0000000000000001E-3</v>
      </c>
      <c r="I110" s="50" t="s">
        <v>4</v>
      </c>
      <c r="J110" s="50">
        <v>64965.66</v>
      </c>
    </row>
    <row r="111" spans="1:10" ht="16.5" thickBot="1" x14ac:dyDescent="0.3">
      <c r="A111" s="50">
        <v>14945702</v>
      </c>
      <c r="B111" s="50" t="s">
        <v>91</v>
      </c>
      <c r="C111" s="50" t="s">
        <v>0</v>
      </c>
      <c r="D111" s="50" t="s">
        <v>1</v>
      </c>
      <c r="E111" s="76">
        <v>2022</v>
      </c>
      <c r="F111" s="50" t="s">
        <v>2</v>
      </c>
      <c r="G111" s="50" t="s">
        <v>3</v>
      </c>
      <c r="H111" s="79">
        <f t="array" ref="H111">IF(ISERROR(INDEX([1]גיליון3!$U$15:$X$29,MATCH('[1]דיווח פרטני'!G111,[1]גיליון3!$T$15:$T$29,0),MATCH('[1]דיווח פרטני'!C111,[1]גיליון3!$U$14:$X$14,0)))," ", INDEX([1]גיליון3!$U$15:$X$29,MATCH('[1]דיווח פרטני'!G111,[1]גיליון3!$T$15:$T$29,0),MATCH('[1]דיווח פרטני'!C111,[1]גיליון3!$U$14:$X$14,0)))</f>
        <v>3.0000000000000001E-3</v>
      </c>
      <c r="I111" s="50" t="s">
        <v>4</v>
      </c>
      <c r="J111" s="50">
        <v>58832.850000000006</v>
      </c>
    </row>
    <row r="112" spans="1:10" ht="16.5" thickBot="1" x14ac:dyDescent="0.3">
      <c r="A112" s="50">
        <v>14945902</v>
      </c>
      <c r="B112" s="50" t="s">
        <v>91</v>
      </c>
      <c r="C112" s="50" t="s">
        <v>0</v>
      </c>
      <c r="D112" s="50" t="s">
        <v>1</v>
      </c>
      <c r="E112" s="76">
        <v>2022</v>
      </c>
      <c r="F112" s="50" t="s">
        <v>2</v>
      </c>
      <c r="G112" s="50" t="s">
        <v>3</v>
      </c>
      <c r="H112" s="79">
        <f t="array" ref="H112">IF(ISERROR(INDEX([1]גיליון3!$U$15:$X$29,MATCH('[1]דיווח פרטני'!G112,[1]גיליון3!$T$15:$T$29,0),MATCH('[1]דיווח פרטני'!C112,[1]גיליון3!$U$14:$X$14,0)))," ", INDEX([1]גיליון3!$U$15:$X$29,MATCH('[1]דיווח פרטני'!G112,[1]גיליון3!$T$15:$T$29,0),MATCH('[1]דיווח פרטני'!C112,[1]גיליון3!$U$14:$X$14,0)))</f>
        <v>3.0000000000000001E-3</v>
      </c>
      <c r="I112" s="50" t="s">
        <v>4</v>
      </c>
      <c r="J112" s="50">
        <v>62173.19</v>
      </c>
    </row>
    <row r="113" spans="1:10" ht="16.5" thickBot="1" x14ac:dyDescent="0.3">
      <c r="A113" s="50">
        <v>17759403</v>
      </c>
      <c r="B113" s="50" t="s">
        <v>91</v>
      </c>
      <c r="C113" s="50" t="s">
        <v>0</v>
      </c>
      <c r="D113" s="50" t="s">
        <v>1</v>
      </c>
      <c r="E113" s="76">
        <v>2022</v>
      </c>
      <c r="F113" s="50" t="s">
        <v>2</v>
      </c>
      <c r="G113" s="50" t="s">
        <v>3</v>
      </c>
      <c r="H113" s="79">
        <f t="array" ref="H113">IF(ISERROR(INDEX([1]גיליון3!$U$15:$X$29,MATCH('[1]דיווח פרטני'!G113,[1]גיליון3!$T$15:$T$29,0),MATCH('[1]דיווח פרטני'!C113,[1]גיליון3!$U$14:$X$14,0)))," ", INDEX([1]גיליון3!$U$15:$X$29,MATCH('[1]דיווח פרטני'!G113,[1]גיליון3!$T$15:$T$29,0),MATCH('[1]דיווח פרטני'!C113,[1]גיליון3!$U$14:$X$14,0)))</f>
        <v>3.0000000000000001E-3</v>
      </c>
      <c r="I113" s="50" t="s">
        <v>4</v>
      </c>
      <c r="J113" s="50">
        <v>62903.07</v>
      </c>
    </row>
    <row r="114" spans="1:10" ht="16.5" thickBot="1" x14ac:dyDescent="0.3">
      <c r="A114" s="50">
        <v>17759703</v>
      </c>
      <c r="B114" s="50" t="s">
        <v>91</v>
      </c>
      <c r="C114" s="50" t="s">
        <v>0</v>
      </c>
      <c r="D114" s="50" t="s">
        <v>1</v>
      </c>
      <c r="E114" s="76">
        <v>2022</v>
      </c>
      <c r="F114" s="50" t="s">
        <v>2</v>
      </c>
      <c r="G114" s="50" t="s">
        <v>3</v>
      </c>
      <c r="H114" s="79">
        <f t="array" ref="H114">IF(ISERROR(INDEX([1]גיליון3!$U$15:$X$29,MATCH('[1]דיווח פרטני'!G114,[1]גיליון3!$T$15:$T$29,0),MATCH('[1]דיווח פרטני'!C114,[1]גיליון3!$U$14:$X$14,0)))," ", INDEX([1]גיליון3!$U$15:$X$29,MATCH('[1]דיווח פרטני'!G114,[1]גיליון3!$T$15:$T$29,0),MATCH('[1]דיווח פרטני'!C114,[1]גיליון3!$U$14:$X$14,0)))</f>
        <v>3.0000000000000001E-3</v>
      </c>
      <c r="I114" s="50" t="s">
        <v>4</v>
      </c>
      <c r="J114" s="50">
        <v>65759.920000000013</v>
      </c>
    </row>
    <row r="115" spans="1:10" ht="16.5" thickBot="1" x14ac:dyDescent="0.3">
      <c r="A115" s="50">
        <v>17759903</v>
      </c>
      <c r="B115" s="50" t="s">
        <v>91</v>
      </c>
      <c r="C115" s="50" t="s">
        <v>0</v>
      </c>
      <c r="D115" s="50" t="s">
        <v>1</v>
      </c>
      <c r="E115" s="76">
        <v>2022</v>
      </c>
      <c r="F115" s="50" t="s">
        <v>2</v>
      </c>
      <c r="G115" s="50" t="s">
        <v>3</v>
      </c>
      <c r="H115" s="79">
        <f t="array" ref="H115">IF(ISERROR(INDEX([1]גיליון3!$U$15:$X$29,MATCH('[1]דיווח פרטני'!G115,[1]גיליון3!$T$15:$T$29,0),MATCH('[1]דיווח פרטני'!C115,[1]גיליון3!$U$14:$X$14,0)))," ", INDEX([1]גיליון3!$U$15:$X$29,MATCH('[1]דיווח פרטני'!G115,[1]גיליון3!$T$15:$T$29,0),MATCH('[1]דיווח פרטני'!C115,[1]גיליון3!$U$14:$X$14,0)))</f>
        <v>3.0000000000000001E-3</v>
      </c>
      <c r="I115" s="50" t="s">
        <v>4</v>
      </c>
      <c r="J115" s="50">
        <v>59050.68</v>
      </c>
    </row>
    <row r="116" spans="1:10" ht="16.5" thickBot="1" x14ac:dyDescent="0.3">
      <c r="A116" s="50">
        <v>17776703</v>
      </c>
      <c r="B116" s="50" t="s">
        <v>91</v>
      </c>
      <c r="C116" s="50" t="s">
        <v>0</v>
      </c>
      <c r="D116" s="50" t="s">
        <v>1</v>
      </c>
      <c r="E116" s="76">
        <v>2022</v>
      </c>
      <c r="F116" s="50" t="s">
        <v>2</v>
      </c>
      <c r="G116" s="50" t="s">
        <v>3</v>
      </c>
      <c r="H116" s="79">
        <f t="array" ref="H116">IF(ISERROR(INDEX([1]גיליון3!$U$15:$X$29,MATCH('[1]דיווח פרטני'!G116,[1]גיליון3!$T$15:$T$29,0),MATCH('[1]דיווח פרטני'!C116,[1]גיליון3!$U$14:$X$14,0)))," ", INDEX([1]גיליון3!$U$15:$X$29,MATCH('[1]דיווח פרטני'!G116,[1]גיליון3!$T$15:$T$29,0),MATCH('[1]דיווח פרטני'!C116,[1]גיליון3!$U$14:$X$14,0)))</f>
        <v>3.0000000000000001E-3</v>
      </c>
      <c r="I116" s="50" t="s">
        <v>4</v>
      </c>
      <c r="J116" s="50">
        <v>67836.189999999988</v>
      </c>
    </row>
    <row r="117" spans="1:10" ht="16.5" thickBot="1" x14ac:dyDescent="0.3">
      <c r="A117" s="50">
        <v>17776803</v>
      </c>
      <c r="B117" s="50" t="s">
        <v>91</v>
      </c>
      <c r="C117" s="50" t="s">
        <v>0</v>
      </c>
      <c r="D117" s="50" t="s">
        <v>1</v>
      </c>
      <c r="E117" s="76">
        <v>2022</v>
      </c>
      <c r="F117" s="50" t="s">
        <v>2</v>
      </c>
      <c r="G117" s="50" t="s">
        <v>3</v>
      </c>
      <c r="H117" s="79">
        <f t="array" ref="H117">IF(ISERROR(INDEX([1]גיליון3!$U$15:$X$29,MATCH('[1]דיווח פרטני'!G117,[1]גיליון3!$T$15:$T$29,0),MATCH('[1]דיווח פרטני'!C117,[1]גיליון3!$U$14:$X$14,0)))," ", INDEX([1]גיליון3!$U$15:$X$29,MATCH('[1]דיווח פרטני'!G117,[1]גיליון3!$T$15:$T$29,0),MATCH('[1]דיווח פרטני'!C117,[1]גיליון3!$U$14:$X$14,0)))</f>
        <v>3.0000000000000001E-3</v>
      </c>
      <c r="I117" s="50" t="s">
        <v>4</v>
      </c>
      <c r="J117" s="50">
        <v>65172.86</v>
      </c>
    </row>
    <row r="118" spans="1:10" ht="16.5" thickBot="1" x14ac:dyDescent="0.3">
      <c r="A118" s="50">
        <v>17776903</v>
      </c>
      <c r="B118" s="50" t="s">
        <v>91</v>
      </c>
      <c r="C118" s="50" t="s">
        <v>0</v>
      </c>
      <c r="D118" s="50" t="s">
        <v>1</v>
      </c>
      <c r="E118" s="76">
        <v>2022</v>
      </c>
      <c r="F118" s="50" t="s">
        <v>2</v>
      </c>
      <c r="G118" s="50" t="s">
        <v>3</v>
      </c>
      <c r="H118" s="79">
        <f t="array" ref="H118">IF(ISERROR(INDEX([1]גיליון3!$U$15:$X$29,MATCH('[1]דיווח פרטני'!G118,[1]גיליון3!$T$15:$T$29,0),MATCH('[1]דיווח פרטני'!C118,[1]גיליון3!$U$14:$X$14,0)))," ", INDEX([1]גיליון3!$U$15:$X$29,MATCH('[1]דיווח פרטני'!G118,[1]גיליון3!$T$15:$T$29,0),MATCH('[1]דיווח פרטני'!C118,[1]גיליון3!$U$14:$X$14,0)))</f>
        <v>3.0000000000000001E-3</v>
      </c>
      <c r="I118" s="50" t="s">
        <v>4</v>
      </c>
      <c r="J118" s="50">
        <v>51754.82</v>
      </c>
    </row>
    <row r="119" spans="1:10" ht="16.5" thickBot="1" x14ac:dyDescent="0.3">
      <c r="A119" s="50">
        <v>17777103</v>
      </c>
      <c r="B119" s="50" t="s">
        <v>91</v>
      </c>
      <c r="C119" s="50" t="s">
        <v>0</v>
      </c>
      <c r="D119" s="50" t="s">
        <v>1</v>
      </c>
      <c r="E119" s="76">
        <v>2022</v>
      </c>
      <c r="F119" s="50" t="s">
        <v>2</v>
      </c>
      <c r="G119" s="50" t="s">
        <v>3</v>
      </c>
      <c r="H119" s="79">
        <f t="array" ref="H119">IF(ISERROR(INDEX([1]גיליון3!$U$15:$X$29,MATCH('[1]דיווח פרטני'!G119,[1]גיליון3!$T$15:$T$29,0),MATCH('[1]דיווח פרטני'!C119,[1]גיליון3!$U$14:$X$14,0)))," ", INDEX([1]גיליון3!$U$15:$X$29,MATCH('[1]דיווח פרטני'!G119,[1]גיליון3!$T$15:$T$29,0),MATCH('[1]דיווח פרטני'!C119,[1]גיליון3!$U$14:$X$14,0)))</f>
        <v>3.0000000000000001E-3</v>
      </c>
      <c r="I119" s="50" t="s">
        <v>4</v>
      </c>
      <c r="J119" s="50">
        <v>38729.749999999993</v>
      </c>
    </row>
    <row r="120" spans="1:10" ht="16.5" thickBot="1" x14ac:dyDescent="0.3">
      <c r="A120" s="50">
        <v>17777203</v>
      </c>
      <c r="B120" s="50" t="s">
        <v>91</v>
      </c>
      <c r="C120" s="50" t="s">
        <v>0</v>
      </c>
      <c r="D120" s="50" t="s">
        <v>1</v>
      </c>
      <c r="E120" s="76">
        <v>2022</v>
      </c>
      <c r="F120" s="50" t="s">
        <v>2</v>
      </c>
      <c r="G120" s="50" t="s">
        <v>3</v>
      </c>
      <c r="H120" s="79">
        <f t="array" ref="H120">IF(ISERROR(INDEX([1]גיליון3!$U$15:$X$29,MATCH('[1]דיווח פרטני'!G120,[1]גיליון3!$T$15:$T$29,0),MATCH('[1]דיווח פרטני'!C120,[1]גיליון3!$U$14:$X$14,0)))," ", INDEX([1]גיליון3!$U$15:$X$29,MATCH('[1]דיווח פרטני'!G120,[1]גיליון3!$T$15:$T$29,0),MATCH('[1]דיווח פרטני'!C120,[1]גיליון3!$U$14:$X$14,0)))</f>
        <v>3.0000000000000001E-3</v>
      </c>
      <c r="I120" s="50" t="s">
        <v>4</v>
      </c>
      <c r="J120" s="50">
        <v>63523.25</v>
      </c>
    </row>
    <row r="121" spans="1:10" ht="16.5" thickBot="1" x14ac:dyDescent="0.3">
      <c r="A121" s="50">
        <v>17760203</v>
      </c>
      <c r="B121" s="50" t="s">
        <v>91</v>
      </c>
      <c r="C121" s="50" t="s">
        <v>0</v>
      </c>
      <c r="D121" s="50" t="s">
        <v>1</v>
      </c>
      <c r="E121" s="76">
        <v>2022</v>
      </c>
      <c r="F121" s="50" t="s">
        <v>2</v>
      </c>
      <c r="G121" s="50" t="s">
        <v>3</v>
      </c>
      <c r="H121" s="79">
        <f t="array" ref="H121">IF(ISERROR(INDEX([1]גיליון3!$U$15:$X$29,MATCH('[1]דיווח פרטני'!G121,[1]גיליון3!$T$15:$T$29,0),MATCH('[1]דיווח פרטני'!C121,[1]גיליון3!$U$14:$X$14,0)))," ", INDEX([1]גיליון3!$U$15:$X$29,MATCH('[1]דיווח פרטני'!G121,[1]גיליון3!$T$15:$T$29,0),MATCH('[1]דיווח פרטני'!C121,[1]גיליון3!$U$14:$X$14,0)))</f>
        <v>3.0000000000000001E-3</v>
      </c>
      <c r="I121" s="50" t="s">
        <v>4</v>
      </c>
      <c r="J121" s="50">
        <v>54881.159999999982</v>
      </c>
    </row>
    <row r="122" spans="1:10" ht="16.5" thickBot="1" x14ac:dyDescent="0.3">
      <c r="A122" s="50">
        <v>17777303</v>
      </c>
      <c r="B122" s="50" t="s">
        <v>91</v>
      </c>
      <c r="C122" s="50" t="s">
        <v>0</v>
      </c>
      <c r="D122" s="50" t="s">
        <v>1</v>
      </c>
      <c r="E122" s="76">
        <v>2022</v>
      </c>
      <c r="F122" s="50" t="s">
        <v>2</v>
      </c>
      <c r="G122" s="50" t="s">
        <v>3</v>
      </c>
      <c r="H122" s="79">
        <f t="array" ref="H122">IF(ISERROR(INDEX([1]גיליון3!$U$15:$X$29,MATCH('[1]דיווח פרטני'!G122,[1]גיליון3!$T$15:$T$29,0),MATCH('[1]דיווח פרטני'!C122,[1]גיליון3!$U$14:$X$14,0)))," ", INDEX([1]גיליון3!$U$15:$X$29,MATCH('[1]דיווח פרטני'!G122,[1]גיליון3!$T$15:$T$29,0),MATCH('[1]דיווח פרטני'!C122,[1]גיליון3!$U$14:$X$14,0)))</f>
        <v>3.0000000000000001E-3</v>
      </c>
      <c r="I122" s="50" t="s">
        <v>4</v>
      </c>
      <c r="J122" s="50">
        <v>75745.930000000008</v>
      </c>
    </row>
    <row r="123" spans="1:10" ht="16.5" thickBot="1" x14ac:dyDescent="0.3">
      <c r="A123" s="50">
        <v>17777403</v>
      </c>
      <c r="B123" s="50" t="s">
        <v>91</v>
      </c>
      <c r="C123" s="50" t="s">
        <v>0</v>
      </c>
      <c r="D123" s="50" t="s">
        <v>1</v>
      </c>
      <c r="E123" s="76">
        <v>2022</v>
      </c>
      <c r="F123" s="50" t="s">
        <v>2</v>
      </c>
      <c r="G123" s="50" t="s">
        <v>3</v>
      </c>
      <c r="H123" s="79">
        <f t="array" ref="H123">IF(ISERROR(INDEX([1]גיליון3!$U$15:$X$29,MATCH('[1]דיווח פרטני'!G123,[1]גיליון3!$T$15:$T$29,0),MATCH('[1]דיווח פרטני'!C123,[1]גיליון3!$U$14:$X$14,0)))," ", INDEX([1]גיליון3!$U$15:$X$29,MATCH('[1]דיווח פרטני'!G123,[1]גיליון3!$T$15:$T$29,0),MATCH('[1]דיווח פרטני'!C123,[1]גיליון3!$U$14:$X$14,0)))</f>
        <v>3.0000000000000001E-3</v>
      </c>
      <c r="I123" s="50" t="s">
        <v>4</v>
      </c>
      <c r="J123" s="50">
        <v>62044.479999999996</v>
      </c>
    </row>
    <row r="124" spans="1:10" ht="16.5" thickBot="1" x14ac:dyDescent="0.3">
      <c r="A124" s="50">
        <v>14944302</v>
      </c>
      <c r="B124" s="50" t="s">
        <v>91</v>
      </c>
      <c r="C124" s="50" t="s">
        <v>0</v>
      </c>
      <c r="D124" s="50" t="s">
        <v>1</v>
      </c>
      <c r="E124" s="76">
        <v>2022</v>
      </c>
      <c r="F124" s="50" t="s">
        <v>2</v>
      </c>
      <c r="G124" s="50" t="s">
        <v>3</v>
      </c>
      <c r="H124" s="79">
        <f t="array" ref="H124">IF(ISERROR(INDEX([1]גיליון3!$U$15:$X$29,MATCH('[1]דיווח פרטני'!G124,[1]גיליון3!$T$15:$T$29,0),MATCH('[1]דיווח פרטני'!C124,[1]גיליון3!$U$14:$X$14,0)))," ", INDEX([1]גיליון3!$U$15:$X$29,MATCH('[1]דיווח פרטני'!G124,[1]גיליון3!$T$15:$T$29,0),MATCH('[1]דיווח פרטני'!C124,[1]גיליון3!$U$14:$X$14,0)))</f>
        <v>3.0000000000000001E-3</v>
      </c>
      <c r="I124" s="50" t="s">
        <v>4</v>
      </c>
      <c r="J124" s="50">
        <v>39446.03</v>
      </c>
    </row>
    <row r="125" spans="1:10" ht="16.5" thickBot="1" x14ac:dyDescent="0.3">
      <c r="A125" s="50">
        <v>9254601</v>
      </c>
      <c r="B125" s="50" t="s">
        <v>92</v>
      </c>
      <c r="C125" s="50" t="s">
        <v>0</v>
      </c>
      <c r="D125" s="50" t="s">
        <v>1</v>
      </c>
      <c r="E125" s="76">
        <v>2016</v>
      </c>
      <c r="F125" s="50" t="s">
        <v>2</v>
      </c>
      <c r="G125" s="50" t="s">
        <v>3</v>
      </c>
      <c r="H125" s="79">
        <f t="array" ref="H125">IF(ISERROR(INDEX([1]גיליון3!$U$15:$X$29,MATCH('[1]דיווח פרטני'!G125,[1]גיליון3!$T$15:$T$29,0),MATCH('[1]דיווח פרטני'!C125,[1]גיליון3!$U$14:$X$14,0)))," ", INDEX([1]גיליון3!$U$15:$X$29,MATCH('[1]דיווח פרטני'!G125,[1]גיליון3!$T$15:$T$29,0),MATCH('[1]דיווח פרטני'!C125,[1]גיליון3!$U$14:$X$14,0)))</f>
        <v>3.0000000000000001E-3</v>
      </c>
      <c r="I125" s="50" t="s">
        <v>4</v>
      </c>
      <c r="J125" s="50">
        <v>41133.310000000005</v>
      </c>
    </row>
    <row r="126" spans="1:10" ht="16.5" thickBot="1" x14ac:dyDescent="0.3">
      <c r="A126" s="50">
        <v>9254701</v>
      </c>
      <c r="B126" s="50" t="s">
        <v>92</v>
      </c>
      <c r="C126" s="50" t="s">
        <v>0</v>
      </c>
      <c r="D126" s="50" t="s">
        <v>1</v>
      </c>
      <c r="E126" s="76">
        <v>2016</v>
      </c>
      <c r="F126" s="50" t="s">
        <v>2</v>
      </c>
      <c r="G126" s="50" t="s">
        <v>3</v>
      </c>
      <c r="H126" s="79">
        <f t="array" ref="H126">IF(ISERROR(INDEX([1]גיליון3!$U$15:$X$29,MATCH('[1]דיווח פרטני'!G126,[1]גיליון3!$T$15:$T$29,0),MATCH('[1]דיווח פרטני'!C126,[1]גיליון3!$U$14:$X$14,0)))," ", INDEX([1]גיליון3!$U$15:$X$29,MATCH('[1]דיווח פרטני'!G126,[1]גיליון3!$T$15:$T$29,0),MATCH('[1]דיווח פרטני'!C126,[1]גיליון3!$U$14:$X$14,0)))</f>
        <v>3.0000000000000001E-3</v>
      </c>
      <c r="I126" s="50" t="s">
        <v>4</v>
      </c>
      <c r="J126" s="50">
        <v>43649.160000000047</v>
      </c>
    </row>
    <row r="127" spans="1:10" ht="16.5" thickBot="1" x14ac:dyDescent="0.3">
      <c r="A127" s="50">
        <v>9255401</v>
      </c>
      <c r="B127" s="50" t="s">
        <v>92</v>
      </c>
      <c r="C127" s="50" t="s">
        <v>0</v>
      </c>
      <c r="D127" s="50" t="s">
        <v>1</v>
      </c>
      <c r="E127" s="76">
        <v>2016</v>
      </c>
      <c r="F127" s="50" t="s">
        <v>2</v>
      </c>
      <c r="G127" s="50" t="s">
        <v>3</v>
      </c>
      <c r="H127" s="79">
        <f t="array" ref="H127">IF(ISERROR(INDEX([1]גיליון3!$U$15:$X$29,MATCH('[1]דיווח פרטני'!G127,[1]גיליון3!$T$15:$T$29,0),MATCH('[1]דיווח פרטני'!C127,[1]גיליון3!$U$14:$X$14,0)))," ", INDEX([1]גיליון3!$U$15:$X$29,MATCH('[1]דיווח פרטני'!G127,[1]גיליון3!$T$15:$T$29,0),MATCH('[1]דיווח פרטני'!C127,[1]גיליון3!$U$14:$X$14,0)))</f>
        <v>3.0000000000000001E-3</v>
      </c>
      <c r="I127" s="50" t="s">
        <v>4</v>
      </c>
      <c r="J127" s="50">
        <v>40413.570000000029</v>
      </c>
    </row>
    <row r="128" spans="1:10" ht="16.5" thickBot="1" x14ac:dyDescent="0.3">
      <c r="A128" s="50">
        <v>9255901</v>
      </c>
      <c r="B128" s="50" t="s">
        <v>92</v>
      </c>
      <c r="C128" s="50" t="s">
        <v>0</v>
      </c>
      <c r="D128" s="50" t="s">
        <v>1</v>
      </c>
      <c r="E128" s="76">
        <v>2016</v>
      </c>
      <c r="F128" s="50" t="s">
        <v>2</v>
      </c>
      <c r="G128" s="50" t="s">
        <v>3</v>
      </c>
      <c r="H128" s="79">
        <f t="array" ref="H128">IF(ISERROR(INDEX([1]גיליון3!$U$15:$X$29,MATCH('[1]דיווח פרטני'!G128,[1]גיליון3!$T$15:$T$29,0),MATCH('[1]דיווח פרטני'!C128,[1]גיליון3!$U$14:$X$14,0)))," ", INDEX([1]גיליון3!$U$15:$X$29,MATCH('[1]דיווח פרטני'!G128,[1]גיליון3!$T$15:$T$29,0),MATCH('[1]דיווח פרטני'!C128,[1]גיליון3!$U$14:$X$14,0)))</f>
        <v>3.0000000000000001E-3</v>
      </c>
      <c r="I128" s="50" t="s">
        <v>4</v>
      </c>
      <c r="J128" s="50">
        <v>51332.75</v>
      </c>
    </row>
    <row r="129" spans="1:10" ht="16.5" thickBot="1" x14ac:dyDescent="0.3">
      <c r="A129" s="50">
        <v>9256601</v>
      </c>
      <c r="B129" s="50" t="s">
        <v>92</v>
      </c>
      <c r="C129" s="50" t="s">
        <v>0</v>
      </c>
      <c r="D129" s="50" t="s">
        <v>1</v>
      </c>
      <c r="E129" s="76">
        <v>2016</v>
      </c>
      <c r="F129" s="50" t="s">
        <v>2</v>
      </c>
      <c r="G129" s="50" t="s">
        <v>3</v>
      </c>
      <c r="H129" s="79">
        <f t="array" ref="H129">IF(ISERROR(INDEX([1]גיליון3!$U$15:$X$29,MATCH('[1]דיווח פרטני'!G129,[1]גיליון3!$T$15:$T$29,0),MATCH('[1]דיווח פרטני'!C129,[1]גיליון3!$U$14:$X$14,0)))," ", INDEX([1]גיליון3!$U$15:$X$29,MATCH('[1]דיווח פרטני'!G129,[1]גיליון3!$T$15:$T$29,0),MATCH('[1]דיווח פרטני'!C129,[1]גיליון3!$U$14:$X$14,0)))</f>
        <v>3.0000000000000001E-3</v>
      </c>
      <c r="I129" s="50" t="s">
        <v>4</v>
      </c>
      <c r="J129" s="50">
        <v>40932.44</v>
      </c>
    </row>
    <row r="130" spans="1:10" ht="16.5" thickBot="1" x14ac:dyDescent="0.3">
      <c r="A130" s="50">
        <v>9257801</v>
      </c>
      <c r="B130" s="50" t="s">
        <v>92</v>
      </c>
      <c r="C130" s="50" t="s">
        <v>0</v>
      </c>
      <c r="D130" s="50" t="s">
        <v>1</v>
      </c>
      <c r="E130" s="76">
        <v>2016</v>
      </c>
      <c r="F130" s="50" t="s">
        <v>2</v>
      </c>
      <c r="G130" s="50" t="s">
        <v>3</v>
      </c>
      <c r="H130" s="79">
        <f t="array" ref="H130">IF(ISERROR(INDEX([1]גיליון3!$U$15:$X$29,MATCH('[1]דיווח פרטני'!G130,[1]גיליון3!$T$15:$T$29,0),MATCH('[1]דיווח פרטני'!C130,[1]גיליון3!$U$14:$X$14,0)))," ", INDEX([1]גיליון3!$U$15:$X$29,MATCH('[1]דיווח פרטני'!G130,[1]גיליון3!$T$15:$T$29,0),MATCH('[1]דיווח פרטני'!C130,[1]גיליון3!$U$14:$X$14,0)))</f>
        <v>3.0000000000000001E-3</v>
      </c>
      <c r="I130" s="50" t="s">
        <v>4</v>
      </c>
      <c r="J130" s="50">
        <v>49314.679999999964</v>
      </c>
    </row>
    <row r="131" spans="1:10" ht="16.5" thickBot="1" x14ac:dyDescent="0.3">
      <c r="A131" s="50">
        <v>9258701</v>
      </c>
      <c r="B131" s="50" t="s">
        <v>92</v>
      </c>
      <c r="C131" s="50" t="s">
        <v>0</v>
      </c>
      <c r="D131" s="50" t="s">
        <v>1</v>
      </c>
      <c r="E131" s="76">
        <v>2016</v>
      </c>
      <c r="F131" s="50" t="s">
        <v>2</v>
      </c>
      <c r="G131" s="50" t="s">
        <v>3</v>
      </c>
      <c r="H131" s="79">
        <f t="array" ref="H131">IF(ISERROR(INDEX([1]גיליון3!$U$15:$X$29,MATCH('[1]דיווח פרטני'!G131,[1]גיליון3!$T$15:$T$29,0),MATCH('[1]דיווח פרטני'!C131,[1]גיליון3!$U$14:$X$14,0)))," ", INDEX([1]גיליון3!$U$15:$X$29,MATCH('[1]דיווח פרטני'!G131,[1]גיליון3!$T$15:$T$29,0),MATCH('[1]דיווח פרטני'!C131,[1]גיליון3!$U$14:$X$14,0)))</f>
        <v>3.0000000000000001E-3</v>
      </c>
      <c r="I131" s="50" t="s">
        <v>4</v>
      </c>
      <c r="J131" s="50">
        <v>33555.21</v>
      </c>
    </row>
    <row r="132" spans="1:10" ht="16.5" thickBot="1" x14ac:dyDescent="0.3">
      <c r="A132" s="50">
        <v>9258801</v>
      </c>
      <c r="B132" s="50" t="s">
        <v>92</v>
      </c>
      <c r="C132" s="50" t="s">
        <v>0</v>
      </c>
      <c r="D132" s="50" t="s">
        <v>1</v>
      </c>
      <c r="E132" s="76">
        <v>2016</v>
      </c>
      <c r="F132" s="50" t="s">
        <v>2</v>
      </c>
      <c r="G132" s="50" t="s">
        <v>3</v>
      </c>
      <c r="H132" s="79">
        <f t="array" ref="H132">IF(ISERROR(INDEX([1]גיליון3!$U$15:$X$29,MATCH('[1]דיווח פרטני'!G132,[1]גיליון3!$T$15:$T$29,0),MATCH('[1]דיווח פרטני'!C132,[1]גיליון3!$U$14:$X$14,0)))," ", INDEX([1]גיליון3!$U$15:$X$29,MATCH('[1]דיווח פרטני'!G132,[1]גיליון3!$T$15:$T$29,0),MATCH('[1]דיווח פרטני'!C132,[1]גיליון3!$U$14:$X$14,0)))</f>
        <v>3.0000000000000001E-3</v>
      </c>
      <c r="I132" s="50" t="s">
        <v>4</v>
      </c>
      <c r="J132" s="50">
        <v>42448.99</v>
      </c>
    </row>
    <row r="133" spans="1:10" ht="16.5" thickBot="1" x14ac:dyDescent="0.3">
      <c r="A133" s="50">
        <v>9258901</v>
      </c>
      <c r="B133" s="50" t="s">
        <v>92</v>
      </c>
      <c r="C133" s="50" t="s">
        <v>0</v>
      </c>
      <c r="D133" s="50" t="s">
        <v>1</v>
      </c>
      <c r="E133" s="76">
        <v>2016</v>
      </c>
      <c r="F133" s="50" t="s">
        <v>2</v>
      </c>
      <c r="G133" s="50" t="s">
        <v>3</v>
      </c>
      <c r="H133" s="79">
        <f t="array" ref="H133">IF(ISERROR(INDEX([1]גיליון3!$U$15:$X$29,MATCH('[1]דיווח פרטני'!G133,[1]גיליון3!$T$15:$T$29,0),MATCH('[1]דיווח פרטני'!C133,[1]גיליון3!$U$14:$X$14,0)))," ", INDEX([1]גיליון3!$U$15:$X$29,MATCH('[1]דיווח פרטני'!G133,[1]גיליון3!$T$15:$T$29,0),MATCH('[1]דיווח פרטני'!C133,[1]גיליון3!$U$14:$X$14,0)))</f>
        <v>3.0000000000000001E-3</v>
      </c>
      <c r="I133" s="50" t="s">
        <v>4</v>
      </c>
      <c r="J133" s="50">
        <v>31930.400000000005</v>
      </c>
    </row>
    <row r="134" spans="1:10" ht="16.5" thickBot="1" x14ac:dyDescent="0.3">
      <c r="A134" s="50">
        <v>9259801</v>
      </c>
      <c r="B134" s="50" t="s">
        <v>92</v>
      </c>
      <c r="C134" s="50" t="s">
        <v>0</v>
      </c>
      <c r="D134" s="50" t="s">
        <v>1</v>
      </c>
      <c r="E134" s="76">
        <v>2016</v>
      </c>
      <c r="F134" s="50" t="s">
        <v>2</v>
      </c>
      <c r="G134" s="50" t="s">
        <v>3</v>
      </c>
      <c r="H134" s="79">
        <f t="array" ref="H134">IF(ISERROR(INDEX([1]גיליון3!$U$15:$X$29,MATCH('[1]דיווח פרטני'!G134,[1]גיליון3!$T$15:$T$29,0),MATCH('[1]דיווח פרטני'!C134,[1]גיליון3!$U$14:$X$14,0)))," ", INDEX([1]גיליון3!$U$15:$X$29,MATCH('[1]דיווח פרטני'!G134,[1]גיליון3!$T$15:$T$29,0),MATCH('[1]דיווח פרטני'!C134,[1]גיליון3!$U$14:$X$14,0)))</f>
        <v>3.0000000000000001E-3</v>
      </c>
      <c r="I134" s="50" t="s">
        <v>4</v>
      </c>
      <c r="J134" s="50">
        <v>31273.829999999998</v>
      </c>
    </row>
    <row r="135" spans="1:10" ht="16.5" thickBot="1" x14ac:dyDescent="0.3">
      <c r="A135" s="50">
        <v>9254201</v>
      </c>
      <c r="B135" s="50" t="s">
        <v>92</v>
      </c>
      <c r="C135" s="50" t="s">
        <v>0</v>
      </c>
      <c r="D135" s="50" t="s">
        <v>1</v>
      </c>
      <c r="E135" s="76">
        <v>2016</v>
      </c>
      <c r="F135" s="50" t="s">
        <v>2</v>
      </c>
      <c r="G135" s="50" t="s">
        <v>3</v>
      </c>
      <c r="H135" s="79">
        <f t="array" ref="H135">IF(ISERROR(INDEX([1]גיליון3!$U$15:$X$29,MATCH('[1]דיווח פרטני'!G135,[1]גיליון3!$T$15:$T$29,0),MATCH('[1]דיווח פרטני'!C135,[1]גיליון3!$U$14:$X$14,0)))," ", INDEX([1]גיליון3!$U$15:$X$29,MATCH('[1]דיווח פרטני'!G135,[1]גיליון3!$T$15:$T$29,0),MATCH('[1]דיווח פרטני'!C135,[1]גיליון3!$U$14:$X$14,0)))</f>
        <v>3.0000000000000001E-3</v>
      </c>
      <c r="I135" s="50" t="s">
        <v>4</v>
      </c>
      <c r="J135" s="50">
        <v>48300.819999999992</v>
      </c>
    </row>
    <row r="136" spans="1:10" ht="16.5" thickBot="1" x14ac:dyDescent="0.3">
      <c r="A136" s="50">
        <v>9254801</v>
      </c>
      <c r="B136" s="50" t="s">
        <v>92</v>
      </c>
      <c r="C136" s="50" t="s">
        <v>0</v>
      </c>
      <c r="D136" s="50" t="s">
        <v>1</v>
      </c>
      <c r="E136" s="76">
        <v>2016</v>
      </c>
      <c r="F136" s="50" t="s">
        <v>2</v>
      </c>
      <c r="G136" s="50" t="s">
        <v>3</v>
      </c>
      <c r="H136" s="79">
        <f t="array" ref="H136">IF(ISERROR(INDEX([1]גיליון3!$U$15:$X$29,MATCH('[1]דיווח פרטני'!G136,[1]גיליון3!$T$15:$T$29,0),MATCH('[1]דיווח פרטני'!C136,[1]גיליון3!$U$14:$X$14,0)))," ", INDEX([1]גיליון3!$U$15:$X$29,MATCH('[1]דיווח פרטני'!G136,[1]גיליון3!$T$15:$T$29,0),MATCH('[1]דיווח פרטני'!C136,[1]גיליון3!$U$14:$X$14,0)))</f>
        <v>3.0000000000000001E-3</v>
      </c>
      <c r="I136" s="50" t="s">
        <v>4</v>
      </c>
      <c r="J136" s="50">
        <v>49695.469999999994</v>
      </c>
    </row>
    <row r="137" spans="1:10" ht="16.5" thickBot="1" x14ac:dyDescent="0.3">
      <c r="A137" s="50">
        <v>9255001</v>
      </c>
      <c r="B137" s="50" t="s">
        <v>92</v>
      </c>
      <c r="C137" s="50" t="s">
        <v>0</v>
      </c>
      <c r="D137" s="50" t="s">
        <v>1</v>
      </c>
      <c r="E137" s="76">
        <v>2016</v>
      </c>
      <c r="F137" s="50" t="s">
        <v>2</v>
      </c>
      <c r="G137" s="50" t="s">
        <v>3</v>
      </c>
      <c r="H137" s="79">
        <f t="array" ref="H137">IF(ISERROR(INDEX([1]גיליון3!$U$15:$X$29,MATCH('[1]דיווח פרטני'!G137,[1]גיליון3!$T$15:$T$29,0),MATCH('[1]דיווח פרטני'!C137,[1]גיליון3!$U$14:$X$14,0)))," ", INDEX([1]גיליון3!$U$15:$X$29,MATCH('[1]דיווח פרטני'!G137,[1]גיליון3!$T$15:$T$29,0),MATCH('[1]דיווח פרטני'!C137,[1]גיליון3!$U$14:$X$14,0)))</f>
        <v>3.0000000000000001E-3</v>
      </c>
      <c r="I137" s="50" t="s">
        <v>4</v>
      </c>
      <c r="J137" s="50">
        <v>34721.83</v>
      </c>
    </row>
    <row r="138" spans="1:10" ht="16.5" thickBot="1" x14ac:dyDescent="0.3">
      <c r="A138" s="50">
        <v>9255501</v>
      </c>
      <c r="B138" s="50" t="s">
        <v>92</v>
      </c>
      <c r="C138" s="50" t="s">
        <v>0</v>
      </c>
      <c r="D138" s="50" t="s">
        <v>1</v>
      </c>
      <c r="E138" s="76">
        <v>2016</v>
      </c>
      <c r="F138" s="50" t="s">
        <v>2</v>
      </c>
      <c r="G138" s="50" t="s">
        <v>3</v>
      </c>
      <c r="H138" s="80">
        <f t="array" ref="H138">IF(ISERROR(INDEX([1]גיליון3!$U$15:$X$29,MATCH('[1]דיווח פרטני'!G138,[1]גיליון3!$T$15:$T$29,0),MATCH('[1]דיווח פרטני'!C138,[1]גיליון3!$U$14:$X$14,0)))," ", INDEX([1]גיליון3!$U$15:$X$29,MATCH('[1]דיווח פרטני'!G138,[1]גיליון3!$T$15:$T$29,0),MATCH('[1]דיווח פרטני'!C138,[1]גיליון3!$U$14:$X$14,0)))</f>
        <v>3.0000000000000001E-3</v>
      </c>
      <c r="I138" s="50" t="s">
        <v>4</v>
      </c>
      <c r="J138" s="50">
        <v>17963.289999999986</v>
      </c>
    </row>
    <row r="139" spans="1:10" ht="16.5" thickBot="1" x14ac:dyDescent="0.3">
      <c r="A139" s="50">
        <v>9257901</v>
      </c>
      <c r="B139" s="50" t="s">
        <v>92</v>
      </c>
      <c r="C139" s="50" t="s">
        <v>0</v>
      </c>
      <c r="D139" s="50" t="s">
        <v>1</v>
      </c>
      <c r="E139" s="76">
        <v>2016</v>
      </c>
      <c r="F139" s="50" t="s">
        <v>2</v>
      </c>
      <c r="G139" s="50" t="s">
        <v>3</v>
      </c>
      <c r="H139" s="80">
        <f t="array" ref="H139">IF(ISERROR(INDEX([1]גיליון3!$U$15:$X$29,MATCH('[1]דיווח פרטני'!G139,[1]גיליון3!$T$15:$T$29,0),MATCH('[1]דיווח פרטני'!C139,[1]גיליון3!$U$14:$X$14,0)))," ", INDEX([1]גיליון3!$U$15:$X$29,MATCH('[1]דיווח פרטני'!G139,[1]גיליון3!$T$15:$T$29,0),MATCH('[1]דיווח פרטני'!C139,[1]גיליון3!$U$14:$X$14,0)))</f>
        <v>3.0000000000000001E-3</v>
      </c>
      <c r="I139" s="50" t="s">
        <v>4</v>
      </c>
      <c r="J139" s="50">
        <v>36833.209999999992</v>
      </c>
    </row>
    <row r="140" spans="1:10" ht="16.5" thickBot="1" x14ac:dyDescent="0.3">
      <c r="A140" s="50">
        <v>17052504</v>
      </c>
      <c r="B140" s="50" t="s">
        <v>91</v>
      </c>
      <c r="C140" s="50" t="s">
        <v>0</v>
      </c>
      <c r="D140" s="50" t="s">
        <v>1</v>
      </c>
      <c r="E140" s="76">
        <v>2024</v>
      </c>
      <c r="F140" s="50" t="s">
        <v>2</v>
      </c>
      <c r="G140" s="50" t="s">
        <v>3</v>
      </c>
      <c r="H140" s="80">
        <f t="array" ref="H140">IF(ISERROR(INDEX([1]גיליון3!$U$15:$X$29,MATCH('[1]דיווח פרטני'!G140,[1]גיליון3!$T$15:$T$29,0),MATCH('[1]דיווח פרטני'!C140,[1]גיליון3!$U$14:$X$14,0)))," ", INDEX([1]גיליון3!$U$15:$X$29,MATCH('[1]דיווח פרטני'!G140,[1]גיליון3!$T$15:$T$29,0),MATCH('[1]דיווח פרטני'!C140,[1]גיליון3!$U$14:$X$14,0)))</f>
        <v>3.0000000000000001E-3</v>
      </c>
      <c r="I140" s="50" t="s">
        <v>4</v>
      </c>
      <c r="J140" s="50">
        <v>77893.64</v>
      </c>
    </row>
    <row r="141" spans="1:10" ht="16.5" thickBot="1" x14ac:dyDescent="0.3">
      <c r="A141" s="50">
        <v>17052604</v>
      </c>
      <c r="B141" s="50" t="s">
        <v>91</v>
      </c>
      <c r="C141" s="50" t="s">
        <v>0</v>
      </c>
      <c r="D141" s="50" t="s">
        <v>1</v>
      </c>
      <c r="E141" s="76">
        <v>2024</v>
      </c>
      <c r="F141" s="50" t="s">
        <v>2</v>
      </c>
      <c r="G141" s="50" t="s">
        <v>3</v>
      </c>
      <c r="H141" s="80">
        <f t="array" ref="H141">IF(ISERROR(INDEX([1]גיליון3!$U$15:$X$29,MATCH('[1]דיווח פרטני'!G141,[1]גיליון3!$T$15:$T$29,0),MATCH('[1]דיווח פרטני'!C141,[1]גיליון3!$U$14:$X$14,0)))," ", INDEX([1]גיליון3!$U$15:$X$29,MATCH('[1]דיווח פרטני'!G141,[1]גיליון3!$T$15:$T$29,0),MATCH('[1]דיווח פרטני'!C141,[1]גיליון3!$U$14:$X$14,0)))</f>
        <v>3.0000000000000001E-3</v>
      </c>
      <c r="I141" s="50" t="s">
        <v>4</v>
      </c>
      <c r="J141" s="50">
        <v>56992.090000000004</v>
      </c>
    </row>
    <row r="142" spans="1:10" ht="16.5" thickBot="1" x14ac:dyDescent="0.3">
      <c r="A142" s="50">
        <v>17052704</v>
      </c>
      <c r="B142" s="50" t="s">
        <v>91</v>
      </c>
      <c r="C142" s="50" t="s">
        <v>0</v>
      </c>
      <c r="D142" s="50" t="s">
        <v>1</v>
      </c>
      <c r="E142" s="76">
        <v>2024</v>
      </c>
      <c r="F142" s="50" t="s">
        <v>2</v>
      </c>
      <c r="G142" s="50" t="s">
        <v>3</v>
      </c>
      <c r="H142" s="80">
        <f t="array" ref="H142">IF(ISERROR(INDEX([1]גיליון3!$U$15:$X$29,MATCH('[1]דיווח פרטני'!G142,[1]גיליון3!$T$15:$T$29,0),MATCH('[1]דיווח פרטני'!C142,[1]גיליון3!$U$14:$X$14,0)))," ", INDEX([1]גיליון3!$U$15:$X$29,MATCH('[1]דיווח פרטני'!G142,[1]גיליון3!$T$15:$T$29,0),MATCH('[1]דיווח פרטני'!C142,[1]גיליון3!$U$14:$X$14,0)))</f>
        <v>3.0000000000000001E-3</v>
      </c>
      <c r="I142" s="50" t="s">
        <v>4</v>
      </c>
      <c r="J142" s="50">
        <v>57941.62</v>
      </c>
    </row>
    <row r="143" spans="1:10" ht="16.5" thickBot="1" x14ac:dyDescent="0.3">
      <c r="A143" s="50">
        <v>17052804</v>
      </c>
      <c r="B143" s="50" t="s">
        <v>91</v>
      </c>
      <c r="C143" s="50" t="s">
        <v>0</v>
      </c>
      <c r="D143" s="50" t="s">
        <v>1</v>
      </c>
      <c r="E143" s="76">
        <v>2024</v>
      </c>
      <c r="F143" s="50" t="s">
        <v>2</v>
      </c>
      <c r="G143" s="50" t="s">
        <v>3</v>
      </c>
      <c r="H143" s="80">
        <f t="array" ref="H143">IF(ISERROR(INDEX([1]גיליון3!$U$15:$X$29,MATCH('[1]דיווח פרטני'!G143,[1]גיליון3!$T$15:$T$29,0),MATCH('[1]דיווח פרטני'!C143,[1]גיליון3!$U$14:$X$14,0)))," ", INDEX([1]גיליון3!$U$15:$X$29,MATCH('[1]דיווח פרטני'!G143,[1]גיליון3!$T$15:$T$29,0),MATCH('[1]דיווח פרטני'!C143,[1]גיליון3!$U$14:$X$14,0)))</f>
        <v>3.0000000000000001E-3</v>
      </c>
      <c r="I143" s="50" t="s">
        <v>4</v>
      </c>
      <c r="J143" s="50">
        <v>55837.32</v>
      </c>
    </row>
    <row r="144" spans="1:10" ht="16.5" thickBot="1" x14ac:dyDescent="0.3">
      <c r="A144" s="50">
        <v>17052904</v>
      </c>
      <c r="B144" s="50" t="s">
        <v>91</v>
      </c>
      <c r="C144" s="50" t="s">
        <v>0</v>
      </c>
      <c r="D144" s="50" t="s">
        <v>1</v>
      </c>
      <c r="E144" s="76">
        <v>2024</v>
      </c>
      <c r="F144" s="50" t="s">
        <v>2</v>
      </c>
      <c r="G144" s="50" t="s">
        <v>3</v>
      </c>
      <c r="H144" s="80">
        <f t="array" ref="H144">IF(ISERROR(INDEX([1]גיליון3!$U$15:$X$29,MATCH('[1]דיווח פרטני'!G144,[1]גיליון3!$T$15:$T$29,0),MATCH('[1]דיווח פרטני'!C144,[1]גיליון3!$U$14:$X$14,0)))," ", INDEX([1]גיליון3!$U$15:$X$29,MATCH('[1]דיווח פרטני'!G144,[1]גיליון3!$T$15:$T$29,0),MATCH('[1]דיווח פרטני'!C144,[1]גיליון3!$U$14:$X$14,0)))</f>
        <v>3.0000000000000001E-3</v>
      </c>
      <c r="I144" s="50" t="s">
        <v>4</v>
      </c>
      <c r="J144" s="50">
        <v>58363.710000000006</v>
      </c>
    </row>
    <row r="145" spans="1:10" ht="16.5" thickBot="1" x14ac:dyDescent="0.3">
      <c r="A145" s="50">
        <v>17053004</v>
      </c>
      <c r="B145" s="50" t="s">
        <v>91</v>
      </c>
      <c r="C145" s="50" t="s">
        <v>0</v>
      </c>
      <c r="D145" s="50" t="s">
        <v>1</v>
      </c>
      <c r="E145" s="76">
        <v>2024</v>
      </c>
      <c r="F145" s="50" t="s">
        <v>2</v>
      </c>
      <c r="G145" s="50" t="s">
        <v>3</v>
      </c>
      <c r="H145" s="80">
        <f t="array" ref="H145">IF(ISERROR(INDEX([1]גיליון3!$U$15:$X$29,MATCH('[1]דיווח פרטני'!G145,[1]גיליון3!$T$15:$T$29,0),MATCH('[1]דיווח פרטני'!C145,[1]גיליון3!$U$14:$X$14,0)))," ", INDEX([1]גיליון3!$U$15:$X$29,MATCH('[1]דיווח פרטני'!G145,[1]גיליון3!$T$15:$T$29,0),MATCH('[1]דיווח פרטני'!C145,[1]גיליון3!$U$14:$X$14,0)))</f>
        <v>3.0000000000000001E-3</v>
      </c>
      <c r="I145" s="50" t="s">
        <v>4</v>
      </c>
      <c r="J145" s="50">
        <v>73118.850000000006</v>
      </c>
    </row>
    <row r="146" spans="1:10" ht="16.5" thickBot="1" x14ac:dyDescent="0.3">
      <c r="A146" s="50">
        <v>17053104</v>
      </c>
      <c r="B146" s="50" t="s">
        <v>91</v>
      </c>
      <c r="C146" s="50" t="s">
        <v>0</v>
      </c>
      <c r="D146" s="50" t="s">
        <v>1</v>
      </c>
      <c r="E146" s="76">
        <v>2024</v>
      </c>
      <c r="F146" s="50" t="s">
        <v>2</v>
      </c>
      <c r="G146" s="50" t="s">
        <v>3</v>
      </c>
      <c r="H146" s="80">
        <f t="array" ref="H146">IF(ISERROR(INDEX([1]גיליון3!$U$15:$X$29,MATCH('[1]דיווח פרטני'!G146,[1]גיליון3!$T$15:$T$29,0),MATCH('[1]דיווח פרטני'!C146,[1]גיליון3!$U$14:$X$14,0)))," ", INDEX([1]גיליון3!$U$15:$X$29,MATCH('[1]דיווח פרטני'!G146,[1]גיליון3!$T$15:$T$29,0),MATCH('[1]דיווח פרטני'!C146,[1]גיליון3!$U$14:$X$14,0)))</f>
        <v>3.0000000000000001E-3</v>
      </c>
      <c r="I146" s="50" t="s">
        <v>4</v>
      </c>
      <c r="J146" s="50">
        <v>71400.509999999995</v>
      </c>
    </row>
    <row r="147" spans="1:10" ht="16.5" thickBot="1" x14ac:dyDescent="0.3">
      <c r="A147" s="50">
        <v>9255801</v>
      </c>
      <c r="B147" s="50" t="s">
        <v>92</v>
      </c>
      <c r="C147" s="50" t="s">
        <v>0</v>
      </c>
      <c r="D147" s="50" t="s">
        <v>1</v>
      </c>
      <c r="E147" s="76">
        <v>2016</v>
      </c>
      <c r="F147" s="50" t="s">
        <v>2</v>
      </c>
      <c r="G147" s="50" t="s">
        <v>3</v>
      </c>
      <c r="H147" s="80">
        <f t="array" ref="H147">IF(ISERROR(INDEX([1]גיליון3!$U$15:$X$29,MATCH('[1]דיווח פרטני'!G147,[1]גיליון3!$T$15:$T$29,0),MATCH('[1]דיווח פרטני'!C147,[1]גיליון3!$U$14:$X$14,0)))," ", INDEX([1]גיליון3!$U$15:$X$29,MATCH('[1]דיווח פרטני'!G147,[1]גיליון3!$T$15:$T$29,0),MATCH('[1]דיווח פרטני'!C147,[1]גיליון3!$U$14:$X$14,0)))</f>
        <v>3.0000000000000001E-3</v>
      </c>
      <c r="I147" s="50" t="s">
        <v>4</v>
      </c>
      <c r="J147" s="50">
        <v>32487.37</v>
      </c>
    </row>
    <row r="148" spans="1:10" ht="16.5" thickBot="1" x14ac:dyDescent="0.3">
      <c r="A148" s="50">
        <v>17053204</v>
      </c>
      <c r="B148" s="50" t="s">
        <v>91</v>
      </c>
      <c r="C148" s="50" t="s">
        <v>0</v>
      </c>
      <c r="D148" s="50" t="s">
        <v>1</v>
      </c>
      <c r="E148" s="76">
        <v>2025</v>
      </c>
      <c r="F148" s="50" t="s">
        <v>2</v>
      </c>
      <c r="G148" s="50" t="s">
        <v>3</v>
      </c>
      <c r="H148" s="80">
        <f t="array" ref="H148">IF(ISERROR(INDEX([1]גיליון3!$U$15:$X$29,MATCH('[1]דיווח פרטני'!G148,[1]גיליון3!$T$15:$T$29,0),MATCH('[1]דיווח פרטני'!C148,[1]גיליון3!$U$14:$X$14,0)))," ", INDEX([1]גיליון3!$U$15:$X$29,MATCH('[1]דיווח פרטני'!G148,[1]גיליון3!$T$15:$T$29,0),MATCH('[1]דיווח פרטני'!C148,[1]גיליון3!$U$14:$X$14,0)))</f>
        <v>3.0000000000000001E-3</v>
      </c>
      <c r="I148" s="50" t="s">
        <v>4</v>
      </c>
      <c r="J148" s="50">
        <v>63463.56</v>
      </c>
    </row>
    <row r="149" spans="1:10" ht="16.5" thickBot="1" x14ac:dyDescent="0.3">
      <c r="A149" s="50">
        <v>17053304</v>
      </c>
      <c r="B149" s="50" t="s">
        <v>91</v>
      </c>
      <c r="C149" s="50" t="s">
        <v>0</v>
      </c>
      <c r="D149" s="50" t="s">
        <v>1</v>
      </c>
      <c r="E149" s="76">
        <v>2025</v>
      </c>
      <c r="F149" s="50" t="s">
        <v>2</v>
      </c>
      <c r="G149" s="50" t="s">
        <v>3</v>
      </c>
      <c r="H149" s="80">
        <f t="array" ref="H149">IF(ISERROR(INDEX([1]גיליון3!$U$15:$X$29,MATCH('[1]דיווח פרטני'!G149,[1]גיליון3!$T$15:$T$29,0),MATCH('[1]דיווח פרטני'!C149,[1]גיליון3!$U$14:$X$14,0)))," ", INDEX([1]גיליון3!$U$15:$X$29,MATCH('[1]דיווח פרטני'!G149,[1]גיליון3!$T$15:$T$29,0),MATCH('[1]דיווח פרטני'!C149,[1]גיליון3!$U$14:$X$14,0)))</f>
        <v>3.0000000000000001E-3</v>
      </c>
      <c r="I149" s="50" t="s">
        <v>4</v>
      </c>
      <c r="J149" s="50">
        <v>76735.960000000006</v>
      </c>
    </row>
    <row r="150" spans="1:10" ht="16.5" thickBot="1" x14ac:dyDescent="0.3">
      <c r="A150" s="50">
        <v>17053404</v>
      </c>
      <c r="B150" s="50" t="s">
        <v>91</v>
      </c>
      <c r="C150" s="50" t="s">
        <v>0</v>
      </c>
      <c r="D150" s="50" t="s">
        <v>1</v>
      </c>
      <c r="E150" s="76">
        <v>2025</v>
      </c>
      <c r="F150" s="50" t="s">
        <v>2</v>
      </c>
      <c r="G150" s="50" t="s">
        <v>3</v>
      </c>
      <c r="H150" s="80">
        <f t="array" ref="H150">IF(ISERROR(INDEX([1]גיליון3!$U$15:$X$29,MATCH('[1]דיווח פרטני'!G150,[1]גיליון3!$T$15:$T$29,0),MATCH('[1]דיווח פרטני'!C150,[1]גיליון3!$U$14:$X$14,0)))," ", INDEX([1]גיליון3!$U$15:$X$29,MATCH('[1]דיווח פרטני'!G150,[1]גיליון3!$T$15:$T$29,0),MATCH('[1]דיווח פרטני'!C150,[1]גיליון3!$U$14:$X$14,0)))</f>
        <v>3.0000000000000001E-3</v>
      </c>
      <c r="I150" s="50" t="s">
        <v>4</v>
      </c>
      <c r="J150" s="50">
        <v>72265.679999999993</v>
      </c>
    </row>
    <row r="151" spans="1:10" ht="16.5" thickBot="1" x14ac:dyDescent="0.3">
      <c r="A151" s="50">
        <v>9255701</v>
      </c>
      <c r="B151" s="50" t="s">
        <v>92</v>
      </c>
      <c r="C151" s="50" t="s">
        <v>0</v>
      </c>
      <c r="D151" s="50" t="s">
        <v>1</v>
      </c>
      <c r="E151" s="76">
        <v>2016</v>
      </c>
      <c r="F151" s="50" t="s">
        <v>2</v>
      </c>
      <c r="G151" s="50" t="s">
        <v>3</v>
      </c>
      <c r="H151" s="80">
        <f t="array" ref="H151">IF(ISERROR(INDEX([1]גיליון3!$U$15:$X$29,MATCH('[1]דיווח פרטני'!G151,[1]גיליון3!$T$15:$T$29,0),MATCH('[1]דיווח פרטני'!C151,[1]גיליון3!$U$14:$X$14,0)))," ", INDEX([1]גיליון3!$U$15:$X$29,MATCH('[1]דיווח פרטני'!G151,[1]גיליון3!$T$15:$T$29,0),MATCH('[1]דיווח פרטני'!C151,[1]גיליון3!$U$14:$X$14,0)))</f>
        <v>3.0000000000000001E-3</v>
      </c>
      <c r="I151" s="50" t="s">
        <v>4</v>
      </c>
      <c r="J151" s="50">
        <v>34420.19</v>
      </c>
    </row>
    <row r="152" spans="1:10" ht="16.5" thickBot="1" x14ac:dyDescent="0.3">
      <c r="A152" s="50">
        <v>9258001</v>
      </c>
      <c r="B152" s="50" t="s">
        <v>92</v>
      </c>
      <c r="C152" s="50" t="s">
        <v>0</v>
      </c>
      <c r="D152" s="50" t="s">
        <v>1</v>
      </c>
      <c r="E152" s="76">
        <v>2016</v>
      </c>
      <c r="F152" s="50" t="s">
        <v>2</v>
      </c>
      <c r="G152" s="50" t="s">
        <v>3</v>
      </c>
      <c r="H152" s="80">
        <f t="array" ref="H152">IF(ISERROR(INDEX([1]גיליון3!$U$15:$X$29,MATCH('[1]דיווח פרטני'!G152,[1]גיליון3!$T$15:$T$29,0),MATCH('[1]דיווח פרטני'!C152,[1]גיליון3!$U$14:$X$14,0)))," ", INDEX([1]גיליון3!$U$15:$X$29,MATCH('[1]דיווח פרטני'!G152,[1]גיליון3!$T$15:$T$29,0),MATCH('[1]דיווח פרטני'!C152,[1]גיליון3!$U$14:$X$14,0)))</f>
        <v>3.0000000000000001E-3</v>
      </c>
      <c r="I152" s="50" t="s">
        <v>4</v>
      </c>
      <c r="J152" s="50">
        <v>28585.460000000003</v>
      </c>
    </row>
    <row r="153" spans="1:10" ht="16.5" thickBot="1" x14ac:dyDescent="0.3">
      <c r="A153" s="50">
        <v>9259101</v>
      </c>
      <c r="B153" s="50" t="s">
        <v>92</v>
      </c>
      <c r="C153" s="50" t="s">
        <v>0</v>
      </c>
      <c r="D153" s="50" t="s">
        <v>1</v>
      </c>
      <c r="E153" s="76">
        <v>2016</v>
      </c>
      <c r="F153" s="50" t="s">
        <v>2</v>
      </c>
      <c r="G153" s="50" t="s">
        <v>3</v>
      </c>
      <c r="H153" s="80">
        <f t="array" ref="H153">IF(ISERROR(INDEX([1]גיליון3!$U$15:$X$29,MATCH('[1]דיווח פרטני'!G153,[1]גיליון3!$T$15:$T$29,0),MATCH('[1]דיווח פרטני'!C153,[1]גיליון3!$U$14:$X$14,0)))," ", INDEX([1]גיליון3!$U$15:$X$29,MATCH('[1]דיווח פרטני'!G153,[1]גיליון3!$T$15:$T$29,0),MATCH('[1]דיווח פרטני'!C153,[1]גיליון3!$U$14:$X$14,0)))</f>
        <v>3.0000000000000001E-3</v>
      </c>
      <c r="I153" s="50" t="s">
        <v>4</v>
      </c>
      <c r="J153" s="50">
        <v>37433.26</v>
      </c>
    </row>
    <row r="154" spans="1:10" ht="16.5" thickBot="1" x14ac:dyDescent="0.3">
      <c r="A154" s="50">
        <v>9259401</v>
      </c>
      <c r="B154" s="50" t="s">
        <v>92</v>
      </c>
      <c r="C154" s="50" t="s">
        <v>0</v>
      </c>
      <c r="D154" s="50" t="s">
        <v>1</v>
      </c>
      <c r="E154" s="76">
        <v>2016</v>
      </c>
      <c r="F154" s="50" t="s">
        <v>2</v>
      </c>
      <c r="G154" s="50" t="s">
        <v>3</v>
      </c>
      <c r="H154" s="80">
        <f t="array" ref="H154">IF(ISERROR(INDEX([1]גיליון3!$U$15:$X$29,MATCH('[1]דיווח פרטני'!G154,[1]גיליון3!$T$15:$T$29,0),MATCH('[1]דיווח פרטני'!C154,[1]גיליון3!$U$14:$X$14,0)))," ", INDEX([1]גיליון3!$U$15:$X$29,MATCH('[1]דיווח פרטני'!G154,[1]גיליון3!$T$15:$T$29,0),MATCH('[1]דיווח פרטני'!C154,[1]גיליון3!$U$14:$X$14,0)))</f>
        <v>3.0000000000000001E-3</v>
      </c>
      <c r="I154" s="50" t="s">
        <v>4</v>
      </c>
      <c r="J154" s="50">
        <v>40989.69</v>
      </c>
    </row>
    <row r="155" spans="1:10" ht="16.5" thickBot="1" x14ac:dyDescent="0.3">
      <c r="A155" s="50">
        <v>9259201</v>
      </c>
      <c r="B155" s="50" t="s">
        <v>92</v>
      </c>
      <c r="C155" s="50" t="s">
        <v>0</v>
      </c>
      <c r="D155" s="50" t="s">
        <v>1</v>
      </c>
      <c r="E155" s="76">
        <v>2016</v>
      </c>
      <c r="F155" s="50" t="s">
        <v>2</v>
      </c>
      <c r="G155" s="50" t="s">
        <v>3</v>
      </c>
      <c r="H155" s="80">
        <f t="array" ref="H155">IF(ISERROR(INDEX([1]גיליון3!$U$15:$X$29,MATCH('[1]דיווח פרטני'!G155,[1]גיליון3!$T$15:$T$29,0),MATCH('[1]דיווח פרטני'!C155,[1]גיליון3!$U$14:$X$14,0)))," ", INDEX([1]גיליון3!$U$15:$X$29,MATCH('[1]דיווח פרטני'!G155,[1]גיליון3!$T$15:$T$29,0),MATCH('[1]דיווח פרטני'!C155,[1]גיליון3!$U$14:$X$14,0)))</f>
        <v>3.0000000000000001E-3</v>
      </c>
      <c r="I155" s="50" t="s">
        <v>4</v>
      </c>
      <c r="J155" s="50">
        <v>27554.870000000003</v>
      </c>
    </row>
    <row r="156" spans="1:10" ht="16.5" thickBot="1" x14ac:dyDescent="0.3">
      <c r="A156" s="50">
        <v>9257201</v>
      </c>
      <c r="B156" s="50" t="s">
        <v>92</v>
      </c>
      <c r="C156" s="50" t="s">
        <v>0</v>
      </c>
      <c r="D156" s="50" t="s">
        <v>1</v>
      </c>
      <c r="E156" s="76">
        <v>2016</v>
      </c>
      <c r="F156" s="50" t="s">
        <v>2</v>
      </c>
      <c r="G156" s="50" t="s">
        <v>3</v>
      </c>
      <c r="H156" s="80">
        <f t="array" ref="H156">IF(ISERROR(INDEX([1]גיליון3!$U$15:$X$29,MATCH('[1]דיווח פרטני'!G156,[1]גיליון3!$T$15:$T$29,0),MATCH('[1]דיווח פרטני'!C156,[1]גיליון3!$U$14:$X$14,0)))," ", INDEX([1]גיליון3!$U$15:$X$29,MATCH('[1]דיווח פרטני'!G156,[1]גיליון3!$T$15:$T$29,0),MATCH('[1]דיווח פרטני'!C156,[1]גיליון3!$U$14:$X$14,0)))</f>
        <v>3.0000000000000001E-3</v>
      </c>
      <c r="I156" s="50" t="s">
        <v>4</v>
      </c>
      <c r="J156" s="50">
        <v>37306.909999999996</v>
      </c>
    </row>
    <row r="157" spans="1:10" ht="16.5" thickBot="1" x14ac:dyDescent="0.3">
      <c r="A157" s="50">
        <v>9259701</v>
      </c>
      <c r="B157" s="50" t="s">
        <v>92</v>
      </c>
      <c r="C157" s="50" t="s">
        <v>0</v>
      </c>
      <c r="D157" s="50" t="s">
        <v>1</v>
      </c>
      <c r="E157" s="76">
        <v>2016</v>
      </c>
      <c r="F157" s="50" t="s">
        <v>2</v>
      </c>
      <c r="G157" s="50" t="s">
        <v>3</v>
      </c>
      <c r="H157" s="80">
        <f t="array" ref="H157">IF(ISERROR(INDEX([1]גיליון3!$U$15:$X$29,MATCH('[1]דיווח פרטני'!G157,[1]גיליון3!$T$15:$T$29,0),MATCH('[1]דיווח פרטני'!C157,[1]גיליון3!$U$14:$X$14,0)))," ", INDEX([1]גיליון3!$U$15:$X$29,MATCH('[1]דיווח פרטני'!G157,[1]גיליון3!$T$15:$T$29,0),MATCH('[1]דיווח פרטני'!C157,[1]גיליון3!$U$14:$X$14,0)))</f>
        <v>3.0000000000000001E-3</v>
      </c>
      <c r="I157" s="50" t="s">
        <v>4</v>
      </c>
      <c r="J157" s="50">
        <v>30789.180000000004</v>
      </c>
    </row>
    <row r="158" spans="1:10" ht="16.5" thickBot="1" x14ac:dyDescent="0.3">
      <c r="A158" s="50">
        <v>9254001</v>
      </c>
      <c r="B158" s="50" t="s">
        <v>92</v>
      </c>
      <c r="C158" s="50" t="s">
        <v>0</v>
      </c>
      <c r="D158" s="50" t="s">
        <v>1</v>
      </c>
      <c r="E158" s="76">
        <v>2016</v>
      </c>
      <c r="F158" s="50" t="s">
        <v>2</v>
      </c>
      <c r="G158" s="50" t="s">
        <v>3</v>
      </c>
      <c r="H158" s="80">
        <f t="array" ref="H158">IF(ISERROR(INDEX([1]גיליון3!$U$15:$X$29,MATCH('[1]דיווח פרטני'!G158,[1]גיליון3!$T$15:$T$29,0),MATCH('[1]דיווח פרטני'!C158,[1]גיליון3!$U$14:$X$14,0)))," ", INDEX([1]גיליון3!$U$15:$X$29,MATCH('[1]דיווח פרטני'!G158,[1]גיליון3!$T$15:$T$29,0),MATCH('[1]דיווח פרטני'!C158,[1]גיליון3!$U$14:$X$14,0)))</f>
        <v>3.0000000000000001E-3</v>
      </c>
      <c r="I158" s="50" t="s">
        <v>4</v>
      </c>
      <c r="J158" s="50">
        <v>41426.07</v>
      </c>
    </row>
    <row r="159" spans="1:10" ht="16.5" thickBot="1" x14ac:dyDescent="0.3">
      <c r="A159" s="50">
        <v>9258401</v>
      </c>
      <c r="B159" s="50" t="s">
        <v>92</v>
      </c>
      <c r="C159" s="50" t="s">
        <v>0</v>
      </c>
      <c r="D159" s="50" t="s">
        <v>1</v>
      </c>
      <c r="E159" s="76">
        <v>2016</v>
      </c>
      <c r="F159" s="50" t="s">
        <v>2</v>
      </c>
      <c r="G159" s="50" t="s">
        <v>3</v>
      </c>
      <c r="H159" s="80">
        <f t="array" ref="H159">IF(ISERROR(INDEX([1]גיליון3!$U$15:$X$29,MATCH('[1]דיווח פרטני'!G159,[1]גיליון3!$T$15:$T$29,0),MATCH('[1]דיווח פרטני'!C159,[1]גיליון3!$U$14:$X$14,0)))," ", INDEX([1]גיליון3!$U$15:$X$29,MATCH('[1]דיווח פרטני'!G159,[1]גיליון3!$T$15:$T$29,0),MATCH('[1]דיווח פרטני'!C159,[1]גיליון3!$U$14:$X$14,0)))</f>
        <v>3.0000000000000001E-3</v>
      </c>
      <c r="I159" s="50" t="s">
        <v>4</v>
      </c>
      <c r="J159" s="50">
        <v>41784.069999999992</v>
      </c>
    </row>
    <row r="160" spans="1:10" ht="16.5" thickBot="1" x14ac:dyDescent="0.3">
      <c r="A160" s="50">
        <v>17085304</v>
      </c>
      <c r="B160" s="50" t="s">
        <v>91</v>
      </c>
      <c r="C160" s="50" t="s">
        <v>0</v>
      </c>
      <c r="D160" s="50" t="s">
        <v>1</v>
      </c>
      <c r="E160" s="76">
        <v>2025</v>
      </c>
      <c r="F160" s="50" t="s">
        <v>2</v>
      </c>
      <c r="G160" s="50" t="s">
        <v>3</v>
      </c>
      <c r="H160" s="80">
        <f t="array" ref="H160">IF(ISERROR(INDEX([1]גיליון3!$U$15:$X$29,MATCH('[1]דיווח פרטני'!G160,[1]גיליון3!$T$15:$T$29,0),MATCH('[1]דיווח פרטני'!C160,[1]גיליון3!$U$14:$X$14,0)))," ", INDEX([1]גיליון3!$U$15:$X$29,MATCH('[1]דיווח פרטני'!G160,[1]גיליון3!$T$15:$T$29,0),MATCH('[1]דיווח פרטני'!C160,[1]גיליון3!$U$14:$X$14,0)))</f>
        <v>3.0000000000000001E-3</v>
      </c>
      <c r="I160" s="50" t="s">
        <v>4</v>
      </c>
      <c r="J160" s="50">
        <v>42167.13</v>
      </c>
    </row>
    <row r="161" spans="1:10" ht="16.5" thickBot="1" x14ac:dyDescent="0.3">
      <c r="A161" s="50">
        <v>17085404</v>
      </c>
      <c r="B161" s="50" t="s">
        <v>91</v>
      </c>
      <c r="C161" s="50" t="s">
        <v>0</v>
      </c>
      <c r="D161" s="50" t="s">
        <v>1</v>
      </c>
      <c r="E161" s="76">
        <v>2025</v>
      </c>
      <c r="F161" s="50" t="s">
        <v>2</v>
      </c>
      <c r="G161" s="50" t="s">
        <v>3</v>
      </c>
      <c r="H161" s="80">
        <f t="array" ref="H161">IF(ISERROR(INDEX([1]גיליון3!$U$15:$X$29,MATCH('[1]דיווח פרטני'!G161,[1]גיליון3!$T$15:$T$29,0),MATCH('[1]דיווח פרטני'!C161,[1]גיליון3!$U$14:$X$14,0)))," ", INDEX([1]גיליון3!$U$15:$X$29,MATCH('[1]דיווח פרטני'!G161,[1]גיליון3!$T$15:$T$29,0),MATCH('[1]דיווח פרטני'!C161,[1]גיליון3!$U$14:$X$14,0)))</f>
        <v>3.0000000000000001E-3</v>
      </c>
      <c r="I161" s="50" t="s">
        <v>4</v>
      </c>
      <c r="J161" s="50">
        <v>39861.43</v>
      </c>
    </row>
    <row r="162" spans="1:10" ht="16.5" thickBot="1" x14ac:dyDescent="0.3">
      <c r="A162" s="50">
        <v>17085504</v>
      </c>
      <c r="B162" s="50" t="s">
        <v>91</v>
      </c>
      <c r="C162" s="50" t="s">
        <v>0</v>
      </c>
      <c r="D162" s="50" t="s">
        <v>1</v>
      </c>
      <c r="E162" s="76">
        <v>2025</v>
      </c>
      <c r="F162" s="50" t="s">
        <v>2</v>
      </c>
      <c r="G162" s="50" t="s">
        <v>3</v>
      </c>
      <c r="H162" s="80">
        <f t="array" ref="H162">IF(ISERROR(INDEX([1]גיליון3!$U$15:$X$29,MATCH('[1]דיווח פרטני'!G162,[1]גיליון3!$T$15:$T$29,0),MATCH('[1]דיווח פרטני'!C162,[1]גיליון3!$U$14:$X$14,0)))," ", INDEX([1]גיליון3!$U$15:$X$29,MATCH('[1]דיווח פרטני'!G162,[1]גיליון3!$T$15:$T$29,0),MATCH('[1]דיווח פרטני'!C162,[1]גיליון3!$U$14:$X$14,0)))</f>
        <v>3.0000000000000001E-3</v>
      </c>
      <c r="I162" s="50" t="s">
        <v>4</v>
      </c>
      <c r="J162" s="50">
        <v>42205.260000000009</v>
      </c>
    </row>
    <row r="163" spans="1:10" ht="16.5" thickBot="1" x14ac:dyDescent="0.3">
      <c r="A163" s="50">
        <v>17085604</v>
      </c>
      <c r="B163" s="50" t="s">
        <v>91</v>
      </c>
      <c r="C163" s="50" t="s">
        <v>0</v>
      </c>
      <c r="D163" s="50" t="s">
        <v>1</v>
      </c>
      <c r="E163" s="76">
        <v>2025</v>
      </c>
      <c r="F163" s="50" t="s">
        <v>2</v>
      </c>
      <c r="G163" s="50" t="s">
        <v>3</v>
      </c>
      <c r="H163" s="80">
        <f t="array" ref="H163">IF(ISERROR(INDEX([1]גיליון3!$U$15:$X$29,MATCH('[1]דיווח פרטני'!G163,[1]גיליון3!$T$15:$T$29,0),MATCH('[1]דיווח פרטני'!C163,[1]גיליון3!$U$14:$X$14,0)))," ", INDEX([1]גיליון3!$U$15:$X$29,MATCH('[1]דיווח פרטני'!G163,[1]גיליון3!$T$15:$T$29,0),MATCH('[1]דיווח פרטני'!C163,[1]גיליון3!$U$14:$X$14,0)))</f>
        <v>3.0000000000000001E-3</v>
      </c>
      <c r="I163" s="50" t="s">
        <v>4</v>
      </c>
      <c r="J163" s="50">
        <v>30399.94</v>
      </c>
    </row>
    <row r="164" spans="1:10" ht="16.5" thickBot="1" x14ac:dyDescent="0.3">
      <c r="A164" s="50">
        <v>17085704</v>
      </c>
      <c r="B164" s="50" t="s">
        <v>91</v>
      </c>
      <c r="C164" s="50" t="s">
        <v>0</v>
      </c>
      <c r="D164" s="50" t="s">
        <v>1</v>
      </c>
      <c r="E164" s="76">
        <v>2025</v>
      </c>
      <c r="F164" s="50" t="s">
        <v>2</v>
      </c>
      <c r="G164" s="50" t="s">
        <v>3</v>
      </c>
      <c r="H164" s="80">
        <f t="array" ref="H164">IF(ISERROR(INDEX([1]גיליון3!$U$15:$X$29,MATCH('[1]דיווח פרטני'!G164,[1]גיליון3!$T$15:$T$29,0),MATCH('[1]דיווח פרטני'!C164,[1]גיליון3!$U$14:$X$14,0)))," ", INDEX([1]גיליון3!$U$15:$X$29,MATCH('[1]דיווח פרטני'!G164,[1]גיליון3!$T$15:$T$29,0),MATCH('[1]דיווח פרטני'!C164,[1]גיליון3!$U$14:$X$14,0)))</f>
        <v>3.0000000000000001E-3</v>
      </c>
      <c r="I164" s="50" t="s">
        <v>4</v>
      </c>
      <c r="J164" s="50">
        <v>43009.31</v>
      </c>
    </row>
    <row r="165" spans="1:10" ht="16.5" thickBot="1" x14ac:dyDescent="0.3">
      <c r="A165" s="50">
        <v>17085804</v>
      </c>
      <c r="B165" s="50" t="s">
        <v>91</v>
      </c>
      <c r="C165" s="50" t="s">
        <v>0</v>
      </c>
      <c r="D165" s="50" t="s">
        <v>1</v>
      </c>
      <c r="E165" s="76">
        <v>2025</v>
      </c>
      <c r="F165" s="50" t="s">
        <v>2</v>
      </c>
      <c r="G165" s="50" t="s">
        <v>3</v>
      </c>
      <c r="H165" s="80">
        <f t="array" ref="H165">IF(ISERROR(INDEX([1]גיליון3!$U$15:$X$29,MATCH('[1]דיווח פרטני'!G165,[1]גיליון3!$T$15:$T$29,0),MATCH('[1]דיווח פרטני'!C165,[1]גיליון3!$U$14:$X$14,0)))," ", INDEX([1]גיליון3!$U$15:$X$29,MATCH('[1]דיווח פרטני'!G165,[1]גיליון3!$T$15:$T$29,0),MATCH('[1]דיווח פרטני'!C165,[1]גיליון3!$U$14:$X$14,0)))</f>
        <v>3.0000000000000001E-3</v>
      </c>
      <c r="I165" s="50" t="s">
        <v>4</v>
      </c>
      <c r="J165" s="50">
        <v>46381.94</v>
      </c>
    </row>
    <row r="166" spans="1:10" ht="16.5" thickBot="1" x14ac:dyDescent="0.3">
      <c r="A166" s="50">
        <v>17085904</v>
      </c>
      <c r="B166" s="50" t="s">
        <v>91</v>
      </c>
      <c r="C166" s="50" t="s">
        <v>0</v>
      </c>
      <c r="D166" s="50" t="s">
        <v>1</v>
      </c>
      <c r="E166" s="76">
        <v>2025</v>
      </c>
      <c r="F166" s="50" t="s">
        <v>2</v>
      </c>
      <c r="G166" s="50" t="s">
        <v>3</v>
      </c>
      <c r="H166" s="80">
        <f t="array" ref="H166">IF(ISERROR(INDEX([1]גיליון3!$U$15:$X$29,MATCH('[1]דיווח פרטני'!G166,[1]גיליון3!$T$15:$T$29,0),MATCH('[1]דיווח פרטני'!C166,[1]גיליון3!$U$14:$X$14,0)))," ", INDEX([1]גיליון3!$U$15:$X$29,MATCH('[1]דיווח פרטני'!G166,[1]גיליון3!$T$15:$T$29,0),MATCH('[1]דיווח פרטני'!C166,[1]גיליון3!$U$14:$X$14,0)))</f>
        <v>3.0000000000000001E-3</v>
      </c>
      <c r="I166" s="50" t="s">
        <v>4</v>
      </c>
      <c r="J166" s="50">
        <v>39779.360000000001</v>
      </c>
    </row>
    <row r="167" spans="1:10" ht="16.5" thickBot="1" x14ac:dyDescent="0.3">
      <c r="A167" s="50">
        <v>17086004</v>
      </c>
      <c r="B167" s="50" t="s">
        <v>91</v>
      </c>
      <c r="C167" s="50" t="s">
        <v>0</v>
      </c>
      <c r="D167" s="50" t="s">
        <v>1</v>
      </c>
      <c r="E167" s="76">
        <v>2025</v>
      </c>
      <c r="F167" s="50" t="s">
        <v>2</v>
      </c>
      <c r="G167" s="50" t="s">
        <v>3</v>
      </c>
      <c r="H167" s="80">
        <f t="array" ref="H167">IF(ISERROR(INDEX([1]גיליון3!$U$15:$X$29,MATCH('[1]דיווח פרטני'!G167,[1]גיליון3!$T$15:$T$29,0),MATCH('[1]דיווח פרטני'!C167,[1]גיליון3!$U$14:$X$14,0)))," ", INDEX([1]גיליון3!$U$15:$X$29,MATCH('[1]דיווח פרטני'!G167,[1]גיליון3!$T$15:$T$29,0),MATCH('[1]דיווח פרטני'!C167,[1]גיליון3!$U$14:$X$14,0)))</f>
        <v>3.0000000000000001E-3</v>
      </c>
      <c r="I167" s="50" t="s">
        <v>4</v>
      </c>
      <c r="J167" s="50">
        <v>43246.869999999995</v>
      </c>
    </row>
    <row r="168" spans="1:10" ht="16.5" thickBot="1" x14ac:dyDescent="0.3">
      <c r="A168" s="50">
        <v>17088204</v>
      </c>
      <c r="B168" s="50" t="s">
        <v>91</v>
      </c>
      <c r="C168" s="50" t="s">
        <v>0</v>
      </c>
      <c r="D168" s="50" t="s">
        <v>1</v>
      </c>
      <c r="E168" s="76">
        <v>2025</v>
      </c>
      <c r="F168" s="50" t="s">
        <v>2</v>
      </c>
      <c r="G168" s="50" t="s">
        <v>3</v>
      </c>
      <c r="H168" s="80">
        <f t="array" ref="H168">IF(ISERROR(INDEX([1]גיליון3!$U$15:$X$29,MATCH('[1]דיווח פרטני'!G168,[1]גיליון3!$T$15:$T$29,0),MATCH('[1]דיווח פרטני'!C168,[1]גיליון3!$U$14:$X$14,0)))," ", INDEX([1]גיליון3!$U$15:$X$29,MATCH('[1]דיווח פרטני'!G168,[1]גיליון3!$T$15:$T$29,0),MATCH('[1]דיווח פרטני'!C168,[1]גיליון3!$U$14:$X$14,0)))</f>
        <v>3.0000000000000001E-3</v>
      </c>
      <c r="I168" s="50" t="s">
        <v>4</v>
      </c>
      <c r="J168" s="50">
        <v>28923.64</v>
      </c>
    </row>
    <row r="169" spans="1:10" ht="16.5" thickBot="1" x14ac:dyDescent="0.3">
      <c r="A169" s="50">
        <v>17088304</v>
      </c>
      <c r="B169" s="50" t="s">
        <v>91</v>
      </c>
      <c r="C169" s="50" t="s">
        <v>0</v>
      </c>
      <c r="D169" s="50" t="s">
        <v>1</v>
      </c>
      <c r="E169" s="76">
        <v>2025</v>
      </c>
      <c r="F169" s="50" t="s">
        <v>2</v>
      </c>
      <c r="G169" s="50" t="s">
        <v>3</v>
      </c>
      <c r="H169" s="80">
        <f t="array" ref="H169">IF(ISERROR(INDEX([1]גיליון3!$U$15:$X$29,MATCH('[1]דיווח פרטני'!G169,[1]גיליון3!$T$15:$T$29,0),MATCH('[1]דיווח פרטני'!C169,[1]גיליון3!$U$14:$X$14,0)))," ", INDEX([1]גיליון3!$U$15:$X$29,MATCH('[1]דיווח פרטני'!G169,[1]גיליון3!$T$15:$T$29,0),MATCH('[1]דיווח פרטני'!C169,[1]גיליון3!$U$14:$X$14,0)))</f>
        <v>3.0000000000000001E-3</v>
      </c>
      <c r="I169" s="50" t="s">
        <v>4</v>
      </c>
      <c r="J169" s="50">
        <v>21330.28</v>
      </c>
    </row>
    <row r="170" spans="1:10" ht="16.5" thickBot="1" x14ac:dyDescent="0.3">
      <c r="A170" s="50">
        <v>17088404</v>
      </c>
      <c r="B170" s="50" t="s">
        <v>91</v>
      </c>
      <c r="C170" s="50" t="s">
        <v>0</v>
      </c>
      <c r="D170" s="50" t="s">
        <v>1</v>
      </c>
      <c r="E170" s="76">
        <v>2025</v>
      </c>
      <c r="F170" s="50" t="s">
        <v>2</v>
      </c>
      <c r="G170" s="50" t="s">
        <v>3</v>
      </c>
      <c r="H170" s="80">
        <f t="array" ref="H170">IF(ISERROR(INDEX([1]גיליון3!$U$15:$X$29,MATCH('[1]דיווח פרטני'!G170,[1]גיליון3!$T$15:$T$29,0),MATCH('[1]דיווח פרטני'!C170,[1]גיליון3!$U$14:$X$14,0)))," ", INDEX([1]גיליון3!$U$15:$X$29,MATCH('[1]דיווח פרטני'!G170,[1]גיליון3!$T$15:$T$29,0),MATCH('[1]דיווח פרטני'!C170,[1]גיליון3!$U$14:$X$14,0)))</f>
        <v>3.0000000000000001E-3</v>
      </c>
      <c r="I170" s="50" t="s">
        <v>4</v>
      </c>
      <c r="J170" s="50">
        <v>31995.510000000002</v>
      </c>
    </row>
    <row r="171" spans="1:10" ht="16.5" thickBot="1" x14ac:dyDescent="0.3">
      <c r="A171" s="50">
        <v>17088504</v>
      </c>
      <c r="B171" s="50" t="s">
        <v>91</v>
      </c>
      <c r="C171" s="50" t="s">
        <v>0</v>
      </c>
      <c r="D171" s="50" t="s">
        <v>1</v>
      </c>
      <c r="E171" s="76">
        <v>2025</v>
      </c>
      <c r="F171" s="50" t="s">
        <v>2</v>
      </c>
      <c r="G171" s="50" t="s">
        <v>3</v>
      </c>
      <c r="H171" s="80">
        <f t="array" ref="H171">IF(ISERROR(INDEX([1]גיליון3!$U$15:$X$29,MATCH('[1]דיווח פרטני'!G171,[1]גיליון3!$T$15:$T$29,0),MATCH('[1]דיווח פרטני'!C171,[1]גיליון3!$U$14:$X$14,0)))," ", INDEX([1]גיליון3!$U$15:$X$29,MATCH('[1]דיווח פרטני'!G171,[1]גיליון3!$T$15:$T$29,0),MATCH('[1]דיווח פרטני'!C171,[1]גיליון3!$U$14:$X$14,0)))</f>
        <v>3.0000000000000001E-3</v>
      </c>
      <c r="I171" s="50" t="s">
        <v>4</v>
      </c>
      <c r="J171" s="50">
        <v>21671.119999999999</v>
      </c>
    </row>
    <row r="172" spans="1:10" ht="16.5" thickBot="1" x14ac:dyDescent="0.3">
      <c r="A172" s="50">
        <v>17088604</v>
      </c>
      <c r="B172" s="50" t="s">
        <v>91</v>
      </c>
      <c r="C172" s="50" t="s">
        <v>0</v>
      </c>
      <c r="D172" s="50" t="s">
        <v>1</v>
      </c>
      <c r="E172" s="76">
        <v>2025</v>
      </c>
      <c r="F172" s="50" t="s">
        <v>2</v>
      </c>
      <c r="G172" s="50" t="s">
        <v>3</v>
      </c>
      <c r="H172" s="80">
        <f t="array" ref="H172">IF(ISERROR(INDEX([1]גיליון3!$U$15:$X$29,MATCH('[1]דיווח פרטני'!G172,[1]גיליון3!$T$15:$T$29,0),MATCH('[1]דיווח פרטני'!C172,[1]גיליון3!$U$14:$X$14,0)))," ", INDEX([1]גיליון3!$U$15:$X$29,MATCH('[1]דיווח פרטני'!G172,[1]גיליון3!$T$15:$T$29,0),MATCH('[1]דיווח פרטני'!C172,[1]גיליון3!$U$14:$X$14,0)))</f>
        <v>3.0000000000000001E-3</v>
      </c>
      <c r="I172" s="50" t="s">
        <v>4</v>
      </c>
      <c r="J172" s="50">
        <v>33150.28</v>
      </c>
    </row>
    <row r="173" spans="1:10" ht="16.5" thickBot="1" x14ac:dyDescent="0.3">
      <c r="A173" s="50">
        <v>17088704</v>
      </c>
      <c r="B173" s="50" t="s">
        <v>91</v>
      </c>
      <c r="C173" s="50" t="s">
        <v>0</v>
      </c>
      <c r="D173" s="50" t="s">
        <v>1</v>
      </c>
      <c r="E173" s="76">
        <v>2025</v>
      </c>
      <c r="F173" s="50" t="s">
        <v>2</v>
      </c>
      <c r="G173" s="50" t="s">
        <v>3</v>
      </c>
      <c r="H173" s="80">
        <f t="array" ref="H173">IF(ISERROR(INDEX([1]גיליון3!$U$15:$X$29,MATCH('[1]דיווח פרטני'!G173,[1]גיליון3!$T$15:$T$29,0),MATCH('[1]דיווח פרטני'!C173,[1]גיליון3!$U$14:$X$14,0)))," ", INDEX([1]גיליון3!$U$15:$X$29,MATCH('[1]דיווח פרטני'!G173,[1]גיליון3!$T$15:$T$29,0),MATCH('[1]דיווח פרטני'!C173,[1]גיליון3!$U$14:$X$14,0)))</f>
        <v>3.0000000000000001E-3</v>
      </c>
      <c r="I173" s="50" t="s">
        <v>4</v>
      </c>
      <c r="J173" s="50">
        <v>31624.959999999999</v>
      </c>
    </row>
    <row r="174" spans="1:10" ht="16.5" thickBot="1" x14ac:dyDescent="0.3">
      <c r="A174" s="50">
        <v>17088804</v>
      </c>
      <c r="B174" s="50" t="s">
        <v>91</v>
      </c>
      <c r="C174" s="50" t="s">
        <v>0</v>
      </c>
      <c r="D174" s="50" t="s">
        <v>1</v>
      </c>
      <c r="E174" s="76">
        <v>2025</v>
      </c>
      <c r="F174" s="50" t="s">
        <v>2</v>
      </c>
      <c r="G174" s="50" t="s">
        <v>3</v>
      </c>
      <c r="H174" s="80">
        <f t="array" ref="H174">IF(ISERROR(INDEX([1]גיליון3!$U$15:$X$29,MATCH('[1]דיווח פרטני'!G174,[1]גיליון3!$T$15:$T$29,0),MATCH('[1]דיווח פרטני'!C174,[1]גיליון3!$U$14:$X$14,0)))," ", INDEX([1]גיליון3!$U$15:$X$29,MATCH('[1]דיווח פרטני'!G174,[1]גיליון3!$T$15:$T$29,0),MATCH('[1]דיווח פרטני'!C174,[1]גיליון3!$U$14:$X$14,0)))</f>
        <v>3.0000000000000001E-3</v>
      </c>
      <c r="I174" s="50" t="s">
        <v>4</v>
      </c>
      <c r="J174" s="50">
        <v>17307.560000000001</v>
      </c>
    </row>
    <row r="175" spans="1:10" ht="16.5" thickBot="1" x14ac:dyDescent="0.3">
      <c r="A175" s="50">
        <v>17088904</v>
      </c>
      <c r="B175" s="50" t="s">
        <v>91</v>
      </c>
      <c r="C175" s="50" t="s">
        <v>0</v>
      </c>
      <c r="D175" s="50" t="s">
        <v>1</v>
      </c>
      <c r="E175" s="76">
        <v>2025</v>
      </c>
      <c r="F175" s="50" t="s">
        <v>2</v>
      </c>
      <c r="G175" s="50" t="s">
        <v>3</v>
      </c>
      <c r="H175" s="80">
        <f t="array" ref="H175">IF(ISERROR(INDEX([1]גיליון3!$U$15:$X$29,MATCH('[1]דיווח פרטני'!G175,[1]גיליון3!$T$15:$T$29,0),MATCH('[1]דיווח פרטני'!C175,[1]גיליון3!$U$14:$X$14,0)))," ", INDEX([1]גיליון3!$U$15:$X$29,MATCH('[1]דיווח פרטני'!G175,[1]גיליון3!$T$15:$T$29,0),MATCH('[1]דיווח פרטני'!C175,[1]גיליון3!$U$14:$X$14,0)))</f>
        <v>3.0000000000000001E-3</v>
      </c>
      <c r="I175" s="50" t="s">
        <v>4</v>
      </c>
      <c r="J175" s="50">
        <v>36465.93</v>
      </c>
    </row>
    <row r="176" spans="1:10" ht="16.5" thickBot="1" x14ac:dyDescent="0.3">
      <c r="A176" s="50">
        <v>17089004</v>
      </c>
      <c r="B176" s="50" t="s">
        <v>91</v>
      </c>
      <c r="C176" s="50" t="s">
        <v>0</v>
      </c>
      <c r="D176" s="50" t="s">
        <v>1</v>
      </c>
      <c r="E176" s="76">
        <v>2025</v>
      </c>
      <c r="F176" s="50" t="s">
        <v>2</v>
      </c>
      <c r="G176" s="50" t="s">
        <v>3</v>
      </c>
      <c r="H176" s="80">
        <f t="array" ref="H176">IF(ISERROR(INDEX([1]גיליון3!$U$15:$X$29,MATCH('[1]דיווח פרטני'!G176,[1]גיליון3!$T$15:$T$29,0),MATCH('[1]דיווח פרטני'!C176,[1]גיליון3!$U$14:$X$14,0)))," ", INDEX([1]גיליון3!$U$15:$X$29,MATCH('[1]דיווח פרטני'!G176,[1]גיליון3!$T$15:$T$29,0),MATCH('[1]דיווח פרטני'!C176,[1]גיליון3!$U$14:$X$14,0)))</f>
        <v>3.0000000000000001E-3</v>
      </c>
      <c r="I176" s="50" t="s">
        <v>4</v>
      </c>
      <c r="J176" s="50">
        <v>21983.259999999995</v>
      </c>
    </row>
    <row r="177" spans="1:10" ht="16.5" thickBot="1" x14ac:dyDescent="0.3">
      <c r="A177" s="50">
        <v>17089104</v>
      </c>
      <c r="B177" s="50" t="s">
        <v>91</v>
      </c>
      <c r="C177" s="50" t="s">
        <v>0</v>
      </c>
      <c r="D177" s="50" t="s">
        <v>1</v>
      </c>
      <c r="E177" s="76">
        <v>2025</v>
      </c>
      <c r="F177" s="50" t="s">
        <v>2</v>
      </c>
      <c r="G177" s="50" t="s">
        <v>3</v>
      </c>
      <c r="H177" s="80">
        <f t="array" ref="H177">IF(ISERROR(INDEX([1]גיליון3!$U$15:$X$29,MATCH('[1]דיווח פרטני'!G177,[1]גיליון3!$T$15:$T$29,0),MATCH('[1]דיווח פרטני'!C177,[1]גיליון3!$U$14:$X$14,0)))," ", INDEX([1]גיליון3!$U$15:$X$29,MATCH('[1]דיווח פרטני'!G177,[1]גיליון3!$T$15:$T$29,0),MATCH('[1]דיווח פרטני'!C177,[1]גיליון3!$U$14:$X$14,0)))</f>
        <v>3.0000000000000001E-3</v>
      </c>
      <c r="I177" s="50" t="s">
        <v>4</v>
      </c>
      <c r="J177" s="50">
        <v>20478.719999999998</v>
      </c>
    </row>
    <row r="178" spans="1:10" ht="16.5" thickBot="1" x14ac:dyDescent="0.3">
      <c r="A178" s="50">
        <v>17089204</v>
      </c>
      <c r="B178" s="50" t="s">
        <v>91</v>
      </c>
      <c r="C178" s="50" t="s">
        <v>0</v>
      </c>
      <c r="D178" s="50" t="s">
        <v>1</v>
      </c>
      <c r="E178" s="76">
        <v>2025</v>
      </c>
      <c r="F178" s="50" t="s">
        <v>2</v>
      </c>
      <c r="G178" s="50" t="s">
        <v>3</v>
      </c>
      <c r="H178" s="80">
        <f t="array" ref="H178">IF(ISERROR(INDEX([1]גיליון3!$U$15:$X$29,MATCH('[1]דיווח פרטני'!G178,[1]גיליון3!$T$15:$T$29,0),MATCH('[1]דיווח פרטני'!C178,[1]גיליון3!$U$14:$X$14,0)))," ", INDEX([1]גיליון3!$U$15:$X$29,MATCH('[1]דיווח פרטני'!G178,[1]גיליון3!$T$15:$T$29,0),MATCH('[1]דיווח פרטני'!C178,[1]גיליון3!$U$14:$X$14,0)))</f>
        <v>3.0000000000000001E-3</v>
      </c>
      <c r="I178" s="50" t="s">
        <v>4</v>
      </c>
      <c r="J178" s="50">
        <v>21392.14</v>
      </c>
    </row>
    <row r="179" spans="1:10" ht="16.5" thickBot="1" x14ac:dyDescent="0.3">
      <c r="A179" s="50">
        <v>17089304</v>
      </c>
      <c r="B179" s="50" t="s">
        <v>91</v>
      </c>
      <c r="C179" s="50" t="s">
        <v>0</v>
      </c>
      <c r="D179" s="50" t="s">
        <v>1</v>
      </c>
      <c r="E179" s="76">
        <v>2025</v>
      </c>
      <c r="F179" s="50" t="s">
        <v>2</v>
      </c>
      <c r="G179" s="50" t="s">
        <v>3</v>
      </c>
      <c r="H179" s="80">
        <f t="array" ref="H179">IF(ISERROR(INDEX([1]גיליון3!$U$15:$X$29,MATCH('[1]דיווח פרטני'!G179,[1]גיליון3!$T$15:$T$29,0),MATCH('[1]דיווח פרטני'!C179,[1]גיליון3!$U$14:$X$14,0)))," ", INDEX([1]גיליון3!$U$15:$X$29,MATCH('[1]דיווח פרטני'!G179,[1]גיליון3!$T$15:$T$29,0),MATCH('[1]דיווח פרטני'!C179,[1]גיליון3!$U$14:$X$14,0)))</f>
        <v>3.0000000000000001E-3</v>
      </c>
      <c r="I179" s="50" t="s">
        <v>4</v>
      </c>
      <c r="J179" s="50">
        <v>37141.93</v>
      </c>
    </row>
    <row r="180" spans="1:10" ht="16.5" thickBot="1" x14ac:dyDescent="0.3">
      <c r="A180" s="50">
        <v>17089404</v>
      </c>
      <c r="B180" s="50" t="s">
        <v>91</v>
      </c>
      <c r="C180" s="50" t="s">
        <v>0</v>
      </c>
      <c r="D180" s="50" t="s">
        <v>1</v>
      </c>
      <c r="E180" s="76">
        <v>2025</v>
      </c>
      <c r="F180" s="50" t="s">
        <v>2</v>
      </c>
      <c r="G180" s="50" t="s">
        <v>3</v>
      </c>
      <c r="H180" s="80">
        <f t="array" ref="H180">IF(ISERROR(INDEX([1]גיליון3!$U$15:$X$29,MATCH('[1]דיווח פרטני'!G180,[1]גיליון3!$T$15:$T$29,0),MATCH('[1]דיווח פרטני'!C180,[1]גיליון3!$U$14:$X$14,0)))," ", INDEX([1]גיליון3!$U$15:$X$29,MATCH('[1]דיווח פרטני'!G180,[1]גיליון3!$T$15:$T$29,0),MATCH('[1]דיווח פרטני'!C180,[1]גיליון3!$U$14:$X$14,0)))</f>
        <v>3.0000000000000001E-3</v>
      </c>
      <c r="I180" s="50" t="s">
        <v>4</v>
      </c>
      <c r="J180" s="50">
        <v>25385.859999999997</v>
      </c>
    </row>
    <row r="181" spans="1:10" ht="16.5" thickBot="1" x14ac:dyDescent="0.3">
      <c r="A181" s="50">
        <v>17089604</v>
      </c>
      <c r="B181" s="50" t="s">
        <v>91</v>
      </c>
      <c r="C181" s="50" t="s">
        <v>0</v>
      </c>
      <c r="D181" s="50" t="s">
        <v>1</v>
      </c>
      <c r="E181" s="76">
        <v>2025</v>
      </c>
      <c r="F181" s="50" t="s">
        <v>2</v>
      </c>
      <c r="G181" s="50" t="s">
        <v>3</v>
      </c>
      <c r="H181" s="80">
        <f t="array" ref="H181">IF(ISERROR(INDEX([1]גיליון3!$U$15:$X$29,MATCH('[1]דיווח פרטני'!G181,[1]גיליון3!$T$15:$T$29,0),MATCH('[1]דיווח פרטני'!C181,[1]גיליון3!$U$14:$X$14,0)))," ", INDEX([1]גיליון3!$U$15:$X$29,MATCH('[1]דיווח פרטני'!G181,[1]גיליון3!$T$15:$T$29,0),MATCH('[1]דיווח פרטני'!C181,[1]גיליון3!$U$14:$X$14,0)))</f>
        <v>3.0000000000000001E-3</v>
      </c>
      <c r="I181" s="50" t="s">
        <v>4</v>
      </c>
      <c r="J181" s="50">
        <v>28808.43</v>
      </c>
    </row>
    <row r="182" spans="1:10" ht="16.5" thickBot="1" x14ac:dyDescent="0.3">
      <c r="A182" s="50">
        <v>68521203</v>
      </c>
      <c r="B182" s="50" t="s">
        <v>93</v>
      </c>
      <c r="C182" s="50" t="s">
        <v>94</v>
      </c>
      <c r="D182" s="50" t="s">
        <v>95</v>
      </c>
      <c r="E182" s="76">
        <v>2024</v>
      </c>
      <c r="F182" s="50" t="s">
        <v>2</v>
      </c>
      <c r="G182" s="50" t="s">
        <v>96</v>
      </c>
      <c r="H182" s="80">
        <v>1E-3</v>
      </c>
      <c r="I182" s="50"/>
      <c r="J182" s="50">
        <v>47142.159999999996</v>
      </c>
    </row>
    <row r="183" spans="1:10" ht="16.5" thickBot="1" x14ac:dyDescent="0.3">
      <c r="A183" s="50">
        <v>68520903</v>
      </c>
      <c r="B183" s="50" t="s">
        <v>93</v>
      </c>
      <c r="C183" s="50" t="s">
        <v>94</v>
      </c>
      <c r="D183" s="50" t="s">
        <v>95</v>
      </c>
      <c r="E183" s="76">
        <v>2024</v>
      </c>
      <c r="F183" s="50" t="s">
        <v>2</v>
      </c>
      <c r="G183" s="50" t="s">
        <v>96</v>
      </c>
      <c r="H183" s="80">
        <v>1E-3</v>
      </c>
      <c r="I183" s="50"/>
      <c r="J183" s="50">
        <v>42890.67</v>
      </c>
    </row>
    <row r="184" spans="1:10" ht="16.5" thickBot="1" x14ac:dyDescent="0.3">
      <c r="A184" s="50">
        <v>68521403</v>
      </c>
      <c r="B184" s="50" t="s">
        <v>93</v>
      </c>
      <c r="C184" s="50" t="s">
        <v>94</v>
      </c>
      <c r="D184" s="50" t="s">
        <v>95</v>
      </c>
      <c r="E184" s="76">
        <v>2024</v>
      </c>
      <c r="F184" s="50" t="s">
        <v>2</v>
      </c>
      <c r="G184" s="50" t="s">
        <v>96</v>
      </c>
      <c r="H184" s="80">
        <v>1E-3</v>
      </c>
      <c r="I184" s="50"/>
      <c r="J184" s="50">
        <v>35404.639999999999</v>
      </c>
    </row>
    <row r="185" spans="1:10" ht="16.5" thickBot="1" x14ac:dyDescent="0.3">
      <c r="A185" s="50">
        <v>68521303</v>
      </c>
      <c r="B185" s="50" t="s">
        <v>93</v>
      </c>
      <c r="C185" s="50" t="s">
        <v>94</v>
      </c>
      <c r="D185" s="50" t="s">
        <v>95</v>
      </c>
      <c r="E185" s="76">
        <v>2024</v>
      </c>
      <c r="F185" s="50" t="s">
        <v>2</v>
      </c>
      <c r="G185" s="50" t="s">
        <v>96</v>
      </c>
      <c r="H185" s="80">
        <v>1E-3</v>
      </c>
      <c r="I185" s="50"/>
      <c r="J185" s="50">
        <v>62610.950000000004</v>
      </c>
    </row>
    <row r="186" spans="1:10" ht="16.5" thickBot="1" x14ac:dyDescent="0.3">
      <c r="A186" s="50">
        <v>14921202</v>
      </c>
      <c r="B186" s="50" t="s">
        <v>93</v>
      </c>
      <c r="C186" s="50" t="s">
        <v>94</v>
      </c>
      <c r="D186" s="50" t="s">
        <v>95</v>
      </c>
      <c r="E186" s="76">
        <v>2021</v>
      </c>
      <c r="F186" s="50" t="s">
        <v>2</v>
      </c>
      <c r="G186" s="50" t="s">
        <v>96</v>
      </c>
      <c r="H186" s="80">
        <v>1E-3</v>
      </c>
      <c r="I186" s="50"/>
      <c r="J186" s="50">
        <v>35659.949999999997</v>
      </c>
    </row>
    <row r="187" spans="1:10" ht="16.5" thickBot="1" x14ac:dyDescent="0.3">
      <c r="A187" s="50">
        <v>14922402</v>
      </c>
      <c r="B187" s="50" t="s">
        <v>93</v>
      </c>
      <c r="C187" s="50" t="s">
        <v>94</v>
      </c>
      <c r="D187" s="50" t="s">
        <v>95</v>
      </c>
      <c r="E187" s="76">
        <v>2021</v>
      </c>
      <c r="F187" s="50" t="s">
        <v>2</v>
      </c>
      <c r="G187" s="50" t="s">
        <v>96</v>
      </c>
      <c r="H187" s="80">
        <v>1E-3</v>
      </c>
      <c r="I187" s="50"/>
      <c r="J187" s="50">
        <v>33696</v>
      </c>
    </row>
    <row r="188" spans="1:10" ht="16.5" thickBot="1" x14ac:dyDescent="0.3">
      <c r="A188" s="50">
        <v>14922502</v>
      </c>
      <c r="B188" s="50" t="s">
        <v>93</v>
      </c>
      <c r="C188" s="50" t="s">
        <v>94</v>
      </c>
      <c r="D188" s="50" t="s">
        <v>95</v>
      </c>
      <c r="E188" s="76">
        <v>2021</v>
      </c>
      <c r="F188" s="50" t="s">
        <v>2</v>
      </c>
      <c r="G188" s="50" t="s">
        <v>96</v>
      </c>
      <c r="H188" s="80">
        <v>1E-3</v>
      </c>
      <c r="I188" s="50"/>
      <c r="J188" s="50">
        <v>34738.80000000001</v>
      </c>
    </row>
    <row r="189" spans="1:10" ht="16.5" thickBot="1" x14ac:dyDescent="0.3">
      <c r="A189" s="50">
        <v>14922602</v>
      </c>
      <c r="B189" s="50" t="s">
        <v>93</v>
      </c>
      <c r="C189" s="50" t="s">
        <v>94</v>
      </c>
      <c r="D189" s="50" t="s">
        <v>95</v>
      </c>
      <c r="E189" s="76">
        <v>2021</v>
      </c>
      <c r="F189" s="50" t="s">
        <v>2</v>
      </c>
      <c r="G189" s="50" t="s">
        <v>96</v>
      </c>
      <c r="H189" s="80">
        <v>1E-3</v>
      </c>
      <c r="I189" s="50"/>
      <c r="J189" s="50">
        <v>40485.99</v>
      </c>
    </row>
    <row r="190" spans="1:10" ht="16.5" thickBot="1" x14ac:dyDescent="0.3">
      <c r="A190" s="50">
        <v>14922702</v>
      </c>
      <c r="B190" s="50" t="s">
        <v>93</v>
      </c>
      <c r="C190" s="50" t="s">
        <v>94</v>
      </c>
      <c r="D190" s="50" t="s">
        <v>95</v>
      </c>
      <c r="E190" s="76">
        <v>2021</v>
      </c>
      <c r="F190" s="50" t="s">
        <v>2</v>
      </c>
      <c r="G190" s="50" t="s">
        <v>96</v>
      </c>
      <c r="H190" s="80">
        <v>1E-3</v>
      </c>
      <c r="I190" s="50"/>
      <c r="J190" s="50">
        <v>26297.440000000006</v>
      </c>
    </row>
    <row r="191" spans="1:10" ht="16.5" thickBot="1" x14ac:dyDescent="0.3">
      <c r="A191" s="50">
        <v>14922802</v>
      </c>
      <c r="B191" s="50" t="s">
        <v>93</v>
      </c>
      <c r="C191" s="50" t="s">
        <v>94</v>
      </c>
      <c r="D191" s="50" t="s">
        <v>95</v>
      </c>
      <c r="E191" s="76">
        <v>2021</v>
      </c>
      <c r="F191" s="50" t="s">
        <v>2</v>
      </c>
      <c r="G191" s="50" t="s">
        <v>96</v>
      </c>
      <c r="H191" s="80">
        <v>1E-3</v>
      </c>
      <c r="I191" s="50"/>
      <c r="J191" s="50">
        <v>35322.380000000005</v>
      </c>
    </row>
    <row r="192" spans="1:10" ht="16.5" thickBot="1" x14ac:dyDescent="0.3">
      <c r="A192" s="50">
        <v>14922902</v>
      </c>
      <c r="B192" s="50" t="s">
        <v>93</v>
      </c>
      <c r="C192" s="50" t="s">
        <v>94</v>
      </c>
      <c r="D192" s="50" t="s">
        <v>95</v>
      </c>
      <c r="E192" s="76">
        <v>2021</v>
      </c>
      <c r="F192" s="50" t="s">
        <v>2</v>
      </c>
      <c r="G192" s="50" t="s">
        <v>96</v>
      </c>
      <c r="H192" s="80">
        <v>1E-3</v>
      </c>
      <c r="I192" s="50"/>
      <c r="J192" s="50">
        <v>23037.260000000002</v>
      </c>
    </row>
    <row r="193" spans="1:10" ht="16.5" thickBot="1" x14ac:dyDescent="0.3">
      <c r="A193" s="50">
        <v>14923002</v>
      </c>
      <c r="B193" s="50" t="s">
        <v>93</v>
      </c>
      <c r="C193" s="50" t="s">
        <v>94</v>
      </c>
      <c r="D193" s="50" t="s">
        <v>95</v>
      </c>
      <c r="E193" s="76">
        <v>2021</v>
      </c>
      <c r="F193" s="50" t="s">
        <v>2</v>
      </c>
      <c r="G193" s="50" t="s">
        <v>96</v>
      </c>
      <c r="H193" s="80">
        <v>1E-3</v>
      </c>
      <c r="I193" s="50"/>
      <c r="J193" s="50">
        <v>30688.920000000009</v>
      </c>
    </row>
    <row r="194" spans="1:10" ht="16.5" thickBot="1" x14ac:dyDescent="0.3">
      <c r="A194" s="50">
        <v>14923102</v>
      </c>
      <c r="B194" s="50" t="s">
        <v>93</v>
      </c>
      <c r="C194" s="50" t="s">
        <v>94</v>
      </c>
      <c r="D194" s="50" t="s">
        <v>95</v>
      </c>
      <c r="E194" s="76">
        <v>2021</v>
      </c>
      <c r="F194" s="50" t="s">
        <v>2</v>
      </c>
      <c r="G194" s="50" t="s">
        <v>96</v>
      </c>
      <c r="H194" s="80">
        <v>1E-3</v>
      </c>
      <c r="I194" s="50"/>
      <c r="J194" s="50">
        <v>38876.33</v>
      </c>
    </row>
    <row r="195" spans="1:10" ht="16.5" thickBot="1" x14ac:dyDescent="0.3">
      <c r="A195" s="50">
        <v>14923202</v>
      </c>
      <c r="B195" s="50" t="s">
        <v>93</v>
      </c>
      <c r="C195" s="50" t="s">
        <v>94</v>
      </c>
      <c r="D195" s="50" t="s">
        <v>95</v>
      </c>
      <c r="E195" s="76">
        <v>2021</v>
      </c>
      <c r="F195" s="50" t="s">
        <v>2</v>
      </c>
      <c r="G195" s="50" t="s">
        <v>96</v>
      </c>
      <c r="H195" s="80">
        <v>1E-3</v>
      </c>
      <c r="I195" s="50"/>
      <c r="J195" s="50">
        <v>34623.67</v>
      </c>
    </row>
    <row r="196" spans="1:10" ht="16.5" thickBot="1" x14ac:dyDescent="0.3">
      <c r="A196" s="50">
        <v>14923302</v>
      </c>
      <c r="B196" s="50" t="s">
        <v>93</v>
      </c>
      <c r="C196" s="50" t="s">
        <v>94</v>
      </c>
      <c r="D196" s="50" t="s">
        <v>95</v>
      </c>
      <c r="E196" s="76">
        <v>2021</v>
      </c>
      <c r="F196" s="50" t="s">
        <v>2</v>
      </c>
      <c r="G196" s="50" t="s">
        <v>96</v>
      </c>
      <c r="H196" s="80">
        <v>1E-3</v>
      </c>
      <c r="I196" s="50"/>
      <c r="J196" s="50">
        <v>39294.740000000027</v>
      </c>
    </row>
    <row r="197" spans="1:10" ht="16.5" thickBot="1" x14ac:dyDescent="0.3">
      <c r="A197" s="50">
        <v>14923402</v>
      </c>
      <c r="B197" s="50" t="s">
        <v>93</v>
      </c>
      <c r="C197" s="50" t="s">
        <v>94</v>
      </c>
      <c r="D197" s="50" t="s">
        <v>95</v>
      </c>
      <c r="E197" s="76">
        <v>2021</v>
      </c>
      <c r="F197" s="50" t="s">
        <v>2</v>
      </c>
      <c r="G197" s="50" t="s">
        <v>96</v>
      </c>
      <c r="H197" s="80">
        <v>1E-3</v>
      </c>
      <c r="I197" s="50"/>
      <c r="J197" s="50">
        <v>33210.959999999999</v>
      </c>
    </row>
    <row r="198" spans="1:10" ht="16.5" thickBot="1" x14ac:dyDescent="0.3">
      <c r="A198" s="50">
        <v>14923502</v>
      </c>
      <c r="B198" s="50" t="s">
        <v>93</v>
      </c>
      <c r="C198" s="50" t="s">
        <v>94</v>
      </c>
      <c r="D198" s="50" t="s">
        <v>95</v>
      </c>
      <c r="E198" s="76">
        <v>2021</v>
      </c>
      <c r="F198" s="50" t="s">
        <v>2</v>
      </c>
      <c r="G198" s="50" t="s">
        <v>96</v>
      </c>
      <c r="H198" s="80">
        <v>1E-3</v>
      </c>
      <c r="I198" s="50"/>
      <c r="J198" s="50">
        <v>28260.79</v>
      </c>
    </row>
    <row r="199" spans="1:10" ht="16.5" thickBot="1" x14ac:dyDescent="0.3">
      <c r="A199" s="50">
        <v>14923602</v>
      </c>
      <c r="B199" s="50" t="s">
        <v>93</v>
      </c>
      <c r="C199" s="50" t="s">
        <v>94</v>
      </c>
      <c r="D199" s="50" t="s">
        <v>95</v>
      </c>
      <c r="E199" s="76">
        <v>2021</v>
      </c>
      <c r="F199" s="50" t="s">
        <v>2</v>
      </c>
      <c r="G199" s="50" t="s">
        <v>96</v>
      </c>
      <c r="H199" s="80">
        <v>1E-3</v>
      </c>
      <c r="I199" s="50"/>
      <c r="J199" s="50">
        <v>40977.340000000004</v>
      </c>
    </row>
    <row r="200" spans="1:10" ht="16.5" thickBot="1" x14ac:dyDescent="0.3">
      <c r="A200" s="50">
        <v>14923702</v>
      </c>
      <c r="B200" s="50" t="s">
        <v>93</v>
      </c>
      <c r="C200" s="50" t="s">
        <v>94</v>
      </c>
      <c r="D200" s="50" t="s">
        <v>95</v>
      </c>
      <c r="E200" s="76">
        <v>2021</v>
      </c>
      <c r="F200" s="50" t="s">
        <v>2</v>
      </c>
      <c r="G200" s="50" t="s">
        <v>96</v>
      </c>
      <c r="H200" s="80">
        <v>1E-3</v>
      </c>
      <c r="I200" s="50"/>
      <c r="J200" s="50">
        <v>38177.839999999997</v>
      </c>
    </row>
    <row r="201" spans="1:10" ht="16.5" thickBot="1" x14ac:dyDescent="0.3">
      <c r="A201" s="50">
        <v>14923802</v>
      </c>
      <c r="B201" s="50" t="s">
        <v>93</v>
      </c>
      <c r="C201" s="50" t="s">
        <v>94</v>
      </c>
      <c r="D201" s="50" t="s">
        <v>95</v>
      </c>
      <c r="E201" s="76">
        <v>2021</v>
      </c>
      <c r="F201" s="50" t="s">
        <v>2</v>
      </c>
      <c r="G201" s="50" t="s">
        <v>96</v>
      </c>
      <c r="H201" s="80">
        <v>1E-3</v>
      </c>
      <c r="I201" s="50"/>
      <c r="J201" s="50">
        <v>38746.57</v>
      </c>
    </row>
    <row r="202" spans="1:10" ht="16.5" thickBot="1" x14ac:dyDescent="0.3">
      <c r="A202" s="50">
        <v>14923902</v>
      </c>
      <c r="B202" s="50" t="s">
        <v>93</v>
      </c>
      <c r="C202" s="50" t="s">
        <v>94</v>
      </c>
      <c r="D202" s="50" t="s">
        <v>95</v>
      </c>
      <c r="E202" s="76">
        <v>2021</v>
      </c>
      <c r="F202" s="50" t="s">
        <v>2</v>
      </c>
      <c r="G202" s="50" t="s">
        <v>96</v>
      </c>
      <c r="H202" s="80">
        <v>1E-3</v>
      </c>
      <c r="I202" s="50"/>
      <c r="J202" s="50">
        <v>23951.570000000003</v>
      </c>
    </row>
    <row r="203" spans="1:10" ht="16.5" thickBot="1" x14ac:dyDescent="0.3">
      <c r="A203" s="50">
        <v>14924002</v>
      </c>
      <c r="B203" s="50" t="s">
        <v>93</v>
      </c>
      <c r="C203" s="50" t="s">
        <v>94</v>
      </c>
      <c r="D203" s="50" t="s">
        <v>95</v>
      </c>
      <c r="E203" s="76">
        <v>2021</v>
      </c>
      <c r="F203" s="50" t="s">
        <v>2</v>
      </c>
      <c r="G203" s="50" t="s">
        <v>96</v>
      </c>
      <c r="H203" s="80">
        <v>1E-3</v>
      </c>
      <c r="I203" s="50"/>
      <c r="J203" s="50">
        <v>25194.469999999998</v>
      </c>
    </row>
    <row r="204" spans="1:10" ht="16.5" thickBot="1" x14ac:dyDescent="0.3">
      <c r="A204" s="50">
        <v>14924102</v>
      </c>
      <c r="B204" s="50" t="s">
        <v>93</v>
      </c>
      <c r="C204" s="50" t="s">
        <v>94</v>
      </c>
      <c r="D204" s="50" t="s">
        <v>95</v>
      </c>
      <c r="E204" s="76">
        <v>2021</v>
      </c>
      <c r="F204" s="50" t="s">
        <v>2</v>
      </c>
      <c r="G204" s="50" t="s">
        <v>96</v>
      </c>
      <c r="H204" s="80">
        <v>1E-3</v>
      </c>
      <c r="I204" s="50"/>
      <c r="J204" s="50">
        <v>26191.17</v>
      </c>
    </row>
    <row r="205" spans="1:10" ht="16.5" thickBot="1" x14ac:dyDescent="0.3">
      <c r="A205" s="50">
        <v>14924202</v>
      </c>
      <c r="B205" s="50" t="s">
        <v>93</v>
      </c>
      <c r="C205" s="50" t="s">
        <v>94</v>
      </c>
      <c r="D205" s="50" t="s">
        <v>95</v>
      </c>
      <c r="E205" s="76">
        <v>2021</v>
      </c>
      <c r="F205" s="50" t="s">
        <v>2</v>
      </c>
      <c r="G205" s="50" t="s">
        <v>96</v>
      </c>
      <c r="H205" s="80">
        <v>1E-3</v>
      </c>
      <c r="I205" s="50"/>
      <c r="J205" s="50">
        <v>30736.49</v>
      </c>
    </row>
    <row r="206" spans="1:10" ht="16.5" thickBot="1" x14ac:dyDescent="0.3">
      <c r="A206" s="50">
        <v>14924302</v>
      </c>
      <c r="B206" s="50" t="s">
        <v>93</v>
      </c>
      <c r="C206" s="50" t="s">
        <v>94</v>
      </c>
      <c r="D206" s="50" t="s">
        <v>95</v>
      </c>
      <c r="E206" s="76">
        <v>2021</v>
      </c>
      <c r="F206" s="50" t="s">
        <v>2</v>
      </c>
      <c r="G206" s="50" t="s">
        <v>96</v>
      </c>
      <c r="H206" s="80">
        <v>1E-3</v>
      </c>
      <c r="I206" s="50"/>
      <c r="J206" s="50">
        <v>35456.910000000003</v>
      </c>
    </row>
    <row r="207" spans="1:10" ht="16.5" thickBot="1" x14ac:dyDescent="0.3">
      <c r="A207" s="50">
        <v>14924402</v>
      </c>
      <c r="B207" s="50" t="s">
        <v>93</v>
      </c>
      <c r="C207" s="50" t="s">
        <v>94</v>
      </c>
      <c r="D207" s="50" t="s">
        <v>95</v>
      </c>
      <c r="E207" s="76">
        <v>2021</v>
      </c>
      <c r="F207" s="50" t="s">
        <v>2</v>
      </c>
      <c r="G207" s="50" t="s">
        <v>96</v>
      </c>
      <c r="H207" s="80">
        <v>1E-3</v>
      </c>
      <c r="I207" s="50"/>
      <c r="J207" s="50">
        <v>29149.5</v>
      </c>
    </row>
    <row r="208" spans="1:10" ht="16.5" thickBot="1" x14ac:dyDescent="0.3">
      <c r="A208" s="50">
        <v>14924502</v>
      </c>
      <c r="B208" s="50" t="s">
        <v>93</v>
      </c>
      <c r="C208" s="50" t="s">
        <v>94</v>
      </c>
      <c r="D208" s="50" t="s">
        <v>95</v>
      </c>
      <c r="E208" s="76">
        <v>2021</v>
      </c>
      <c r="F208" s="50" t="s">
        <v>2</v>
      </c>
      <c r="G208" s="50" t="s">
        <v>96</v>
      </c>
      <c r="H208" s="80">
        <v>1E-3</v>
      </c>
      <c r="I208" s="50"/>
      <c r="J208" s="50">
        <v>33442.92</v>
      </c>
    </row>
    <row r="209" spans="1:10" ht="16.5" thickBot="1" x14ac:dyDescent="0.3">
      <c r="A209" s="50">
        <v>14924602</v>
      </c>
      <c r="B209" s="50" t="s">
        <v>93</v>
      </c>
      <c r="C209" s="50" t="s">
        <v>94</v>
      </c>
      <c r="D209" s="50" t="s">
        <v>95</v>
      </c>
      <c r="E209" s="76">
        <v>2021</v>
      </c>
      <c r="F209" s="50" t="s">
        <v>2</v>
      </c>
      <c r="G209" s="50" t="s">
        <v>96</v>
      </c>
      <c r="H209" s="80">
        <v>1E-3</v>
      </c>
      <c r="I209" s="50"/>
      <c r="J209" s="50">
        <v>28606.200000000004</v>
      </c>
    </row>
    <row r="210" spans="1:10" ht="16.5" thickBot="1" x14ac:dyDescent="0.3">
      <c r="A210" s="50">
        <v>14924702</v>
      </c>
      <c r="B210" s="50" t="s">
        <v>93</v>
      </c>
      <c r="C210" s="50" t="s">
        <v>94</v>
      </c>
      <c r="D210" s="50" t="s">
        <v>95</v>
      </c>
      <c r="E210" s="76">
        <v>2021</v>
      </c>
      <c r="F210" s="50" t="s">
        <v>2</v>
      </c>
      <c r="G210" s="50" t="s">
        <v>96</v>
      </c>
      <c r="H210" s="80">
        <v>1E-3</v>
      </c>
      <c r="I210" s="50"/>
      <c r="J210" s="50">
        <v>28724.37</v>
      </c>
    </row>
    <row r="211" spans="1:10" ht="16.5" thickBot="1" x14ac:dyDescent="0.3">
      <c r="A211" s="50">
        <v>14924902</v>
      </c>
      <c r="B211" s="50" t="s">
        <v>93</v>
      </c>
      <c r="C211" s="50" t="s">
        <v>94</v>
      </c>
      <c r="D211" s="50" t="s">
        <v>95</v>
      </c>
      <c r="E211" s="76">
        <v>2021</v>
      </c>
      <c r="F211" s="50" t="s">
        <v>2</v>
      </c>
      <c r="G211" s="50" t="s">
        <v>96</v>
      </c>
      <c r="H211" s="80">
        <v>1E-3</v>
      </c>
      <c r="I211" s="50"/>
      <c r="J211" s="50">
        <v>27909.499999999996</v>
      </c>
    </row>
    <row r="212" spans="1:10" ht="16.5" thickBot="1" x14ac:dyDescent="0.3">
      <c r="A212" s="50">
        <v>14925002</v>
      </c>
      <c r="B212" s="50" t="s">
        <v>93</v>
      </c>
      <c r="C212" s="50" t="s">
        <v>94</v>
      </c>
      <c r="D212" s="50" t="s">
        <v>95</v>
      </c>
      <c r="E212" s="76">
        <v>2021</v>
      </c>
      <c r="F212" s="50" t="s">
        <v>2</v>
      </c>
      <c r="G212" s="50" t="s">
        <v>96</v>
      </c>
      <c r="H212" s="80">
        <v>1E-3</v>
      </c>
      <c r="I212" s="50"/>
      <c r="J212" s="50">
        <v>46118.3</v>
      </c>
    </row>
    <row r="213" spans="1:10" ht="16.5" thickBot="1" x14ac:dyDescent="0.3">
      <c r="A213" s="50">
        <v>14925102</v>
      </c>
      <c r="B213" s="50" t="s">
        <v>93</v>
      </c>
      <c r="C213" s="50" t="s">
        <v>94</v>
      </c>
      <c r="D213" s="50" t="s">
        <v>95</v>
      </c>
      <c r="E213" s="76">
        <v>2021</v>
      </c>
      <c r="F213" s="50" t="s">
        <v>2</v>
      </c>
      <c r="G213" s="50" t="s">
        <v>96</v>
      </c>
      <c r="H213" s="80">
        <v>1E-3</v>
      </c>
      <c r="I213" s="50"/>
      <c r="J213" s="50">
        <v>39527.83</v>
      </c>
    </row>
    <row r="214" spans="1:10" ht="16.5" thickBot="1" x14ac:dyDescent="0.3">
      <c r="A214" s="50">
        <v>14925202</v>
      </c>
      <c r="B214" s="50" t="s">
        <v>93</v>
      </c>
      <c r="C214" s="50" t="s">
        <v>94</v>
      </c>
      <c r="D214" s="50" t="s">
        <v>95</v>
      </c>
      <c r="E214" s="76">
        <v>2021</v>
      </c>
      <c r="F214" s="50" t="s">
        <v>2</v>
      </c>
      <c r="G214" s="50" t="s">
        <v>96</v>
      </c>
      <c r="H214" s="80">
        <v>1E-3</v>
      </c>
      <c r="I214" s="50"/>
      <c r="J214" s="50">
        <v>32663.500000000018</v>
      </c>
    </row>
    <row r="215" spans="1:10" ht="16.5" thickBot="1" x14ac:dyDescent="0.3">
      <c r="A215" s="50">
        <v>14925302</v>
      </c>
      <c r="B215" s="50" t="s">
        <v>93</v>
      </c>
      <c r="C215" s="50" t="s">
        <v>94</v>
      </c>
      <c r="D215" s="50" t="s">
        <v>95</v>
      </c>
      <c r="E215" s="76">
        <v>2021</v>
      </c>
      <c r="F215" s="50" t="s">
        <v>2</v>
      </c>
      <c r="G215" s="50" t="s">
        <v>96</v>
      </c>
      <c r="H215" s="80">
        <v>1E-3</v>
      </c>
      <c r="I215" s="50"/>
      <c r="J215" s="50">
        <v>36958.36</v>
      </c>
    </row>
    <row r="216" spans="1:10" ht="16.5" thickBot="1" x14ac:dyDescent="0.3">
      <c r="A216" s="50">
        <v>14952102</v>
      </c>
      <c r="B216" s="50" t="s">
        <v>93</v>
      </c>
      <c r="C216" s="50" t="s">
        <v>94</v>
      </c>
      <c r="D216" s="50" t="s">
        <v>95</v>
      </c>
      <c r="E216" s="76">
        <v>2022</v>
      </c>
      <c r="F216" s="50" t="s">
        <v>2</v>
      </c>
      <c r="G216" s="50" t="s">
        <v>96</v>
      </c>
      <c r="H216" s="80">
        <v>1E-3</v>
      </c>
      <c r="I216" s="50"/>
      <c r="J216" s="50">
        <v>33304.639999999999</v>
      </c>
    </row>
    <row r="217" spans="1:10" ht="16.5" thickBot="1" x14ac:dyDescent="0.3">
      <c r="A217" s="50">
        <v>68521003</v>
      </c>
      <c r="B217" s="50" t="s">
        <v>93</v>
      </c>
      <c r="C217" s="50" t="s">
        <v>94</v>
      </c>
      <c r="D217" s="50" t="s">
        <v>95</v>
      </c>
      <c r="E217" s="76">
        <v>2024</v>
      </c>
      <c r="F217" s="50" t="s">
        <v>2</v>
      </c>
      <c r="G217" s="50" t="s">
        <v>96</v>
      </c>
      <c r="H217" s="80">
        <v>1E-3</v>
      </c>
      <c r="I217" s="50"/>
      <c r="J217" s="50">
        <v>53806.54</v>
      </c>
    </row>
    <row r="218" spans="1:10" ht="16.5" thickBot="1" x14ac:dyDescent="0.3">
      <c r="A218" s="50">
        <v>68521103</v>
      </c>
      <c r="B218" s="50" t="s">
        <v>93</v>
      </c>
      <c r="C218" s="50" t="s">
        <v>94</v>
      </c>
      <c r="D218" s="50" t="s">
        <v>95</v>
      </c>
      <c r="E218" s="76">
        <v>2024</v>
      </c>
      <c r="F218" s="50" t="s">
        <v>2</v>
      </c>
      <c r="G218" s="50" t="s">
        <v>96</v>
      </c>
      <c r="H218" s="80">
        <v>1E-3</v>
      </c>
      <c r="I218" s="50"/>
      <c r="J218" s="50">
        <v>65889.7</v>
      </c>
    </row>
    <row r="219" spans="1:10" ht="16.5" thickBot="1" x14ac:dyDescent="0.3">
      <c r="A219" s="50">
        <v>68516903</v>
      </c>
      <c r="B219" s="50" t="s">
        <v>93</v>
      </c>
      <c r="C219" s="50" t="s">
        <v>94</v>
      </c>
      <c r="D219" s="50" t="s">
        <v>95</v>
      </c>
      <c r="E219" s="76">
        <v>2024</v>
      </c>
      <c r="F219" s="50" t="s">
        <v>2</v>
      </c>
      <c r="G219" s="50" t="s">
        <v>96</v>
      </c>
      <c r="H219" s="80">
        <v>1E-3</v>
      </c>
      <c r="I219" s="50"/>
      <c r="J219" s="50">
        <v>56573.97</v>
      </c>
    </row>
    <row r="220" spans="1:10" ht="16.5" thickBot="1" x14ac:dyDescent="0.3">
      <c r="A220" s="50">
        <v>68517003</v>
      </c>
      <c r="B220" s="50" t="s">
        <v>93</v>
      </c>
      <c r="C220" s="50" t="s">
        <v>94</v>
      </c>
      <c r="D220" s="50" t="s">
        <v>95</v>
      </c>
      <c r="E220" s="76">
        <v>2024</v>
      </c>
      <c r="F220" s="50" t="s">
        <v>2</v>
      </c>
      <c r="G220" s="50" t="s">
        <v>96</v>
      </c>
      <c r="H220" s="80">
        <v>1E-3</v>
      </c>
      <c r="I220" s="50"/>
      <c r="J220" s="50">
        <v>56953.969999999994</v>
      </c>
    </row>
    <row r="221" spans="1:10" ht="16.5" thickBot="1" x14ac:dyDescent="0.3">
      <c r="A221" s="50">
        <v>68517103</v>
      </c>
      <c r="B221" s="50" t="s">
        <v>93</v>
      </c>
      <c r="C221" s="50" t="s">
        <v>94</v>
      </c>
      <c r="D221" s="50" t="s">
        <v>95</v>
      </c>
      <c r="E221" s="76">
        <v>2024</v>
      </c>
      <c r="F221" s="50" t="s">
        <v>2</v>
      </c>
      <c r="G221" s="50" t="s">
        <v>96</v>
      </c>
      <c r="H221" s="80">
        <v>1E-3</v>
      </c>
      <c r="I221" s="50"/>
      <c r="J221" s="50">
        <v>48848.810000000005</v>
      </c>
    </row>
    <row r="222" spans="1:10" ht="16.5" thickBot="1" x14ac:dyDescent="0.3">
      <c r="A222" s="50">
        <v>68517203</v>
      </c>
      <c r="B222" s="50" t="s">
        <v>93</v>
      </c>
      <c r="C222" s="50" t="s">
        <v>94</v>
      </c>
      <c r="D222" s="50" t="s">
        <v>95</v>
      </c>
      <c r="E222" s="76">
        <v>2024</v>
      </c>
      <c r="F222" s="50" t="s">
        <v>2</v>
      </c>
      <c r="G222" s="50" t="s">
        <v>96</v>
      </c>
      <c r="H222" s="80">
        <v>1E-3</v>
      </c>
      <c r="I222" s="50"/>
      <c r="J222" s="50">
        <v>69384.17</v>
      </c>
    </row>
    <row r="223" spans="1:10" ht="16.5" thickBot="1" x14ac:dyDescent="0.3">
      <c r="A223" s="50">
        <v>68517303</v>
      </c>
      <c r="B223" s="50" t="s">
        <v>93</v>
      </c>
      <c r="C223" s="50" t="s">
        <v>94</v>
      </c>
      <c r="D223" s="50" t="s">
        <v>95</v>
      </c>
      <c r="E223" s="76">
        <v>2024</v>
      </c>
      <c r="F223" s="50" t="s">
        <v>2</v>
      </c>
      <c r="G223" s="50" t="s">
        <v>96</v>
      </c>
      <c r="H223" s="80">
        <v>1E-3</v>
      </c>
      <c r="I223" s="50"/>
      <c r="J223" s="50">
        <v>61055.95</v>
      </c>
    </row>
    <row r="224" spans="1:10" ht="16.5" thickBot="1" x14ac:dyDescent="0.3">
      <c r="A224" s="50">
        <v>68517403</v>
      </c>
      <c r="B224" s="50" t="s">
        <v>93</v>
      </c>
      <c r="C224" s="50" t="s">
        <v>94</v>
      </c>
      <c r="D224" s="50" t="s">
        <v>95</v>
      </c>
      <c r="E224" s="76">
        <v>2024</v>
      </c>
      <c r="F224" s="50" t="s">
        <v>2</v>
      </c>
      <c r="G224" s="50" t="s">
        <v>96</v>
      </c>
      <c r="H224" s="80">
        <v>1E-3</v>
      </c>
      <c r="I224" s="50"/>
      <c r="J224" s="50">
        <v>49452.02</v>
      </c>
    </row>
    <row r="225" spans="1:10" ht="16.5" thickBot="1" x14ac:dyDescent="0.3">
      <c r="A225" s="50">
        <v>68517503</v>
      </c>
      <c r="B225" s="50" t="s">
        <v>93</v>
      </c>
      <c r="C225" s="50" t="s">
        <v>94</v>
      </c>
      <c r="D225" s="50" t="s">
        <v>95</v>
      </c>
      <c r="E225" s="76">
        <v>2024</v>
      </c>
      <c r="F225" s="50" t="s">
        <v>2</v>
      </c>
      <c r="G225" s="50" t="s">
        <v>96</v>
      </c>
      <c r="H225" s="80">
        <v>1E-3</v>
      </c>
      <c r="I225" s="50"/>
      <c r="J225" s="50">
        <v>50304.570000000007</v>
      </c>
    </row>
    <row r="226" spans="1:10" ht="16.5" thickBot="1" x14ac:dyDescent="0.3">
      <c r="A226" s="50">
        <v>68517603</v>
      </c>
      <c r="B226" s="50" t="s">
        <v>93</v>
      </c>
      <c r="C226" s="50" t="s">
        <v>94</v>
      </c>
      <c r="D226" s="50" t="s">
        <v>95</v>
      </c>
      <c r="E226" s="76">
        <v>2024</v>
      </c>
      <c r="F226" s="50" t="s">
        <v>2</v>
      </c>
      <c r="G226" s="50" t="s">
        <v>96</v>
      </c>
      <c r="H226" s="80">
        <v>1E-3</v>
      </c>
      <c r="I226" s="50"/>
      <c r="J226" s="50">
        <v>49903.07</v>
      </c>
    </row>
    <row r="227" spans="1:10" ht="16.5" thickBot="1" x14ac:dyDescent="0.3">
      <c r="A227" s="50">
        <v>68517703</v>
      </c>
      <c r="B227" s="50" t="s">
        <v>93</v>
      </c>
      <c r="C227" s="50" t="s">
        <v>94</v>
      </c>
      <c r="D227" s="50" t="s">
        <v>95</v>
      </c>
      <c r="E227" s="76">
        <v>2024</v>
      </c>
      <c r="F227" s="50" t="s">
        <v>2</v>
      </c>
      <c r="G227" s="50" t="s">
        <v>96</v>
      </c>
      <c r="H227" s="80">
        <v>1E-3</v>
      </c>
      <c r="I227" s="50"/>
      <c r="J227" s="50">
        <v>65600</v>
      </c>
    </row>
    <row r="228" spans="1:10" ht="16.5" thickBot="1" x14ac:dyDescent="0.3">
      <c r="A228" s="50">
        <v>68517803</v>
      </c>
      <c r="B228" s="50" t="s">
        <v>93</v>
      </c>
      <c r="C228" s="50" t="s">
        <v>94</v>
      </c>
      <c r="D228" s="50" t="s">
        <v>95</v>
      </c>
      <c r="E228" s="76">
        <v>2024</v>
      </c>
      <c r="F228" s="50" t="s">
        <v>2</v>
      </c>
      <c r="G228" s="50" t="s">
        <v>96</v>
      </c>
      <c r="H228" s="80">
        <v>1E-3</v>
      </c>
      <c r="I228" s="50"/>
      <c r="J228" s="50">
        <v>73416.819999999992</v>
      </c>
    </row>
    <row r="229" spans="1:10" ht="16.5" thickBot="1" x14ac:dyDescent="0.3">
      <c r="A229" s="50">
        <v>68517903</v>
      </c>
      <c r="B229" s="50" t="s">
        <v>93</v>
      </c>
      <c r="C229" s="50" t="s">
        <v>94</v>
      </c>
      <c r="D229" s="50" t="s">
        <v>95</v>
      </c>
      <c r="E229" s="76">
        <v>2024</v>
      </c>
      <c r="F229" s="50" t="s">
        <v>2</v>
      </c>
      <c r="G229" s="50" t="s">
        <v>96</v>
      </c>
      <c r="H229" s="80">
        <v>1E-3</v>
      </c>
      <c r="I229" s="50"/>
      <c r="J229" s="50">
        <v>69719.59</v>
      </c>
    </row>
    <row r="230" spans="1:10" ht="16.5" thickBot="1" x14ac:dyDescent="0.3">
      <c r="A230" s="50">
        <v>68518003</v>
      </c>
      <c r="B230" s="50" t="s">
        <v>93</v>
      </c>
      <c r="C230" s="50" t="s">
        <v>94</v>
      </c>
      <c r="D230" s="50" t="s">
        <v>95</v>
      </c>
      <c r="E230" s="76">
        <v>2024</v>
      </c>
      <c r="F230" s="50" t="s">
        <v>2</v>
      </c>
      <c r="G230" s="50" t="s">
        <v>96</v>
      </c>
      <c r="H230" s="80">
        <v>1E-3</v>
      </c>
      <c r="I230" s="50"/>
      <c r="J230" s="50">
        <v>68951.539999999994</v>
      </c>
    </row>
    <row r="231" spans="1:10" ht="16.5" thickBot="1" x14ac:dyDescent="0.3">
      <c r="A231" s="50">
        <v>68518103</v>
      </c>
      <c r="B231" s="50" t="s">
        <v>93</v>
      </c>
      <c r="C231" s="50" t="s">
        <v>94</v>
      </c>
      <c r="D231" s="50" t="s">
        <v>95</v>
      </c>
      <c r="E231" s="76">
        <v>2024</v>
      </c>
      <c r="F231" s="50" t="s">
        <v>2</v>
      </c>
      <c r="G231" s="50" t="s">
        <v>96</v>
      </c>
      <c r="H231" s="80">
        <v>1E-3</v>
      </c>
      <c r="I231" s="50"/>
      <c r="J231" s="50">
        <v>72210.820000000007</v>
      </c>
    </row>
    <row r="232" spans="1:10" ht="16.5" thickBot="1" x14ac:dyDescent="0.3">
      <c r="A232" s="50">
        <v>68518203</v>
      </c>
      <c r="B232" s="50" t="s">
        <v>93</v>
      </c>
      <c r="C232" s="50" t="s">
        <v>94</v>
      </c>
      <c r="D232" s="50" t="s">
        <v>95</v>
      </c>
      <c r="E232" s="76">
        <v>2024</v>
      </c>
      <c r="F232" s="50" t="s">
        <v>2</v>
      </c>
      <c r="G232" s="50" t="s">
        <v>96</v>
      </c>
      <c r="H232" s="80">
        <v>1E-3</v>
      </c>
      <c r="I232" s="50"/>
      <c r="J232" s="50">
        <v>50683</v>
      </c>
    </row>
    <row r="233" spans="1:10" ht="16.5" thickBot="1" x14ac:dyDescent="0.3">
      <c r="A233" s="50">
        <v>68518303</v>
      </c>
      <c r="B233" s="50" t="s">
        <v>93</v>
      </c>
      <c r="C233" s="50" t="s">
        <v>94</v>
      </c>
      <c r="D233" s="50" t="s">
        <v>95</v>
      </c>
      <c r="E233" s="76">
        <v>2024</v>
      </c>
      <c r="F233" s="50" t="s">
        <v>2</v>
      </c>
      <c r="G233" s="50" t="s">
        <v>96</v>
      </c>
      <c r="H233" s="80">
        <v>1E-3</v>
      </c>
      <c r="I233" s="50"/>
      <c r="J233" s="50">
        <v>67229.759999999995</v>
      </c>
    </row>
    <row r="234" spans="1:10" ht="16.5" thickBot="1" x14ac:dyDescent="0.3">
      <c r="A234" s="50">
        <v>68521503</v>
      </c>
      <c r="B234" s="50" t="s">
        <v>93</v>
      </c>
      <c r="C234" s="50" t="s">
        <v>94</v>
      </c>
      <c r="D234" s="50" t="s">
        <v>95</v>
      </c>
      <c r="E234" s="76">
        <v>2024</v>
      </c>
      <c r="F234" s="50" t="s">
        <v>2</v>
      </c>
      <c r="G234" s="50" t="s">
        <v>96</v>
      </c>
      <c r="H234" s="80">
        <v>1E-3</v>
      </c>
      <c r="I234" s="50"/>
      <c r="J234" s="50">
        <v>57400.549999999996</v>
      </c>
    </row>
    <row r="235" spans="1:10" ht="16.5" thickBot="1" x14ac:dyDescent="0.3">
      <c r="A235" s="50">
        <v>68521603</v>
      </c>
      <c r="B235" s="50" t="s">
        <v>93</v>
      </c>
      <c r="C235" s="50" t="s">
        <v>94</v>
      </c>
      <c r="D235" s="50" t="s">
        <v>95</v>
      </c>
      <c r="E235" s="76">
        <v>2024</v>
      </c>
      <c r="F235" s="50" t="s">
        <v>2</v>
      </c>
      <c r="G235" s="50" t="s">
        <v>96</v>
      </c>
      <c r="H235" s="80">
        <v>1E-3</v>
      </c>
      <c r="I235" s="50"/>
      <c r="J235" s="50">
        <v>52677.869999999995</v>
      </c>
    </row>
    <row r="236" spans="1:10" ht="16.5" thickBot="1" x14ac:dyDescent="0.3">
      <c r="A236" s="50">
        <v>68521703</v>
      </c>
      <c r="B236" s="50" t="s">
        <v>93</v>
      </c>
      <c r="C236" s="50" t="s">
        <v>94</v>
      </c>
      <c r="D236" s="50" t="s">
        <v>95</v>
      </c>
      <c r="E236" s="76">
        <v>2024</v>
      </c>
      <c r="F236" s="50" t="s">
        <v>2</v>
      </c>
      <c r="G236" s="50" t="s">
        <v>96</v>
      </c>
      <c r="H236" s="80">
        <v>1E-3</v>
      </c>
      <c r="I236" s="50"/>
      <c r="J236" s="50">
        <v>56410.53</v>
      </c>
    </row>
    <row r="237" spans="1:10" ht="16.5" thickBot="1" x14ac:dyDescent="0.3">
      <c r="A237" s="50">
        <v>68521803</v>
      </c>
      <c r="B237" s="50" t="s">
        <v>93</v>
      </c>
      <c r="C237" s="50" t="s">
        <v>94</v>
      </c>
      <c r="D237" s="50" t="s">
        <v>95</v>
      </c>
      <c r="E237" s="76">
        <v>2024</v>
      </c>
      <c r="F237" s="50" t="s">
        <v>2</v>
      </c>
      <c r="G237" s="50" t="s">
        <v>96</v>
      </c>
      <c r="H237" s="80">
        <v>1E-3</v>
      </c>
      <c r="I237" s="50"/>
      <c r="J237" s="50">
        <v>54372.11</v>
      </c>
    </row>
    <row r="238" spans="1:10" ht="16.5" thickBot="1" x14ac:dyDescent="0.3">
      <c r="A238" s="50">
        <v>68521903</v>
      </c>
      <c r="B238" s="50" t="s">
        <v>93</v>
      </c>
      <c r="C238" s="50" t="s">
        <v>94</v>
      </c>
      <c r="D238" s="50" t="s">
        <v>95</v>
      </c>
      <c r="E238" s="76">
        <v>2024</v>
      </c>
      <c r="F238" s="50" t="s">
        <v>2</v>
      </c>
      <c r="G238" s="50" t="s">
        <v>96</v>
      </c>
      <c r="H238" s="80">
        <v>1E-3</v>
      </c>
      <c r="I238" s="50"/>
      <c r="J238" s="50">
        <v>54221.880000000005</v>
      </c>
    </row>
    <row r="239" spans="1:10" ht="16.5" thickBot="1" x14ac:dyDescent="0.3">
      <c r="A239" s="50">
        <v>68522003</v>
      </c>
      <c r="B239" s="50" t="s">
        <v>93</v>
      </c>
      <c r="C239" s="50" t="s">
        <v>94</v>
      </c>
      <c r="D239" s="50" t="s">
        <v>95</v>
      </c>
      <c r="E239" s="76">
        <v>2024</v>
      </c>
      <c r="F239" s="50" t="s">
        <v>2</v>
      </c>
      <c r="G239" s="50" t="s">
        <v>96</v>
      </c>
      <c r="H239" s="80">
        <v>1E-3</v>
      </c>
      <c r="I239" s="50"/>
      <c r="J239" s="50">
        <v>51767.560000000005</v>
      </c>
    </row>
    <row r="240" spans="1:10" ht="16.5" thickBot="1" x14ac:dyDescent="0.3">
      <c r="A240" s="50">
        <v>68522103</v>
      </c>
      <c r="B240" s="50" t="s">
        <v>93</v>
      </c>
      <c r="C240" s="50" t="s">
        <v>94</v>
      </c>
      <c r="D240" s="50" t="s">
        <v>95</v>
      </c>
      <c r="E240" s="76">
        <v>2024</v>
      </c>
      <c r="F240" s="50" t="s">
        <v>2</v>
      </c>
      <c r="G240" s="50" t="s">
        <v>96</v>
      </c>
      <c r="H240" s="80">
        <v>1E-3</v>
      </c>
      <c r="I240" s="50"/>
      <c r="J240" s="50">
        <v>51809.279999999999</v>
      </c>
    </row>
    <row r="241" spans="1:10" ht="16.5" thickBot="1" x14ac:dyDescent="0.3">
      <c r="A241" s="50">
        <v>68522203</v>
      </c>
      <c r="B241" s="50" t="s">
        <v>93</v>
      </c>
      <c r="C241" s="50" t="s">
        <v>94</v>
      </c>
      <c r="D241" s="50" t="s">
        <v>95</v>
      </c>
      <c r="E241" s="76">
        <v>2024</v>
      </c>
      <c r="F241" s="50" t="s">
        <v>2</v>
      </c>
      <c r="G241" s="50" t="s">
        <v>96</v>
      </c>
      <c r="H241" s="80">
        <v>1E-3</v>
      </c>
      <c r="I241" s="50"/>
      <c r="J241" s="50">
        <v>48234.06</v>
      </c>
    </row>
    <row r="242" spans="1:10" ht="16.5" thickBot="1" x14ac:dyDescent="0.3">
      <c r="A242" s="50">
        <v>68522303</v>
      </c>
      <c r="B242" s="50" t="s">
        <v>93</v>
      </c>
      <c r="C242" s="50" t="s">
        <v>94</v>
      </c>
      <c r="D242" s="50" t="s">
        <v>95</v>
      </c>
      <c r="E242" s="76">
        <v>2024</v>
      </c>
      <c r="F242" s="50" t="s">
        <v>2</v>
      </c>
      <c r="G242" s="50" t="s">
        <v>96</v>
      </c>
      <c r="H242" s="80">
        <v>1E-3</v>
      </c>
      <c r="I242" s="50"/>
      <c r="J242" s="50">
        <v>51153.31</v>
      </c>
    </row>
    <row r="243" spans="1:10" ht="16.5" thickBot="1" x14ac:dyDescent="0.3">
      <c r="A243" s="50">
        <v>68522403</v>
      </c>
      <c r="B243" s="50" t="s">
        <v>93</v>
      </c>
      <c r="C243" s="50" t="s">
        <v>94</v>
      </c>
      <c r="D243" s="50" t="s">
        <v>95</v>
      </c>
      <c r="E243" s="76">
        <v>2024</v>
      </c>
      <c r="F243" s="50" t="s">
        <v>2</v>
      </c>
      <c r="G243" s="50" t="s">
        <v>96</v>
      </c>
      <c r="H243" s="80">
        <v>1E-3</v>
      </c>
      <c r="I243" s="50"/>
      <c r="J243" s="50">
        <v>57005.08</v>
      </c>
    </row>
    <row r="244" spans="1:10" ht="16.5" thickBot="1" x14ac:dyDescent="0.3">
      <c r="A244" s="50">
        <v>68522503</v>
      </c>
      <c r="B244" s="50" t="s">
        <v>93</v>
      </c>
      <c r="C244" s="50" t="s">
        <v>94</v>
      </c>
      <c r="D244" s="50" t="s">
        <v>95</v>
      </c>
      <c r="E244" s="76">
        <v>2024</v>
      </c>
      <c r="F244" s="50" t="s">
        <v>2</v>
      </c>
      <c r="G244" s="50" t="s">
        <v>96</v>
      </c>
      <c r="H244" s="80">
        <v>1E-3</v>
      </c>
      <c r="I244" s="50"/>
      <c r="J244" s="50">
        <v>45926.810000000005</v>
      </c>
    </row>
    <row r="245" spans="1:10" ht="16.5" thickBot="1" x14ac:dyDescent="0.3">
      <c r="A245" s="50">
        <v>68522603</v>
      </c>
      <c r="B245" s="50" t="s">
        <v>93</v>
      </c>
      <c r="C245" s="50" t="s">
        <v>94</v>
      </c>
      <c r="D245" s="50" t="s">
        <v>95</v>
      </c>
      <c r="E245" s="76">
        <v>2024</v>
      </c>
      <c r="F245" s="50" t="s">
        <v>2</v>
      </c>
      <c r="G245" s="50" t="s">
        <v>96</v>
      </c>
      <c r="H245" s="80">
        <v>1E-3</v>
      </c>
      <c r="I245" s="50"/>
      <c r="J245" s="50">
        <v>59794.089999999989</v>
      </c>
    </row>
    <row r="246" spans="1:10" ht="16.5" thickBot="1" x14ac:dyDescent="0.3">
      <c r="A246" s="50">
        <v>68522703</v>
      </c>
      <c r="B246" s="50" t="s">
        <v>93</v>
      </c>
      <c r="C246" s="50" t="s">
        <v>94</v>
      </c>
      <c r="D246" s="50" t="s">
        <v>95</v>
      </c>
      <c r="E246" s="76">
        <v>2024</v>
      </c>
      <c r="F246" s="50" t="s">
        <v>2</v>
      </c>
      <c r="G246" s="50" t="s">
        <v>96</v>
      </c>
      <c r="H246" s="80">
        <v>1E-3</v>
      </c>
      <c r="I246" s="50"/>
      <c r="J246" s="50">
        <v>61403.64</v>
      </c>
    </row>
    <row r="247" spans="1:10" ht="16.5" thickBot="1" x14ac:dyDescent="0.3">
      <c r="A247" s="50">
        <v>68522803</v>
      </c>
      <c r="B247" s="50" t="s">
        <v>93</v>
      </c>
      <c r="C247" s="50" t="s">
        <v>94</v>
      </c>
      <c r="D247" s="50" t="s">
        <v>95</v>
      </c>
      <c r="E247" s="76">
        <v>2024</v>
      </c>
      <c r="F247" s="50" t="s">
        <v>2</v>
      </c>
      <c r="G247" s="50" t="s">
        <v>96</v>
      </c>
      <c r="H247" s="80">
        <v>1E-3</v>
      </c>
      <c r="I247" s="50"/>
      <c r="J247" s="50">
        <v>54684.760000000009</v>
      </c>
    </row>
    <row r="248" spans="1:10" ht="16.5" thickBot="1" x14ac:dyDescent="0.3">
      <c r="A248" s="50">
        <v>17053704</v>
      </c>
      <c r="B248" s="50" t="s">
        <v>93</v>
      </c>
      <c r="C248" s="50" t="s">
        <v>94</v>
      </c>
      <c r="D248" s="50" t="s">
        <v>95</v>
      </c>
      <c r="E248" s="76">
        <v>2025</v>
      </c>
      <c r="F248" s="50" t="s">
        <v>2</v>
      </c>
      <c r="G248" s="50" t="s">
        <v>96</v>
      </c>
      <c r="H248" s="80">
        <v>1E-3</v>
      </c>
      <c r="I248" s="50"/>
      <c r="J248" s="50">
        <v>37302.589999999997</v>
      </c>
    </row>
    <row r="249" spans="1:10" ht="16.5" thickBot="1" x14ac:dyDescent="0.3">
      <c r="A249" s="50">
        <v>17053904</v>
      </c>
      <c r="B249" s="50" t="s">
        <v>93</v>
      </c>
      <c r="C249" s="50" t="s">
        <v>94</v>
      </c>
      <c r="D249" s="50" t="s">
        <v>95</v>
      </c>
      <c r="E249" s="76">
        <v>2025</v>
      </c>
      <c r="F249" s="50" t="s">
        <v>2</v>
      </c>
      <c r="G249" s="50" t="s">
        <v>96</v>
      </c>
      <c r="H249" s="80">
        <v>1E-3</v>
      </c>
      <c r="I249" s="50"/>
      <c r="J249" s="50">
        <v>25836.240000000002</v>
      </c>
    </row>
    <row r="250" spans="1:10" ht="16.5" thickBot="1" x14ac:dyDescent="0.3">
      <c r="A250" s="50">
        <v>17053504</v>
      </c>
      <c r="B250" s="50" t="s">
        <v>93</v>
      </c>
      <c r="C250" s="50" t="s">
        <v>94</v>
      </c>
      <c r="D250" s="50" t="s">
        <v>95</v>
      </c>
      <c r="E250" s="76">
        <v>2025</v>
      </c>
      <c r="F250" s="50" t="s">
        <v>2</v>
      </c>
      <c r="G250" s="50" t="s">
        <v>96</v>
      </c>
      <c r="H250" s="80">
        <v>1E-3</v>
      </c>
      <c r="I250" s="50"/>
      <c r="J250" s="50">
        <v>34893.819999999992</v>
      </c>
    </row>
    <row r="251" spans="1:10" ht="16.5" thickBot="1" x14ac:dyDescent="0.3">
      <c r="A251" s="50">
        <v>17053604</v>
      </c>
      <c r="B251" s="50" t="s">
        <v>93</v>
      </c>
      <c r="C251" s="50" t="s">
        <v>94</v>
      </c>
      <c r="D251" s="50" t="s">
        <v>95</v>
      </c>
      <c r="E251" s="76">
        <v>2025</v>
      </c>
      <c r="F251" s="50" t="s">
        <v>2</v>
      </c>
      <c r="G251" s="50" t="s">
        <v>96</v>
      </c>
      <c r="H251" s="80">
        <v>1E-3</v>
      </c>
      <c r="I251" s="50"/>
      <c r="J251" s="50">
        <v>39270.780000000013</v>
      </c>
    </row>
    <row r="252" spans="1:10" ht="16.5" thickBot="1" x14ac:dyDescent="0.3">
      <c r="A252" s="50">
        <v>17053804</v>
      </c>
      <c r="B252" s="50" t="s">
        <v>93</v>
      </c>
      <c r="C252" s="50" t="s">
        <v>94</v>
      </c>
      <c r="D252" s="50" t="s">
        <v>95</v>
      </c>
      <c r="E252" s="76">
        <v>2025</v>
      </c>
      <c r="F252" s="50" t="s">
        <v>2</v>
      </c>
      <c r="G252" s="50" t="s">
        <v>96</v>
      </c>
      <c r="H252" s="80">
        <v>1E-3</v>
      </c>
      <c r="I252" s="50"/>
      <c r="J252" s="50">
        <v>39115.54</v>
      </c>
    </row>
    <row r="253" spans="1:10" ht="16.5" thickBot="1" x14ac:dyDescent="0.3">
      <c r="A253" s="50">
        <v>17075004</v>
      </c>
      <c r="B253" s="50" t="s">
        <v>97</v>
      </c>
      <c r="C253" s="50" t="s">
        <v>98</v>
      </c>
      <c r="D253" s="50" t="s">
        <v>99</v>
      </c>
      <c r="E253" s="76">
        <v>2025</v>
      </c>
      <c r="F253" s="50" t="s">
        <v>2</v>
      </c>
      <c r="G253" s="50" t="s">
        <v>6</v>
      </c>
      <c r="H253" s="80" t="str">
        <f t="array" ref="H253">IF(ISERROR(INDEX([1]גיליון3!$U$15:$X$29,MATCH('[1]דיווח פרטני'!G253,[1]גיליון3!$T$15:$T$29,0),MATCH('[1]דיווח פרטני'!C253,[1]גיליון3!$U$14:$X$14,0)))," ", INDEX([1]גיליון3!$U$15:$X$29,MATCH('[1]דיווח פרטני'!G253,[1]גיליון3!$T$15:$T$29,0),MATCH('[1]דיווח פרטני'!C253,[1]גיליון3!$U$14:$X$14,0)))</f>
        <v xml:space="preserve"> </v>
      </c>
      <c r="I253" s="50"/>
      <c r="J253" s="50">
        <v>34096.929999999993</v>
      </c>
    </row>
    <row r="254" spans="1:10" ht="16.5" thickBot="1" x14ac:dyDescent="0.3">
      <c r="A254" s="50">
        <v>17074904</v>
      </c>
      <c r="B254" s="50" t="s">
        <v>97</v>
      </c>
      <c r="C254" s="50" t="s">
        <v>98</v>
      </c>
      <c r="D254" s="50" t="s">
        <v>99</v>
      </c>
      <c r="E254" s="76">
        <v>2025</v>
      </c>
      <c r="F254" s="50" t="s">
        <v>2</v>
      </c>
      <c r="G254" s="50" t="s">
        <v>6</v>
      </c>
      <c r="H254" s="80" t="str">
        <f t="array" ref="H254">IF(ISERROR(INDEX([1]גיליון3!$U$15:$X$29,MATCH('[1]דיווח פרטני'!G254,[1]גיליון3!$T$15:$T$29,0),MATCH('[1]דיווח פרטני'!C254,[1]גיליון3!$U$14:$X$14,0)))," ", INDEX([1]גיליון3!$U$15:$X$29,MATCH('[1]דיווח פרטני'!G254,[1]גיליון3!$T$15:$T$29,0),MATCH('[1]דיווח פרטני'!C254,[1]גיליון3!$U$14:$X$14,0)))</f>
        <v xml:space="preserve"> </v>
      </c>
      <c r="I254" s="50"/>
      <c r="J254" s="50">
        <v>36669.449999999997</v>
      </c>
    </row>
    <row r="255" spans="1:10" ht="16.5" thickBot="1" x14ac:dyDescent="0.3">
      <c r="A255" s="50">
        <v>17074804</v>
      </c>
      <c r="B255" s="50" t="s">
        <v>97</v>
      </c>
      <c r="C255" s="50" t="s">
        <v>98</v>
      </c>
      <c r="D255" s="50" t="s">
        <v>99</v>
      </c>
      <c r="E255" s="76">
        <v>2025</v>
      </c>
      <c r="F255" s="50" t="s">
        <v>2</v>
      </c>
      <c r="G255" s="50" t="s">
        <v>6</v>
      </c>
      <c r="H255" s="80" t="str">
        <f t="array" ref="H255">IF(ISERROR(INDEX([1]גיליון3!$U$15:$X$29,MATCH('[1]דיווח פרטני'!G255,[1]גיליון3!$T$15:$T$29,0),MATCH('[1]דיווח פרטני'!C255,[1]גיליון3!$U$14:$X$14,0)))," ", INDEX([1]גיליון3!$U$15:$X$29,MATCH('[1]דיווח פרטני'!G255,[1]גיליון3!$T$15:$T$29,0),MATCH('[1]דיווח פרטני'!C255,[1]גיליון3!$U$14:$X$14,0)))</f>
        <v xml:space="preserve"> </v>
      </c>
      <c r="I255" s="50"/>
      <c r="J255" s="50">
        <v>31356.959999999999</v>
      </c>
    </row>
    <row r="256" spans="1:10" ht="16.5" thickBot="1" x14ac:dyDescent="0.3">
      <c r="A256" s="50">
        <v>17074704</v>
      </c>
      <c r="B256" s="50" t="s">
        <v>97</v>
      </c>
      <c r="C256" s="50" t="s">
        <v>98</v>
      </c>
      <c r="D256" s="50" t="s">
        <v>99</v>
      </c>
      <c r="E256" s="76">
        <v>2025</v>
      </c>
      <c r="F256" s="50" t="s">
        <v>2</v>
      </c>
      <c r="G256" s="50" t="s">
        <v>6</v>
      </c>
      <c r="H256" s="80" t="str">
        <f t="array" ref="H256">IF(ISERROR(INDEX([1]גיליון3!$U$15:$X$29,MATCH('[1]דיווח פרטני'!G256,[1]גיליון3!$T$15:$T$29,0),MATCH('[1]דיווח פרטני'!C256,[1]גיליון3!$U$14:$X$14,0)))," ", INDEX([1]גיליון3!$U$15:$X$29,MATCH('[1]דיווח פרטני'!G256,[1]גיליון3!$T$15:$T$29,0),MATCH('[1]דיווח פרטני'!C256,[1]גיליון3!$U$14:$X$14,0)))</f>
        <v xml:space="preserve"> </v>
      </c>
      <c r="I256" s="50"/>
      <c r="J256" s="50">
        <v>34811.21</v>
      </c>
    </row>
    <row r="257" spans="1:10" ht="16.5" thickBot="1" x14ac:dyDescent="0.3">
      <c r="A257" s="50">
        <v>17074604</v>
      </c>
      <c r="B257" s="50" t="s">
        <v>97</v>
      </c>
      <c r="C257" s="50" t="s">
        <v>98</v>
      </c>
      <c r="D257" s="50" t="s">
        <v>99</v>
      </c>
      <c r="E257" s="76">
        <v>2025</v>
      </c>
      <c r="F257" s="50" t="s">
        <v>2</v>
      </c>
      <c r="G257" s="50" t="s">
        <v>6</v>
      </c>
      <c r="H257" s="80" t="str">
        <f t="array" ref="H257">IF(ISERROR(INDEX([1]גיליון3!$U$15:$X$29,MATCH('[1]דיווח פרטני'!G257,[1]גיליון3!$T$15:$T$29,0),MATCH('[1]דיווח פרטני'!C257,[1]גיליון3!$U$14:$X$14,0)))," ", INDEX([1]גיליון3!$U$15:$X$29,MATCH('[1]דיווח פרטני'!G257,[1]גיליון3!$T$15:$T$29,0),MATCH('[1]דיווח פרטני'!C257,[1]גיליון3!$U$14:$X$14,0)))</f>
        <v xml:space="preserve"> </v>
      </c>
      <c r="I257" s="50"/>
      <c r="J257" s="50">
        <v>32894.81</v>
      </c>
    </row>
    <row r="258" spans="1:10" ht="16.5" thickBot="1" x14ac:dyDescent="0.3">
      <c r="A258" s="50">
        <v>17074504</v>
      </c>
      <c r="B258" s="50" t="s">
        <v>97</v>
      </c>
      <c r="C258" s="50" t="s">
        <v>98</v>
      </c>
      <c r="D258" s="50" t="s">
        <v>99</v>
      </c>
      <c r="E258" s="76">
        <v>2025</v>
      </c>
      <c r="F258" s="50" t="s">
        <v>2</v>
      </c>
      <c r="G258" s="50" t="s">
        <v>6</v>
      </c>
      <c r="H258" s="80" t="str">
        <f t="array" ref="H258">IF(ISERROR(INDEX([1]גיליון3!$U$15:$X$29,MATCH('[1]דיווח פרטני'!G258,[1]גיליון3!$T$15:$T$29,0),MATCH('[1]דיווח פרטני'!C258,[1]גיליון3!$U$14:$X$14,0)))," ", INDEX([1]גיליון3!$U$15:$X$29,MATCH('[1]דיווח פרטני'!G258,[1]גיליון3!$T$15:$T$29,0),MATCH('[1]דיווח פרטני'!C258,[1]גיליון3!$U$14:$X$14,0)))</f>
        <v xml:space="preserve"> </v>
      </c>
      <c r="I258" s="50"/>
      <c r="J258" s="50">
        <v>28770.940000000002</v>
      </c>
    </row>
    <row r="259" spans="1:10" ht="16.5" thickBot="1" x14ac:dyDescent="0.3">
      <c r="A259" s="50">
        <v>17074404</v>
      </c>
      <c r="B259" s="50" t="s">
        <v>97</v>
      </c>
      <c r="C259" s="50" t="s">
        <v>98</v>
      </c>
      <c r="D259" s="50" t="s">
        <v>99</v>
      </c>
      <c r="E259" s="76">
        <v>2025</v>
      </c>
      <c r="F259" s="50" t="s">
        <v>2</v>
      </c>
      <c r="G259" s="50" t="s">
        <v>6</v>
      </c>
      <c r="H259" s="80" t="str">
        <f t="array" ref="H259">IF(ISERROR(INDEX([1]גיליון3!$U$15:$X$29,MATCH('[1]דיווח פרטני'!G259,[1]גיליון3!$T$15:$T$29,0),MATCH('[1]דיווח פרטני'!C259,[1]גיליון3!$U$14:$X$14,0)))," ", INDEX([1]גיליון3!$U$15:$X$29,MATCH('[1]דיווח פרטני'!G259,[1]גיליון3!$T$15:$T$29,0),MATCH('[1]דיווח פרטני'!C259,[1]גיליון3!$U$14:$X$14,0)))</f>
        <v xml:space="preserve"> </v>
      </c>
      <c r="I259" s="50"/>
      <c r="J259" s="50">
        <v>32326.520000000004</v>
      </c>
    </row>
    <row r="260" spans="1:10" ht="16.5" thickBot="1" x14ac:dyDescent="0.3">
      <c r="A260" s="50">
        <v>17074304</v>
      </c>
      <c r="B260" s="50" t="s">
        <v>97</v>
      </c>
      <c r="C260" s="50" t="s">
        <v>98</v>
      </c>
      <c r="D260" s="50" t="s">
        <v>99</v>
      </c>
      <c r="E260" s="76">
        <v>2025</v>
      </c>
      <c r="F260" s="50" t="s">
        <v>2</v>
      </c>
      <c r="G260" s="50" t="s">
        <v>6</v>
      </c>
      <c r="H260" s="80" t="str">
        <f t="array" ref="H260">IF(ISERROR(INDEX([1]גיליון3!$U$15:$X$29,MATCH('[1]דיווח פרטני'!G260,[1]גיליון3!$T$15:$T$29,0),MATCH('[1]דיווח פרטני'!C260,[1]גיליון3!$U$14:$X$14,0)))," ", INDEX([1]גיליון3!$U$15:$X$29,MATCH('[1]דיווח פרטני'!G260,[1]גיליון3!$T$15:$T$29,0),MATCH('[1]דיווח פרטני'!C260,[1]גיליון3!$U$14:$X$14,0)))</f>
        <v xml:space="preserve"> </v>
      </c>
      <c r="I260" s="50"/>
      <c r="J260" s="50">
        <v>27944.87</v>
      </c>
    </row>
    <row r="261" spans="1:10" ht="16.5" thickBot="1" x14ac:dyDescent="0.3">
      <c r="A261" s="50">
        <v>17074204</v>
      </c>
      <c r="B261" s="50" t="s">
        <v>97</v>
      </c>
      <c r="C261" s="50" t="s">
        <v>98</v>
      </c>
      <c r="D261" s="50" t="s">
        <v>99</v>
      </c>
      <c r="E261" s="76">
        <v>2025</v>
      </c>
      <c r="F261" s="50" t="s">
        <v>2</v>
      </c>
      <c r="G261" s="50" t="s">
        <v>6</v>
      </c>
      <c r="H261" s="80" t="str">
        <f t="array" ref="H261">IF(ISERROR(INDEX([1]גיליון3!$U$15:$X$29,MATCH('[1]דיווח פרטני'!G261,[1]גיליון3!$T$15:$T$29,0),MATCH('[1]דיווח פרטני'!C261,[1]גיליון3!$U$14:$X$14,0)))," ", INDEX([1]גיליון3!$U$15:$X$29,MATCH('[1]דיווח פרטני'!G261,[1]גיליון3!$T$15:$T$29,0),MATCH('[1]דיווח פרטני'!C261,[1]גיליון3!$U$14:$X$14,0)))</f>
        <v xml:space="preserve"> </v>
      </c>
      <c r="I261" s="50"/>
      <c r="J261" s="50">
        <v>36975.51</v>
      </c>
    </row>
    <row r="262" spans="1:10" ht="16.5" thickBot="1" x14ac:dyDescent="0.3">
      <c r="A262" s="50">
        <v>17074104</v>
      </c>
      <c r="B262" s="50" t="s">
        <v>97</v>
      </c>
      <c r="C262" s="50" t="s">
        <v>98</v>
      </c>
      <c r="D262" s="50" t="s">
        <v>99</v>
      </c>
      <c r="E262" s="76">
        <v>2025</v>
      </c>
      <c r="F262" s="50" t="s">
        <v>2</v>
      </c>
      <c r="G262" s="50" t="s">
        <v>6</v>
      </c>
      <c r="H262" s="80" t="str">
        <f t="array" ref="H262">IF(ISERROR(INDEX([1]גיליון3!$U$15:$X$29,MATCH('[1]דיווח פרטני'!G262,[1]גיליון3!$T$15:$T$29,0),MATCH('[1]דיווח פרטני'!C262,[1]גיליון3!$U$14:$X$14,0)))," ", INDEX([1]גיליון3!$U$15:$X$29,MATCH('[1]דיווח פרטני'!G262,[1]גיליון3!$T$15:$T$29,0),MATCH('[1]דיווח פרטני'!C262,[1]גיליון3!$U$14:$X$14,0)))</f>
        <v xml:space="preserve"> </v>
      </c>
      <c r="I262" s="50"/>
      <c r="J262" s="50">
        <v>30801.360000000001</v>
      </c>
    </row>
    <row r="263" spans="1:10" ht="16.5" thickBot="1" x14ac:dyDescent="0.3">
      <c r="A263" s="50">
        <v>44988802</v>
      </c>
      <c r="B263" s="50" t="s">
        <v>92</v>
      </c>
      <c r="C263" s="50" t="s">
        <v>100</v>
      </c>
      <c r="D263" s="50" t="s">
        <v>1</v>
      </c>
      <c r="E263" s="76">
        <v>2021</v>
      </c>
      <c r="F263" s="50" t="s">
        <v>101</v>
      </c>
      <c r="G263" s="50" t="s">
        <v>3</v>
      </c>
      <c r="H263" s="80">
        <v>3.0000000000000001E-3</v>
      </c>
      <c r="I263" s="50" t="s">
        <v>4</v>
      </c>
      <c r="J263" s="50">
        <v>35986.049999999996</v>
      </c>
    </row>
    <row r="264" spans="1:10" ht="16.5" thickBot="1" x14ac:dyDescent="0.3">
      <c r="A264" s="50">
        <v>44989302</v>
      </c>
      <c r="B264" s="50" t="s">
        <v>92</v>
      </c>
      <c r="C264" s="50" t="s">
        <v>100</v>
      </c>
      <c r="D264" s="50" t="s">
        <v>1</v>
      </c>
      <c r="E264" s="76">
        <v>2021</v>
      </c>
      <c r="F264" s="50" t="s">
        <v>101</v>
      </c>
      <c r="G264" s="50" t="s">
        <v>3</v>
      </c>
      <c r="H264" s="80">
        <v>3.0000000000000001E-3</v>
      </c>
      <c r="I264" s="50" t="s">
        <v>4</v>
      </c>
      <c r="J264" s="50">
        <v>32196.43</v>
      </c>
    </row>
    <row r="265" spans="1:10" ht="16.5" thickBot="1" x14ac:dyDescent="0.3">
      <c r="A265" s="50">
        <v>31621401</v>
      </c>
      <c r="B265" s="50" t="s">
        <v>92</v>
      </c>
      <c r="C265" s="50" t="s">
        <v>100</v>
      </c>
      <c r="D265" s="50" t="s">
        <v>1</v>
      </c>
      <c r="E265" s="76">
        <v>2020</v>
      </c>
      <c r="F265" s="50" t="s">
        <v>101</v>
      </c>
      <c r="G265" s="50" t="s">
        <v>3</v>
      </c>
      <c r="H265" s="80">
        <v>3.0000000000000001E-3</v>
      </c>
      <c r="I265" s="50" t="s">
        <v>4</v>
      </c>
      <c r="J265" s="50">
        <v>26908.400000000001</v>
      </c>
    </row>
    <row r="266" spans="1:10" ht="16.5" thickBot="1" x14ac:dyDescent="0.3">
      <c r="A266" s="50">
        <v>44990502</v>
      </c>
      <c r="B266" s="50" t="s">
        <v>92</v>
      </c>
      <c r="C266" s="50" t="s">
        <v>100</v>
      </c>
      <c r="D266" s="50" t="s">
        <v>1</v>
      </c>
      <c r="E266" s="76">
        <v>2021</v>
      </c>
      <c r="F266" s="50" t="s">
        <v>101</v>
      </c>
      <c r="G266" s="50" t="s">
        <v>3</v>
      </c>
      <c r="H266" s="80">
        <v>3.0000000000000001E-3</v>
      </c>
      <c r="I266" s="50" t="s">
        <v>4</v>
      </c>
      <c r="J266" s="50">
        <v>30739.480000000003</v>
      </c>
    </row>
    <row r="267" spans="1:10" ht="16.5" thickBot="1" x14ac:dyDescent="0.3">
      <c r="A267" s="50">
        <v>44988502</v>
      </c>
      <c r="B267" s="50" t="s">
        <v>92</v>
      </c>
      <c r="C267" s="50" t="s">
        <v>100</v>
      </c>
      <c r="D267" s="50" t="s">
        <v>1</v>
      </c>
      <c r="E267" s="76">
        <v>2021</v>
      </c>
      <c r="F267" s="50" t="s">
        <v>101</v>
      </c>
      <c r="G267" s="50" t="s">
        <v>3</v>
      </c>
      <c r="H267" s="80">
        <v>3.0000000000000001E-3</v>
      </c>
      <c r="I267" s="50" t="s">
        <v>4</v>
      </c>
      <c r="J267" s="50">
        <v>28551.839999999997</v>
      </c>
    </row>
    <row r="268" spans="1:10" ht="16.5" thickBot="1" x14ac:dyDescent="0.3">
      <c r="A268" s="50">
        <v>67294502</v>
      </c>
      <c r="B268" s="50" t="s">
        <v>92</v>
      </c>
      <c r="C268" s="50" t="s">
        <v>100</v>
      </c>
      <c r="D268" s="50" t="s">
        <v>1</v>
      </c>
      <c r="E268" s="76">
        <v>2021</v>
      </c>
      <c r="F268" s="50" t="s">
        <v>101</v>
      </c>
      <c r="G268" s="50" t="s">
        <v>3</v>
      </c>
      <c r="H268" s="80">
        <v>3.0000000000000001E-3</v>
      </c>
      <c r="I268" s="50" t="s">
        <v>4</v>
      </c>
      <c r="J268" s="50">
        <v>28281.75</v>
      </c>
    </row>
    <row r="269" spans="1:10" ht="16.5" thickBot="1" x14ac:dyDescent="0.3">
      <c r="A269" s="50">
        <v>44990702</v>
      </c>
      <c r="B269" s="50" t="s">
        <v>92</v>
      </c>
      <c r="C269" s="50" t="s">
        <v>100</v>
      </c>
      <c r="D269" s="50" t="s">
        <v>1</v>
      </c>
      <c r="E269" s="76">
        <v>2022</v>
      </c>
      <c r="F269" s="50" t="s">
        <v>101</v>
      </c>
      <c r="G269" s="50" t="s">
        <v>3</v>
      </c>
      <c r="H269" s="80">
        <v>3.0000000000000001E-3</v>
      </c>
      <c r="I269" s="50" t="s">
        <v>4</v>
      </c>
      <c r="J269" s="50">
        <v>22083.24</v>
      </c>
    </row>
    <row r="270" spans="1:10" ht="16.5" thickBot="1" x14ac:dyDescent="0.3">
      <c r="A270" s="50">
        <v>44990602</v>
      </c>
      <c r="B270" s="50" t="s">
        <v>92</v>
      </c>
      <c r="C270" s="50" t="s">
        <v>100</v>
      </c>
      <c r="D270" s="50" t="s">
        <v>1</v>
      </c>
      <c r="E270" s="76">
        <v>2022</v>
      </c>
      <c r="F270" s="50" t="s">
        <v>101</v>
      </c>
      <c r="G270" s="50" t="s">
        <v>3</v>
      </c>
      <c r="H270" s="80">
        <v>3.0000000000000001E-3</v>
      </c>
      <c r="I270" s="50" t="s">
        <v>4</v>
      </c>
      <c r="J270" s="50">
        <v>31940.1</v>
      </c>
    </row>
    <row r="271" spans="1:10" ht="16.5" thickBot="1" x14ac:dyDescent="0.3">
      <c r="A271" s="50">
        <v>67295502</v>
      </c>
      <c r="B271" s="50" t="s">
        <v>92</v>
      </c>
      <c r="C271" s="50" t="s">
        <v>100</v>
      </c>
      <c r="D271" s="50" t="s">
        <v>1</v>
      </c>
      <c r="E271" s="76">
        <v>2022</v>
      </c>
      <c r="F271" s="50" t="s">
        <v>101</v>
      </c>
      <c r="G271" s="50" t="s">
        <v>3</v>
      </c>
      <c r="H271" s="80">
        <v>3.0000000000000001E-3</v>
      </c>
      <c r="I271" s="50" t="s">
        <v>4</v>
      </c>
      <c r="J271" s="50">
        <v>31977.66</v>
      </c>
    </row>
    <row r="272" spans="1:10" ht="16.5" thickBot="1" x14ac:dyDescent="0.3">
      <c r="A272" s="50">
        <v>67295402</v>
      </c>
      <c r="B272" s="50" t="s">
        <v>92</v>
      </c>
      <c r="C272" s="50" t="s">
        <v>100</v>
      </c>
      <c r="D272" s="50" t="s">
        <v>1</v>
      </c>
      <c r="E272" s="76">
        <v>2022</v>
      </c>
      <c r="F272" s="50" t="s">
        <v>101</v>
      </c>
      <c r="G272" s="50" t="s">
        <v>3</v>
      </c>
      <c r="H272" s="80">
        <v>3.0000000000000001E-3</v>
      </c>
      <c r="I272" s="50" t="s">
        <v>4</v>
      </c>
      <c r="J272" s="50">
        <v>28083.88</v>
      </c>
    </row>
    <row r="273" spans="1:10" ht="16.5" thickBot="1" x14ac:dyDescent="0.3">
      <c r="A273" s="50">
        <v>79972402</v>
      </c>
      <c r="B273" s="50" t="s">
        <v>92</v>
      </c>
      <c r="C273" s="50" t="s">
        <v>100</v>
      </c>
      <c r="D273" s="50" t="s">
        <v>1</v>
      </c>
      <c r="E273" s="76">
        <v>2022</v>
      </c>
      <c r="F273" s="50" t="s">
        <v>101</v>
      </c>
      <c r="G273" s="50" t="s">
        <v>3</v>
      </c>
      <c r="H273" s="80">
        <v>3.0000000000000001E-3</v>
      </c>
      <c r="I273" s="50" t="s">
        <v>4</v>
      </c>
      <c r="J273" s="50">
        <v>25889.059999999998</v>
      </c>
    </row>
    <row r="274" spans="1:10" ht="16.5" thickBot="1" x14ac:dyDescent="0.3">
      <c r="A274" s="50">
        <v>79972502</v>
      </c>
      <c r="B274" s="50" t="s">
        <v>92</v>
      </c>
      <c r="C274" s="50" t="s">
        <v>100</v>
      </c>
      <c r="D274" s="50" t="s">
        <v>1</v>
      </c>
      <c r="E274" s="76">
        <v>2022</v>
      </c>
      <c r="F274" s="50" t="s">
        <v>101</v>
      </c>
      <c r="G274" s="50" t="s">
        <v>3</v>
      </c>
      <c r="H274" s="80">
        <v>3.0000000000000001E-3</v>
      </c>
      <c r="I274" s="50" t="s">
        <v>4</v>
      </c>
      <c r="J274" s="50">
        <v>27208.73</v>
      </c>
    </row>
    <row r="275" spans="1:10" ht="16.5" thickBot="1" x14ac:dyDescent="0.3">
      <c r="A275" s="50">
        <v>67294602</v>
      </c>
      <c r="B275" s="50" t="s">
        <v>92</v>
      </c>
      <c r="C275" s="50" t="s">
        <v>100</v>
      </c>
      <c r="D275" s="50" t="s">
        <v>1</v>
      </c>
      <c r="E275" s="76">
        <v>2022</v>
      </c>
      <c r="F275" s="50" t="s">
        <v>101</v>
      </c>
      <c r="G275" s="50" t="s">
        <v>3</v>
      </c>
      <c r="H275" s="80">
        <v>3.0000000000000001E-3</v>
      </c>
      <c r="I275" s="50" t="s">
        <v>4</v>
      </c>
      <c r="J275" s="50">
        <v>37860.79</v>
      </c>
    </row>
    <row r="276" spans="1:10" ht="16.5" thickBot="1" x14ac:dyDescent="0.3">
      <c r="A276" s="50">
        <v>79972602</v>
      </c>
      <c r="B276" s="50" t="s">
        <v>92</v>
      </c>
      <c r="C276" s="50" t="s">
        <v>100</v>
      </c>
      <c r="D276" s="50" t="s">
        <v>1</v>
      </c>
      <c r="E276" s="76">
        <v>2022</v>
      </c>
      <c r="F276" s="50" t="s">
        <v>101</v>
      </c>
      <c r="G276" s="50" t="s">
        <v>3</v>
      </c>
      <c r="H276" s="80">
        <v>3.0000000000000001E-3</v>
      </c>
      <c r="I276" s="50" t="s">
        <v>4</v>
      </c>
      <c r="J276" s="50">
        <v>18766.519999999997</v>
      </c>
    </row>
    <row r="277" spans="1:10" ht="16.5" thickBot="1" x14ac:dyDescent="0.3">
      <c r="A277" s="50">
        <v>14948202</v>
      </c>
      <c r="B277" s="50" t="s">
        <v>102</v>
      </c>
      <c r="C277" s="50" t="s">
        <v>103</v>
      </c>
      <c r="D277" s="50" t="s">
        <v>99</v>
      </c>
      <c r="E277" s="76">
        <v>2023</v>
      </c>
      <c r="F277" s="50" t="s">
        <v>101</v>
      </c>
      <c r="G277" s="50" t="s">
        <v>6</v>
      </c>
      <c r="H277" s="80" t="str">
        <f t="array" ref="H277">IF(ISERROR(INDEX([1]גיליון3!$U$15:$X$29,MATCH('[1]דיווח פרטני'!G277,[1]גיליון3!$T$15:$T$29,0),MATCH('[1]דיווח פרטני'!C277,[1]גיליון3!$U$14:$X$14,0)))," ", INDEX([1]גיליון3!$U$15:$X$29,MATCH('[1]דיווח פרטני'!G277,[1]גיליון3!$T$15:$T$29,0),MATCH('[1]דיווח פרטני'!C277,[1]גיליון3!$U$14:$X$14,0)))</f>
        <v xml:space="preserve"> </v>
      </c>
      <c r="I277" s="50"/>
      <c r="J277" s="50">
        <v>30201.999999999996</v>
      </c>
    </row>
    <row r="278" spans="1:10" ht="16.5" thickBot="1" x14ac:dyDescent="0.3">
      <c r="A278" s="50"/>
      <c r="B278" s="50"/>
      <c r="C278" s="50"/>
      <c r="D278" s="50"/>
      <c r="E278" s="76"/>
      <c r="F278" s="50"/>
      <c r="G278" s="50"/>
      <c r="H278" s="80" t="str">
        <f t="array" ref="H278">IF(ISERROR(INDEX([1]גיליון3!$U$15:$X$29,MATCH('[1]דיווח פרטני'!G278,[1]גיליון3!$T$15:$T$29,0),MATCH('[1]דיווח פרטני'!C278,[1]גיליון3!$U$14:$X$14,0)))," ", INDEX([1]גיליון3!$U$15:$X$29,MATCH('[1]דיווח פרטני'!G278,[1]גיליון3!$T$15:$T$29,0),MATCH('[1]דיווח פרטני'!C278,[1]גיליון3!$U$14:$X$14,0)))</f>
        <v xml:space="preserve"> </v>
      </c>
      <c r="I278" s="50"/>
      <c r="J278" s="50"/>
    </row>
    <row r="279" spans="1:10" ht="16.5" thickBot="1" x14ac:dyDescent="0.3">
      <c r="A279" s="50"/>
      <c r="B279" s="50"/>
      <c r="C279" s="50"/>
      <c r="D279" s="50"/>
      <c r="E279" s="76"/>
      <c r="F279" s="50"/>
      <c r="G279" s="50"/>
      <c r="H279" s="80" t="str">
        <f t="array" ref="H279">IF(ISERROR(INDEX([1]גיליון3!$U$15:$X$29,MATCH('[1]דיווח פרטני'!G279,[1]גיליון3!$T$15:$T$29,0),MATCH('[1]דיווח פרטני'!C279,[1]גיליון3!$U$14:$X$14,0)))," ", INDEX([1]גיליון3!$U$15:$X$29,MATCH('[1]דיווח פרטני'!G279,[1]גיליון3!$T$15:$T$29,0),MATCH('[1]דיווח פרטני'!C279,[1]גיליון3!$U$14:$X$14,0)))</f>
        <v xml:space="preserve"> </v>
      </c>
      <c r="I279" s="50"/>
      <c r="J279" s="50"/>
    </row>
    <row r="280" spans="1:10" ht="16.5" thickBot="1" x14ac:dyDescent="0.3">
      <c r="A280" s="50"/>
      <c r="B280" s="50"/>
      <c r="C280" s="50"/>
      <c r="D280" s="50"/>
      <c r="E280" s="76"/>
      <c r="F280" s="50"/>
      <c r="G280" s="50"/>
      <c r="H280" s="80" t="str">
        <f t="array" ref="H280">IF(ISERROR(INDEX([1]גיליון3!$U$15:$X$29,MATCH('[1]דיווח פרטני'!G280,[1]גיליון3!$T$15:$T$29,0),MATCH('[1]דיווח פרטני'!C280,[1]גיליון3!$U$14:$X$14,0)))," ", INDEX([1]גיליון3!$U$15:$X$29,MATCH('[1]דיווח פרטני'!G280,[1]גיליון3!$T$15:$T$29,0),MATCH('[1]דיווח פרטני'!C280,[1]גיליון3!$U$14:$X$14,0)))</f>
        <v xml:space="preserve"> </v>
      </c>
      <c r="I280" s="50"/>
      <c r="J280" s="50"/>
    </row>
    <row r="281" spans="1:10" ht="16.5" thickBot="1" x14ac:dyDescent="0.3">
      <c r="A281" s="50"/>
      <c r="B281" s="50"/>
      <c r="C281" s="50"/>
      <c r="D281" s="50"/>
      <c r="E281" s="76"/>
      <c r="F281" s="50"/>
      <c r="G281" s="50"/>
      <c r="H281" s="80" t="str">
        <f t="array" ref="H281">IF(ISERROR(INDEX([1]גיליון3!$U$15:$X$29,MATCH('[1]דיווח פרטני'!G281,[1]גיליון3!$T$15:$T$29,0),MATCH('[1]דיווח פרטני'!C281,[1]גיליון3!$U$14:$X$14,0)))," ", INDEX([1]גיליון3!$U$15:$X$29,MATCH('[1]דיווח פרטני'!G281,[1]גיליון3!$T$15:$T$29,0),MATCH('[1]דיווח פרטני'!C281,[1]גיליון3!$U$14:$X$14,0)))</f>
        <v xml:space="preserve"> </v>
      </c>
      <c r="I281" s="50"/>
      <c r="J281" s="50"/>
    </row>
    <row r="282" spans="1:10" ht="16.5" thickBot="1" x14ac:dyDescent="0.3">
      <c r="A282" s="50"/>
      <c r="B282" s="50"/>
      <c r="C282" s="50"/>
      <c r="D282" s="50"/>
      <c r="E282" s="76"/>
      <c r="F282" s="50"/>
      <c r="G282" s="50"/>
      <c r="H282" s="80" t="str">
        <f t="array" ref="H282">IF(ISERROR(INDEX([1]גיליון3!$U$15:$X$29,MATCH('[1]דיווח פרטני'!G282,[1]גיליון3!$T$15:$T$29,0),MATCH('[1]דיווח פרטני'!C282,[1]גיליון3!$U$14:$X$14,0)))," ", INDEX([1]גיליון3!$U$15:$X$29,MATCH('[1]דיווח פרטני'!G282,[1]גיליון3!$T$15:$T$29,0),MATCH('[1]דיווח פרטני'!C282,[1]גיליון3!$U$14:$X$14,0)))</f>
        <v xml:space="preserve"> </v>
      </c>
      <c r="I282" s="50"/>
      <c r="J282" s="50"/>
    </row>
    <row r="283" spans="1:10" ht="16.5" thickBot="1" x14ac:dyDescent="0.3">
      <c r="A283" s="50"/>
      <c r="B283" s="50"/>
      <c r="C283" s="50"/>
      <c r="D283" s="50"/>
      <c r="E283" s="76"/>
      <c r="F283" s="50"/>
      <c r="G283" s="50"/>
      <c r="H283" s="80" t="str">
        <f t="array" ref="H283">IF(ISERROR(INDEX([1]גיליון3!$U$15:$X$29,MATCH('[1]דיווח פרטני'!G283,[1]גיליון3!$T$15:$T$29,0),MATCH('[1]דיווח פרטני'!C283,[1]גיליון3!$U$14:$X$14,0)))," ", INDEX([1]גיליון3!$U$15:$X$29,MATCH('[1]דיווח פרטני'!G283,[1]גיליון3!$T$15:$T$29,0),MATCH('[1]דיווח פרטני'!C283,[1]גיליון3!$U$14:$X$14,0)))</f>
        <v xml:space="preserve"> </v>
      </c>
      <c r="I283" s="50"/>
      <c r="J283" s="50"/>
    </row>
    <row r="284" spans="1:10" ht="16.5" thickBot="1" x14ac:dyDescent="0.3">
      <c r="A284" s="50"/>
      <c r="B284" s="50"/>
      <c r="C284" s="50"/>
      <c r="D284" s="50"/>
      <c r="E284" s="76"/>
      <c r="F284" s="50"/>
      <c r="G284" s="50"/>
      <c r="H284" s="80" t="str">
        <f t="array" ref="H284">IF(ISERROR(INDEX([1]גיליון3!$U$15:$X$29,MATCH('[1]דיווח פרטני'!G284,[1]גיליון3!$T$15:$T$29,0),MATCH('[1]דיווח פרטני'!C284,[1]גיליון3!$U$14:$X$14,0)))," ", INDEX([1]גיליון3!$U$15:$X$29,MATCH('[1]דיווח פרטני'!G284,[1]גיליון3!$T$15:$T$29,0),MATCH('[1]דיווח פרטני'!C284,[1]גיליון3!$U$14:$X$14,0)))</f>
        <v xml:space="preserve"> </v>
      </c>
      <c r="I284" s="50"/>
      <c r="J284" s="50"/>
    </row>
    <row r="285" spans="1:10" ht="16.5" thickBot="1" x14ac:dyDescent="0.3">
      <c r="A285" s="50"/>
      <c r="B285" s="50"/>
      <c r="C285" s="50"/>
      <c r="D285" s="50"/>
      <c r="E285" s="76"/>
      <c r="F285" s="50"/>
      <c r="G285" s="50"/>
      <c r="H285" s="80" t="str">
        <f t="array" ref="H285">IF(ISERROR(INDEX([1]גיליון3!$U$15:$X$29,MATCH('[1]דיווח פרטני'!G285,[1]גיליון3!$T$15:$T$29,0),MATCH('[1]דיווח פרטני'!C285,[1]גיליון3!$U$14:$X$14,0)))," ", INDEX([1]גיליון3!$U$15:$X$29,MATCH('[1]דיווח פרטני'!G285,[1]גיליון3!$T$15:$T$29,0),MATCH('[1]דיווח פרטני'!C285,[1]גיליון3!$U$14:$X$14,0)))</f>
        <v xml:space="preserve"> </v>
      </c>
      <c r="I285" s="50"/>
      <c r="J285" s="50"/>
    </row>
    <row r="286" spans="1:10" ht="16.5" thickBot="1" x14ac:dyDescent="0.3">
      <c r="A286" s="50"/>
      <c r="B286" s="50"/>
      <c r="C286" s="50"/>
      <c r="D286" s="50"/>
      <c r="E286" s="76"/>
      <c r="F286" s="50"/>
      <c r="G286" s="50"/>
      <c r="H286" s="80" t="str">
        <f t="array" ref="H286">IF(ISERROR(INDEX([1]גיליון3!$U$15:$X$29,MATCH('[1]דיווח פרטני'!G286,[1]גיליון3!$T$15:$T$29,0),MATCH('[1]דיווח פרטני'!C286,[1]גיליון3!$U$14:$X$14,0)))," ", INDEX([1]גיליון3!$U$15:$X$29,MATCH('[1]דיווח פרטני'!G286,[1]גיליון3!$T$15:$T$29,0),MATCH('[1]דיווח פרטני'!C286,[1]גיליון3!$U$14:$X$14,0)))</f>
        <v xml:space="preserve"> </v>
      </c>
      <c r="I286" s="50"/>
      <c r="J286" s="50"/>
    </row>
    <row r="287" spans="1:10" ht="16.5" thickBot="1" x14ac:dyDescent="0.3">
      <c r="A287" s="50"/>
      <c r="B287" s="50"/>
      <c r="C287" s="50"/>
      <c r="D287" s="50"/>
      <c r="E287" s="76"/>
      <c r="F287" s="50"/>
      <c r="G287" s="50"/>
      <c r="H287" s="80" t="str">
        <f t="array" ref="H287">IF(ISERROR(INDEX([1]גיליון3!$U$15:$X$29,MATCH('[1]דיווח פרטני'!G287,[1]גיליון3!$T$15:$T$29,0),MATCH('[1]דיווח פרטני'!C287,[1]גיליון3!$U$14:$X$14,0)))," ", INDEX([1]גיליון3!$U$15:$X$29,MATCH('[1]דיווח פרטני'!G287,[1]גיליון3!$T$15:$T$29,0),MATCH('[1]דיווח פרטני'!C287,[1]גיליון3!$U$14:$X$14,0)))</f>
        <v xml:space="preserve"> </v>
      </c>
      <c r="I287" s="50"/>
      <c r="J287" s="50"/>
    </row>
    <row r="288" spans="1:10" ht="16.5" thickBot="1" x14ac:dyDescent="0.3">
      <c r="A288" s="50"/>
      <c r="B288" s="50"/>
      <c r="C288" s="50"/>
      <c r="D288" s="50"/>
      <c r="E288" s="76"/>
      <c r="F288" s="50"/>
      <c r="G288" s="50"/>
      <c r="H288" s="80" t="str">
        <f t="array" ref="H288">IF(ISERROR(INDEX([1]גיליון3!$U$15:$X$29,MATCH('[1]דיווח פרטני'!G288,[1]גיליון3!$T$15:$T$29,0),MATCH('[1]דיווח פרטני'!C288,[1]גיליון3!$U$14:$X$14,0)))," ", INDEX([1]גיליון3!$U$15:$X$29,MATCH('[1]דיווח פרטני'!G288,[1]גיליון3!$T$15:$T$29,0),MATCH('[1]דיווח פרטני'!C288,[1]גיליון3!$U$14:$X$14,0)))</f>
        <v xml:space="preserve"> </v>
      </c>
      <c r="I288" s="50"/>
      <c r="J288" s="50"/>
    </row>
    <row r="289" spans="1:10" ht="16.5" thickBot="1" x14ac:dyDescent="0.3">
      <c r="A289" s="50"/>
      <c r="B289" s="50"/>
      <c r="C289" s="50"/>
      <c r="D289" s="50"/>
      <c r="E289" s="76"/>
      <c r="F289" s="50"/>
      <c r="G289" s="50"/>
      <c r="H289" s="80" t="str">
        <f t="array" ref="H289">IF(ISERROR(INDEX([1]גיליון3!$U$15:$X$29,MATCH('[1]דיווח פרטני'!G289,[1]גיליון3!$T$15:$T$29,0),MATCH('[1]דיווח פרטני'!C289,[1]גיליון3!$U$14:$X$14,0)))," ", INDEX([1]גיליון3!$U$15:$X$29,MATCH('[1]דיווח פרטני'!G289,[1]גיליון3!$T$15:$T$29,0),MATCH('[1]דיווח פרטני'!C289,[1]גיליון3!$U$14:$X$14,0)))</f>
        <v xml:space="preserve"> </v>
      </c>
      <c r="I289" s="50"/>
      <c r="J289" s="50"/>
    </row>
    <row r="290" spans="1:10" ht="16.5" thickBot="1" x14ac:dyDescent="0.3">
      <c r="A290" s="50"/>
      <c r="B290" s="50"/>
      <c r="C290" s="50"/>
      <c r="D290" s="50"/>
      <c r="E290" s="76"/>
      <c r="F290" s="50"/>
      <c r="G290" s="50"/>
      <c r="H290" s="80" t="str">
        <f t="array" ref="H290">IF(ISERROR(INDEX([1]גיליון3!$U$15:$X$29,MATCH('[1]דיווח פרטני'!G290,[1]גיליון3!$T$15:$T$29,0),MATCH('[1]דיווח פרטני'!C290,[1]גיליון3!$U$14:$X$14,0)))," ", INDEX([1]גיליון3!$U$15:$X$29,MATCH('[1]דיווח פרטני'!G290,[1]גיליון3!$T$15:$T$29,0),MATCH('[1]דיווח פרטני'!C290,[1]גיליון3!$U$14:$X$14,0)))</f>
        <v xml:space="preserve"> </v>
      </c>
      <c r="I290" s="50"/>
      <c r="J290" s="50"/>
    </row>
    <row r="291" spans="1:10" ht="16.5" thickBot="1" x14ac:dyDescent="0.3">
      <c r="A291" s="50"/>
      <c r="B291" s="50"/>
      <c r="C291" s="50"/>
      <c r="D291" s="50"/>
      <c r="E291" s="76"/>
      <c r="F291" s="50"/>
      <c r="G291" s="50"/>
      <c r="H291" s="80" t="str">
        <f t="array" ref="H291">IF(ISERROR(INDEX([1]גיליון3!$U$15:$X$29,MATCH('[1]דיווח פרטני'!G291,[1]גיליון3!$T$15:$T$29,0),MATCH('[1]דיווח פרטני'!C291,[1]גיליון3!$U$14:$X$14,0)))," ", INDEX([1]גיליון3!$U$15:$X$29,MATCH('[1]דיווח פרטני'!G291,[1]גיליון3!$T$15:$T$29,0),MATCH('[1]דיווח פרטני'!C291,[1]גיליון3!$U$14:$X$14,0)))</f>
        <v xml:space="preserve"> </v>
      </c>
      <c r="I291" s="50"/>
      <c r="J291" s="50"/>
    </row>
    <row r="292" spans="1:10" ht="16.5" thickBot="1" x14ac:dyDescent="0.3">
      <c r="A292" s="50"/>
      <c r="B292" s="50"/>
      <c r="C292" s="50"/>
      <c r="D292" s="50"/>
      <c r="E292" s="76"/>
      <c r="F292" s="50"/>
      <c r="G292" s="50"/>
      <c r="H292" s="80" t="str">
        <f t="array" ref="H292">IF(ISERROR(INDEX([1]גיליון3!$U$15:$X$29,MATCH('[1]דיווח פרטני'!G292,[1]גיליון3!$T$15:$T$29,0),MATCH('[1]דיווח פרטני'!C292,[1]גיליון3!$U$14:$X$14,0)))," ", INDEX([1]גיליון3!$U$15:$X$29,MATCH('[1]דיווח פרטני'!G292,[1]גיליון3!$T$15:$T$29,0),MATCH('[1]דיווח פרטני'!C292,[1]גיליון3!$U$14:$X$14,0)))</f>
        <v xml:space="preserve"> </v>
      </c>
      <c r="I292" s="50"/>
      <c r="J292" s="50"/>
    </row>
    <row r="293" spans="1:10" ht="16.5" thickBot="1" x14ac:dyDescent="0.3">
      <c r="A293" s="50"/>
      <c r="B293" s="50"/>
      <c r="C293" s="50"/>
      <c r="D293" s="50"/>
      <c r="E293" s="76"/>
      <c r="F293" s="50"/>
      <c r="G293" s="50"/>
      <c r="H293" s="80" t="str">
        <f t="array" ref="H293">IF(ISERROR(INDEX([1]גיליון3!$U$15:$X$29,MATCH('[1]דיווח פרטני'!G293,[1]גיליון3!$T$15:$T$29,0),MATCH('[1]דיווח פרטני'!C293,[1]גיליון3!$U$14:$X$14,0)))," ", INDEX([1]גיליון3!$U$15:$X$29,MATCH('[1]דיווח פרטני'!G293,[1]גיליון3!$T$15:$T$29,0),MATCH('[1]דיווח פרטני'!C293,[1]גיליון3!$U$14:$X$14,0)))</f>
        <v xml:space="preserve"> </v>
      </c>
      <c r="I293" s="50"/>
      <c r="J293" s="50"/>
    </row>
    <row r="294" spans="1:10" ht="16.5" thickBot="1" x14ac:dyDescent="0.3">
      <c r="A294" s="50"/>
      <c r="B294" s="50"/>
      <c r="C294" s="50"/>
      <c r="D294" s="50"/>
      <c r="E294" s="76"/>
      <c r="F294" s="50"/>
      <c r="G294" s="50"/>
      <c r="H294" s="80" t="str">
        <f t="array" ref="H294">IF(ISERROR(INDEX([1]גיליון3!$U$15:$X$29,MATCH('[1]דיווח פרטני'!G294,[1]גיליון3!$T$15:$T$29,0),MATCH('[1]דיווח פרטני'!C294,[1]גיליון3!$U$14:$X$14,0)))," ", INDEX([1]גיליון3!$U$15:$X$29,MATCH('[1]דיווח פרטני'!G294,[1]גיליון3!$T$15:$T$29,0),MATCH('[1]דיווח פרטני'!C294,[1]גיליון3!$U$14:$X$14,0)))</f>
        <v xml:space="preserve"> </v>
      </c>
      <c r="I294" s="50"/>
      <c r="J294" s="50"/>
    </row>
    <row r="295" spans="1:10" ht="16.5" thickBot="1" x14ac:dyDescent="0.3">
      <c r="A295" s="50"/>
      <c r="B295" s="50"/>
      <c r="C295" s="50"/>
      <c r="D295" s="50"/>
      <c r="E295" s="76"/>
      <c r="F295" s="50"/>
      <c r="G295" s="50"/>
      <c r="H295" s="80" t="str">
        <f t="array" ref="H295">IF(ISERROR(INDEX([1]גיליון3!$U$15:$X$29,MATCH('[1]דיווח פרטני'!G295,[1]גיליון3!$T$15:$T$29,0),MATCH('[1]דיווח פרטני'!C295,[1]גיליון3!$U$14:$X$14,0)))," ", INDEX([1]גיליון3!$U$15:$X$29,MATCH('[1]דיווח פרטני'!G295,[1]גיליון3!$T$15:$T$29,0),MATCH('[1]דיווח פרטני'!C295,[1]גיליון3!$U$14:$X$14,0)))</f>
        <v xml:space="preserve"> </v>
      </c>
      <c r="I295" s="50"/>
      <c r="J295" s="50"/>
    </row>
    <row r="296" spans="1:10" ht="16.5" thickBot="1" x14ac:dyDescent="0.3">
      <c r="A296" s="50"/>
      <c r="B296" s="50"/>
      <c r="C296" s="50"/>
      <c r="D296" s="50"/>
      <c r="E296" s="76"/>
      <c r="F296" s="50"/>
      <c r="G296" s="50"/>
      <c r="H296" s="80" t="str">
        <f t="array" ref="H296">IF(ISERROR(INDEX([1]גיליון3!$U$15:$X$29,MATCH('[1]דיווח פרטני'!G296,[1]גיליון3!$T$15:$T$29,0),MATCH('[1]דיווח פרטני'!C296,[1]גיליון3!$U$14:$X$14,0)))," ", INDEX([1]גיליון3!$U$15:$X$29,MATCH('[1]דיווח פרטני'!G296,[1]גיליון3!$T$15:$T$29,0),MATCH('[1]דיווח פרטני'!C296,[1]גיליון3!$U$14:$X$14,0)))</f>
        <v xml:space="preserve"> </v>
      </c>
      <c r="I296" s="50"/>
      <c r="J296" s="50"/>
    </row>
    <row r="297" spans="1:10" ht="16.5" thickBot="1" x14ac:dyDescent="0.3">
      <c r="A297" s="50"/>
      <c r="B297" s="50"/>
      <c r="C297" s="50"/>
      <c r="D297" s="50"/>
      <c r="E297" s="76"/>
      <c r="F297" s="50"/>
      <c r="G297" s="50"/>
      <c r="H297" s="80" t="str">
        <f t="array" ref="H297">IF(ISERROR(INDEX([1]גיליון3!$U$15:$X$29,MATCH('[1]דיווח פרטני'!G297,[1]גיליון3!$T$15:$T$29,0),MATCH('[1]דיווח פרטני'!C297,[1]גיליון3!$U$14:$X$14,0)))," ", INDEX([1]גיליון3!$U$15:$X$29,MATCH('[1]דיווח פרטני'!G297,[1]גיליון3!$T$15:$T$29,0),MATCH('[1]דיווח פרטני'!C297,[1]גיליון3!$U$14:$X$14,0)))</f>
        <v xml:space="preserve"> </v>
      </c>
      <c r="I297" s="50"/>
      <c r="J297" s="50"/>
    </row>
    <row r="298" spans="1:10" ht="16.5" thickBot="1" x14ac:dyDescent="0.3">
      <c r="A298" s="50"/>
      <c r="B298" s="50"/>
      <c r="C298" s="50"/>
      <c r="D298" s="50"/>
      <c r="E298" s="76"/>
      <c r="F298" s="50"/>
      <c r="G298" s="50"/>
      <c r="H298" s="80" t="str">
        <f t="array" ref="H298">IF(ISERROR(INDEX([1]גיליון3!$U$15:$X$29,MATCH('[1]דיווח פרטני'!G298,[1]גיליון3!$T$15:$T$29,0),MATCH('[1]דיווח פרטני'!C298,[1]גיליון3!$U$14:$X$14,0)))," ", INDEX([1]גיליון3!$U$15:$X$29,MATCH('[1]דיווח פרטני'!G298,[1]גיליון3!$T$15:$T$29,0),MATCH('[1]דיווח פרטני'!C298,[1]גיליון3!$U$14:$X$14,0)))</f>
        <v xml:space="preserve"> </v>
      </c>
      <c r="I298" s="50"/>
      <c r="J298" s="50"/>
    </row>
    <row r="299" spans="1:10" ht="16.5" thickBot="1" x14ac:dyDescent="0.3">
      <c r="A299" s="50"/>
      <c r="B299" s="50"/>
      <c r="C299" s="50"/>
      <c r="D299" s="50"/>
      <c r="E299" s="76"/>
      <c r="F299" s="50"/>
      <c r="G299" s="50"/>
      <c r="H299" s="80" t="str">
        <f t="array" ref="H299">IF(ISERROR(INDEX([1]גיליון3!$U$15:$X$29,MATCH('[1]דיווח פרטני'!G299,[1]גיליון3!$T$15:$T$29,0),MATCH('[1]דיווח פרטני'!C299,[1]גיליון3!$U$14:$X$14,0)))," ", INDEX([1]גיליון3!$U$15:$X$29,MATCH('[1]דיווח פרטני'!G299,[1]גיליון3!$T$15:$T$29,0),MATCH('[1]דיווח פרטני'!C299,[1]גיליון3!$U$14:$X$14,0)))</f>
        <v xml:space="preserve"> </v>
      </c>
      <c r="I299" s="50"/>
      <c r="J299" s="50"/>
    </row>
    <row r="300" spans="1:10" ht="16.5" thickBot="1" x14ac:dyDescent="0.3">
      <c r="A300" s="50"/>
      <c r="B300" s="50"/>
      <c r="C300" s="50"/>
      <c r="D300" s="50"/>
      <c r="E300" s="76"/>
      <c r="F300" s="50"/>
      <c r="G300" s="50"/>
      <c r="H300" s="80" t="str">
        <f t="array" ref="H300">IF(ISERROR(INDEX([1]גיליון3!$U$15:$X$29,MATCH('[1]דיווח פרטני'!G300,[1]גיליון3!$T$15:$T$29,0),MATCH('[1]דיווח פרטני'!C300,[1]גיליון3!$U$14:$X$14,0)))," ", INDEX([1]גיליון3!$U$15:$X$29,MATCH('[1]דיווח פרטני'!G300,[1]גיליון3!$T$15:$T$29,0),MATCH('[1]דיווח פרטני'!C300,[1]גיליון3!$U$14:$X$14,0)))</f>
        <v xml:space="preserve"> </v>
      </c>
      <c r="I300" s="50"/>
      <c r="J300" s="50"/>
    </row>
    <row r="301" spans="1:10" ht="16.5" thickBot="1" x14ac:dyDescent="0.3">
      <c r="A301" s="50"/>
      <c r="B301" s="50"/>
      <c r="C301" s="50"/>
      <c r="D301" s="50"/>
      <c r="E301" s="76"/>
      <c r="F301" s="50"/>
      <c r="G301" s="50"/>
      <c r="H301" s="80" t="str">
        <f t="array" ref="H301">IF(ISERROR(INDEX([1]גיליון3!$U$15:$X$29,MATCH('[1]דיווח פרטני'!G301,[1]גיליון3!$T$15:$T$29,0),MATCH('[1]דיווח פרטני'!C301,[1]גיליון3!$U$14:$X$14,0)))," ", INDEX([1]גיליון3!$U$15:$X$29,MATCH('[1]דיווח פרטני'!G301,[1]גיליון3!$T$15:$T$29,0),MATCH('[1]דיווח פרטני'!C301,[1]גיליון3!$U$14:$X$14,0)))</f>
        <v xml:space="preserve"> </v>
      </c>
      <c r="I301" s="50"/>
      <c r="J301" s="50"/>
    </row>
    <row r="302" spans="1:10" ht="16.5" thickBot="1" x14ac:dyDescent="0.3">
      <c r="A302" s="50"/>
      <c r="B302" s="50"/>
      <c r="C302" s="50"/>
      <c r="D302" s="50"/>
      <c r="E302" s="76"/>
      <c r="F302" s="50"/>
      <c r="G302" s="50"/>
      <c r="H302" s="80" t="str">
        <f t="array" ref="H302">IF(ISERROR(INDEX([1]גיליון3!$U$15:$X$29,MATCH('[1]דיווח פרטני'!G302,[1]גיליון3!$T$15:$T$29,0),MATCH('[1]דיווח פרטני'!C302,[1]גיליון3!$U$14:$X$14,0)))," ", INDEX([1]גיליון3!$U$15:$X$29,MATCH('[1]דיווח פרטני'!G302,[1]גיליון3!$T$15:$T$29,0),MATCH('[1]דיווח פרטני'!C302,[1]גיליון3!$U$14:$X$14,0)))</f>
        <v xml:space="preserve"> </v>
      </c>
      <c r="I302" s="50"/>
      <c r="J302" s="50"/>
    </row>
    <row r="303" spans="1:10" ht="16.5" thickBot="1" x14ac:dyDescent="0.3">
      <c r="A303" s="50"/>
      <c r="B303" s="50"/>
      <c r="C303" s="50"/>
      <c r="D303" s="50"/>
      <c r="E303" s="76"/>
      <c r="F303" s="50"/>
      <c r="G303" s="50"/>
      <c r="H303" s="80" t="str">
        <f t="array" ref="H303">IF(ISERROR(INDEX([1]גיליון3!$U$15:$X$29,MATCH('[1]דיווח פרטני'!G303,[1]גיליון3!$T$15:$T$29,0),MATCH('[1]דיווח פרטני'!C303,[1]גיליון3!$U$14:$X$14,0)))," ", INDEX([1]גיליון3!$U$15:$X$29,MATCH('[1]דיווח פרטני'!G303,[1]גיליון3!$T$15:$T$29,0),MATCH('[1]דיווח פרטני'!C303,[1]גיליון3!$U$14:$X$14,0)))</f>
        <v xml:space="preserve"> </v>
      </c>
      <c r="I303" s="50"/>
      <c r="J303" s="50"/>
    </row>
    <row r="304" spans="1:10" ht="16.5" thickBot="1" x14ac:dyDescent="0.3">
      <c r="A304" s="50"/>
      <c r="B304" s="50"/>
      <c r="C304" s="50"/>
      <c r="D304" s="50"/>
      <c r="E304" s="76"/>
      <c r="F304" s="50"/>
      <c r="G304" s="50"/>
      <c r="H304" s="80" t="str">
        <f t="array" ref="H304">IF(ISERROR(INDEX([1]גיליון3!$U$15:$X$29,MATCH('[1]דיווח פרטני'!G304,[1]גיליון3!$T$15:$T$29,0),MATCH('[1]דיווח פרטני'!C304,[1]גיליון3!$U$14:$X$14,0)))," ", INDEX([1]גיליון3!$U$15:$X$29,MATCH('[1]דיווח פרטני'!G304,[1]גיליון3!$T$15:$T$29,0),MATCH('[1]דיווח פרטני'!C304,[1]גיליון3!$U$14:$X$14,0)))</f>
        <v xml:space="preserve"> </v>
      </c>
      <c r="I304" s="50"/>
      <c r="J304" s="50"/>
    </row>
    <row r="305" spans="1:10" ht="16.5" thickBot="1" x14ac:dyDescent="0.3">
      <c r="A305" s="50"/>
      <c r="B305" s="50"/>
      <c r="C305" s="50"/>
      <c r="D305" s="50"/>
      <c r="E305" s="76"/>
      <c r="F305" s="50"/>
      <c r="G305" s="50"/>
      <c r="H305" s="80" t="str">
        <f t="array" ref="H305">IF(ISERROR(INDEX([1]גיליון3!$U$15:$X$29,MATCH('[1]דיווח פרטני'!G305,[1]גיליון3!$T$15:$T$29,0),MATCH('[1]דיווח פרטני'!C305,[1]גיליון3!$U$14:$X$14,0)))," ", INDEX([1]גיליון3!$U$15:$X$29,MATCH('[1]דיווח פרטני'!G305,[1]גיליון3!$T$15:$T$29,0),MATCH('[1]דיווח פרטני'!C305,[1]גיליון3!$U$14:$X$14,0)))</f>
        <v xml:space="preserve"> </v>
      </c>
      <c r="I305" s="50"/>
      <c r="J305" s="50"/>
    </row>
    <row r="306" spans="1:10" ht="16.5" thickBot="1" x14ac:dyDescent="0.3">
      <c r="A306" s="50"/>
      <c r="B306" s="50"/>
      <c r="C306" s="50"/>
      <c r="D306" s="50"/>
      <c r="E306" s="76"/>
      <c r="F306" s="50"/>
      <c r="G306" s="50"/>
      <c r="H306" s="80" t="str">
        <f t="array" ref="H306">IF(ISERROR(INDEX([1]גיליון3!$U$15:$X$29,MATCH('[1]דיווח פרטני'!G306,[1]גיליון3!$T$15:$T$29,0),MATCH('[1]דיווח פרטני'!C306,[1]גיליון3!$U$14:$X$14,0)))," ", INDEX([1]גיליון3!$U$15:$X$29,MATCH('[1]דיווח פרטני'!G306,[1]גיליון3!$T$15:$T$29,0),MATCH('[1]דיווח פרטני'!C306,[1]גיליון3!$U$14:$X$14,0)))</f>
        <v xml:space="preserve"> </v>
      </c>
      <c r="I306" s="50"/>
      <c r="J306" s="50"/>
    </row>
    <row r="307" spans="1:10" ht="16.5" thickBot="1" x14ac:dyDescent="0.3">
      <c r="A307" s="50"/>
      <c r="B307" s="50"/>
      <c r="C307" s="50"/>
      <c r="D307" s="50"/>
      <c r="E307" s="76"/>
      <c r="F307" s="50"/>
      <c r="G307" s="50"/>
      <c r="H307" s="80" t="str">
        <f t="array" ref="H307">IF(ISERROR(INDEX([1]גיליון3!$U$15:$X$29,MATCH('[1]דיווח פרטני'!G307,[1]גיליון3!$T$15:$T$29,0),MATCH('[1]דיווח פרטני'!C307,[1]גיליון3!$U$14:$X$14,0)))," ", INDEX([1]גיליון3!$U$15:$X$29,MATCH('[1]דיווח פרטני'!G307,[1]גיליון3!$T$15:$T$29,0),MATCH('[1]דיווח פרטני'!C307,[1]גיליון3!$U$14:$X$14,0)))</f>
        <v xml:space="preserve"> </v>
      </c>
      <c r="I307" s="50"/>
      <c r="J307" s="50"/>
    </row>
    <row r="308" spans="1:10" ht="16.5" thickBot="1" x14ac:dyDescent="0.3">
      <c r="A308" s="50"/>
      <c r="B308" s="50"/>
      <c r="C308" s="50"/>
      <c r="D308" s="50"/>
      <c r="E308" s="76"/>
      <c r="F308" s="50"/>
      <c r="G308" s="50"/>
      <c r="H308" s="80" t="str">
        <f t="array" ref="H308">IF(ISERROR(INDEX([1]גיליון3!$U$15:$X$29,MATCH('[1]דיווח פרטני'!G308,[1]גיליון3!$T$15:$T$29,0),MATCH('[1]דיווח פרטני'!C308,[1]גיליון3!$U$14:$X$14,0)))," ", INDEX([1]גיליון3!$U$15:$X$29,MATCH('[1]דיווח פרטני'!G308,[1]גיליון3!$T$15:$T$29,0),MATCH('[1]דיווח פרטני'!C308,[1]גיליון3!$U$14:$X$14,0)))</f>
        <v xml:space="preserve"> </v>
      </c>
      <c r="I308" s="50"/>
      <c r="J308" s="50"/>
    </row>
    <row r="309" spans="1:10" ht="16.5" thickBot="1" x14ac:dyDescent="0.3">
      <c r="A309" s="50"/>
      <c r="B309" s="50"/>
      <c r="C309" s="50"/>
      <c r="D309" s="50"/>
      <c r="E309" s="76"/>
      <c r="F309" s="50"/>
      <c r="G309" s="50"/>
      <c r="H309" s="80" t="str">
        <f t="array" ref="H309">IF(ISERROR(INDEX([1]גיליון3!$U$15:$X$29,MATCH('[1]דיווח פרטני'!G309,[1]גיליון3!$T$15:$T$29,0),MATCH('[1]דיווח פרטני'!C309,[1]גיליון3!$U$14:$X$14,0)))," ", INDEX([1]גיליון3!$U$15:$X$29,MATCH('[1]דיווח פרטני'!G309,[1]גיליון3!$T$15:$T$29,0),MATCH('[1]דיווח פרטני'!C309,[1]גיליון3!$U$14:$X$14,0)))</f>
        <v xml:space="preserve"> </v>
      </c>
      <c r="I309" s="50"/>
      <c r="J309" s="50"/>
    </row>
    <row r="310" spans="1:10" ht="16.5" thickBot="1" x14ac:dyDescent="0.3">
      <c r="A310" s="50"/>
      <c r="B310" s="50"/>
      <c r="C310" s="50"/>
      <c r="D310" s="50"/>
      <c r="E310" s="76"/>
      <c r="F310" s="50"/>
      <c r="G310" s="50"/>
      <c r="H310" s="80" t="str">
        <f t="array" ref="H310">IF(ISERROR(INDEX([1]גיליון3!$U$15:$X$29,MATCH('[1]דיווח פרטני'!G310,[1]גיליון3!$T$15:$T$29,0),MATCH('[1]דיווח פרטני'!C310,[1]גיליון3!$U$14:$X$14,0)))," ", INDEX([1]גיליון3!$U$15:$X$29,MATCH('[1]דיווח פרטני'!G310,[1]גיליון3!$T$15:$T$29,0),MATCH('[1]דיווח פרטני'!C310,[1]גיליון3!$U$14:$X$14,0)))</f>
        <v xml:space="preserve"> </v>
      </c>
      <c r="I310" s="50"/>
      <c r="J310" s="50"/>
    </row>
    <row r="311" spans="1:10" ht="16.5" thickBot="1" x14ac:dyDescent="0.3">
      <c r="A311" s="50"/>
      <c r="B311" s="50"/>
      <c r="C311" s="50"/>
      <c r="D311" s="50"/>
      <c r="E311" s="76"/>
      <c r="F311" s="50"/>
      <c r="G311" s="50"/>
      <c r="H311" s="80" t="str">
        <f t="array" ref="H311">IF(ISERROR(INDEX([1]גיליון3!$U$15:$X$29,MATCH('[1]דיווח פרטני'!G311,[1]גיליון3!$T$15:$T$29,0),MATCH('[1]דיווח פרטני'!C311,[1]גיליון3!$U$14:$X$14,0)))," ", INDEX([1]גיליון3!$U$15:$X$29,MATCH('[1]דיווח פרטני'!G311,[1]גיליון3!$T$15:$T$29,0),MATCH('[1]דיווח פרטני'!C311,[1]גיליון3!$U$14:$X$14,0)))</f>
        <v xml:space="preserve"> </v>
      </c>
      <c r="I311" s="50"/>
      <c r="J311" s="50"/>
    </row>
    <row r="312" spans="1:10" ht="16.5" thickBot="1" x14ac:dyDescent="0.3">
      <c r="A312" s="50"/>
      <c r="B312" s="50"/>
      <c r="C312" s="50"/>
      <c r="D312" s="50"/>
      <c r="E312" s="76"/>
      <c r="F312" s="50"/>
      <c r="G312" s="50"/>
      <c r="H312" s="80" t="str">
        <f t="array" ref="H312">IF(ISERROR(INDEX([1]גיליון3!$U$15:$X$29,MATCH('[1]דיווח פרטני'!G312,[1]גיליון3!$T$15:$T$29,0),MATCH('[1]דיווח פרטני'!C312,[1]גיליון3!$U$14:$X$14,0)))," ", INDEX([1]גיליון3!$U$15:$X$29,MATCH('[1]דיווח פרטני'!G312,[1]גיליון3!$T$15:$T$29,0),MATCH('[1]דיווח פרטני'!C312,[1]גיליון3!$U$14:$X$14,0)))</f>
        <v xml:space="preserve"> </v>
      </c>
      <c r="I312" s="50"/>
      <c r="J312" s="50"/>
    </row>
    <row r="313" spans="1:10" ht="16.5" thickBot="1" x14ac:dyDescent="0.3">
      <c r="A313" s="50"/>
      <c r="B313" s="50"/>
      <c r="C313" s="50"/>
      <c r="D313" s="50"/>
      <c r="E313" s="76"/>
      <c r="F313" s="50"/>
      <c r="G313" s="50"/>
      <c r="H313" s="80" t="str">
        <f t="array" ref="H313">IF(ISERROR(INDEX([1]גיליון3!$U$15:$X$29,MATCH('[1]דיווח פרטני'!G313,[1]גיליון3!$T$15:$T$29,0),MATCH('[1]דיווח פרטני'!C313,[1]גיליון3!$U$14:$X$14,0)))," ", INDEX([1]גיליון3!$U$15:$X$29,MATCH('[1]דיווח פרטני'!G313,[1]גיליון3!$T$15:$T$29,0),MATCH('[1]דיווח פרטני'!C313,[1]גיליון3!$U$14:$X$14,0)))</f>
        <v xml:space="preserve"> </v>
      </c>
      <c r="I313" s="50"/>
      <c r="J313" s="50"/>
    </row>
    <row r="314" spans="1:10" ht="16.5" thickBot="1" x14ac:dyDescent="0.3">
      <c r="A314" s="50"/>
      <c r="B314" s="50"/>
      <c r="C314" s="50"/>
      <c r="D314" s="50"/>
      <c r="E314" s="76"/>
      <c r="F314" s="50"/>
      <c r="G314" s="50"/>
      <c r="H314" s="80" t="str">
        <f t="array" ref="H314">IF(ISERROR(INDEX([1]גיליון3!$U$15:$X$29,MATCH('[1]דיווח פרטני'!G314,[1]גיליון3!$T$15:$T$29,0),MATCH('[1]דיווח פרטני'!C314,[1]גיליון3!$U$14:$X$14,0)))," ", INDEX([1]גיליון3!$U$15:$X$29,MATCH('[1]דיווח פרטני'!G314,[1]גיליון3!$T$15:$T$29,0),MATCH('[1]דיווח פרטני'!C314,[1]גיליון3!$U$14:$X$14,0)))</f>
        <v xml:space="preserve"> </v>
      </c>
      <c r="I314" s="50"/>
      <c r="J314" s="50"/>
    </row>
    <row r="315" spans="1:10" ht="16.5" thickBot="1" x14ac:dyDescent="0.3">
      <c r="A315" s="50"/>
      <c r="B315" s="50"/>
      <c r="C315" s="50"/>
      <c r="D315" s="50"/>
      <c r="E315" s="76"/>
      <c r="F315" s="50"/>
      <c r="G315" s="50"/>
      <c r="H315" s="80" t="str">
        <f t="array" ref="H315">IF(ISERROR(INDEX([1]גיליון3!$U$15:$X$29,MATCH('[1]דיווח פרטני'!G315,[1]גיליון3!$T$15:$T$29,0),MATCH('[1]דיווח פרטני'!C315,[1]גיליון3!$U$14:$X$14,0)))," ", INDEX([1]גיליון3!$U$15:$X$29,MATCH('[1]דיווח פרטני'!G315,[1]גיליון3!$T$15:$T$29,0),MATCH('[1]דיווח פרטני'!C315,[1]גיליון3!$U$14:$X$14,0)))</f>
        <v xml:space="preserve"> </v>
      </c>
      <c r="I315" s="50"/>
      <c r="J315" s="50"/>
    </row>
    <row r="316" spans="1:10" ht="16.5" thickBot="1" x14ac:dyDescent="0.3">
      <c r="A316" s="50"/>
      <c r="B316" s="50"/>
      <c r="C316" s="50"/>
      <c r="D316" s="50"/>
      <c r="E316" s="76"/>
      <c r="F316" s="50"/>
      <c r="G316" s="50"/>
      <c r="H316" s="80" t="str">
        <f t="array" ref="H316">IF(ISERROR(INDEX([1]גיליון3!$U$15:$X$29,MATCH('[1]דיווח פרטני'!G316,[1]גיליון3!$T$15:$T$29,0),MATCH('[1]דיווח פרטני'!C316,[1]גיליון3!$U$14:$X$14,0)))," ", INDEX([1]גיליון3!$U$15:$X$29,MATCH('[1]דיווח פרטני'!G316,[1]גיליון3!$T$15:$T$29,0),MATCH('[1]דיווח פרטני'!C316,[1]גיליון3!$U$14:$X$14,0)))</f>
        <v xml:space="preserve"> </v>
      </c>
      <c r="I316" s="50"/>
      <c r="J316" s="50"/>
    </row>
    <row r="317" spans="1:10" ht="16.5" thickBot="1" x14ac:dyDescent="0.3">
      <c r="A317" s="50"/>
      <c r="B317" s="50"/>
      <c r="C317" s="50"/>
      <c r="D317" s="50"/>
      <c r="E317" s="76"/>
      <c r="F317" s="50"/>
      <c r="G317" s="50"/>
      <c r="H317" s="80" t="str">
        <f t="array" ref="H317">IF(ISERROR(INDEX([1]גיליון3!$U$15:$X$29,MATCH('[1]דיווח פרטני'!G317,[1]גיליון3!$T$15:$T$29,0),MATCH('[1]דיווח פרטני'!C317,[1]גיליון3!$U$14:$X$14,0)))," ", INDEX([1]גיליון3!$U$15:$X$29,MATCH('[1]דיווח פרטני'!G317,[1]גיליון3!$T$15:$T$29,0),MATCH('[1]דיווח פרטני'!C317,[1]גיליון3!$U$14:$X$14,0)))</f>
        <v xml:space="preserve"> </v>
      </c>
      <c r="I317" s="50"/>
      <c r="J317" s="50"/>
    </row>
    <row r="318" spans="1:10" ht="16.5" thickBot="1" x14ac:dyDescent="0.3">
      <c r="A318" s="50"/>
      <c r="B318" s="50"/>
      <c r="C318" s="50"/>
      <c r="D318" s="50"/>
      <c r="E318" s="76"/>
      <c r="F318" s="50"/>
      <c r="G318" s="50"/>
      <c r="H318" s="80" t="str">
        <f t="array" ref="H318">IF(ISERROR(INDEX([1]גיליון3!$U$15:$X$29,MATCH('[1]דיווח פרטני'!G318,[1]גיליון3!$T$15:$T$29,0),MATCH('[1]דיווח פרטני'!C318,[1]גיליון3!$U$14:$X$14,0)))," ", INDEX([1]גיליון3!$U$15:$X$29,MATCH('[1]דיווח פרטני'!G318,[1]גיליון3!$T$15:$T$29,0),MATCH('[1]דיווח פרטני'!C318,[1]גיליון3!$U$14:$X$14,0)))</f>
        <v xml:space="preserve"> </v>
      </c>
      <c r="I318" s="50"/>
      <c r="J318" s="50"/>
    </row>
    <row r="319" spans="1:10" ht="16.5" thickBot="1" x14ac:dyDescent="0.3">
      <c r="A319" s="50"/>
      <c r="B319" s="50"/>
      <c r="C319" s="50"/>
      <c r="D319" s="50"/>
      <c r="E319" s="76"/>
      <c r="F319" s="50"/>
      <c r="G319" s="50"/>
      <c r="H319" s="80" t="str">
        <f t="array" ref="H319">IF(ISERROR(INDEX([1]גיליון3!$U$15:$X$29,MATCH('[1]דיווח פרטני'!G319,[1]גיליון3!$T$15:$T$29,0),MATCH('[1]דיווח פרטני'!C319,[1]גיליון3!$U$14:$X$14,0)))," ", INDEX([1]גיליון3!$U$15:$X$29,MATCH('[1]דיווח פרטני'!G319,[1]גיליון3!$T$15:$T$29,0),MATCH('[1]דיווח פרטני'!C319,[1]גיליון3!$U$14:$X$14,0)))</f>
        <v xml:space="preserve"> </v>
      </c>
      <c r="I319" s="50"/>
      <c r="J319" s="50"/>
    </row>
    <row r="320" spans="1:10" ht="16.5" thickBot="1" x14ac:dyDescent="0.3">
      <c r="A320" s="50"/>
      <c r="B320" s="50"/>
      <c r="C320" s="50"/>
      <c r="D320" s="50"/>
      <c r="E320" s="76"/>
      <c r="F320" s="50"/>
      <c r="G320" s="50"/>
      <c r="H320" s="80" t="str">
        <f t="array" ref="H320">IF(ISERROR(INDEX([1]גיליון3!$U$15:$X$29,MATCH('[1]דיווח פרטני'!G320,[1]גיליון3!$T$15:$T$29,0),MATCH('[1]דיווח פרטני'!C320,[1]גיליון3!$U$14:$X$14,0)))," ", INDEX([1]גיליון3!$U$15:$X$29,MATCH('[1]דיווח פרטני'!G320,[1]גיליון3!$T$15:$T$29,0),MATCH('[1]דיווח פרטני'!C320,[1]גיליון3!$U$14:$X$14,0)))</f>
        <v xml:space="preserve"> </v>
      </c>
      <c r="I320" s="50"/>
      <c r="J320" s="50"/>
    </row>
    <row r="321" spans="1:10" ht="16.5" thickBot="1" x14ac:dyDescent="0.3">
      <c r="A321" s="50"/>
      <c r="B321" s="50"/>
      <c r="C321" s="50"/>
      <c r="D321" s="50"/>
      <c r="E321" s="76"/>
      <c r="F321" s="50"/>
      <c r="G321" s="50"/>
      <c r="H321" s="80" t="str">
        <f t="array" ref="H321">IF(ISERROR(INDEX([1]גיליון3!$U$15:$X$29,MATCH('[1]דיווח פרטני'!G321,[1]גיליון3!$T$15:$T$29,0),MATCH('[1]דיווח פרטני'!C321,[1]גיליון3!$U$14:$X$14,0)))," ", INDEX([1]גיליון3!$U$15:$X$29,MATCH('[1]דיווח פרטני'!G321,[1]גיליון3!$T$15:$T$29,0),MATCH('[1]דיווח פרטני'!C321,[1]גיליון3!$U$14:$X$14,0)))</f>
        <v xml:space="preserve"> </v>
      </c>
      <c r="I321" s="50"/>
      <c r="J321" s="50"/>
    </row>
    <row r="322" spans="1:10" ht="16.5" thickBot="1" x14ac:dyDescent="0.3">
      <c r="A322" s="50"/>
      <c r="B322" s="50"/>
      <c r="C322" s="50"/>
      <c r="D322" s="50"/>
      <c r="E322" s="76"/>
      <c r="F322" s="50"/>
      <c r="G322" s="50"/>
      <c r="H322" s="80" t="str">
        <f t="array" ref="H322">IF(ISERROR(INDEX([1]גיליון3!$U$15:$X$29,MATCH('[1]דיווח פרטני'!G322,[1]גיליון3!$T$15:$T$29,0),MATCH('[1]דיווח פרטני'!C322,[1]גיליון3!$U$14:$X$14,0)))," ", INDEX([1]גיליון3!$U$15:$X$29,MATCH('[1]דיווח פרטני'!G322,[1]גיליון3!$T$15:$T$29,0),MATCH('[1]דיווח פרטני'!C322,[1]גיליון3!$U$14:$X$14,0)))</f>
        <v xml:space="preserve"> </v>
      </c>
      <c r="I322" s="50"/>
      <c r="J322" s="50"/>
    </row>
    <row r="323" spans="1:10" ht="16.5" thickBot="1" x14ac:dyDescent="0.3">
      <c r="A323" s="50"/>
      <c r="B323" s="50"/>
      <c r="C323" s="50"/>
      <c r="D323" s="50"/>
      <c r="E323" s="76"/>
      <c r="F323" s="50"/>
      <c r="G323" s="50"/>
      <c r="H323" s="80" t="str">
        <f t="array" ref="H323">IF(ISERROR(INDEX([1]גיליון3!$U$15:$X$29,MATCH('[1]דיווח פרטני'!G323,[1]גיליון3!$T$15:$T$29,0),MATCH('[1]דיווח פרטני'!C323,[1]גיליון3!$U$14:$X$14,0)))," ", INDEX([1]גיליון3!$U$15:$X$29,MATCH('[1]דיווח פרטני'!G323,[1]גיליון3!$T$15:$T$29,0),MATCH('[1]דיווח פרטני'!C323,[1]גיליון3!$U$14:$X$14,0)))</f>
        <v xml:space="preserve"> </v>
      </c>
      <c r="I323" s="50"/>
      <c r="J323" s="50"/>
    </row>
    <row r="324" spans="1:10" ht="16.5" thickBot="1" x14ac:dyDescent="0.3">
      <c r="A324" s="50"/>
      <c r="B324" s="50"/>
      <c r="C324" s="50"/>
      <c r="D324" s="50"/>
      <c r="E324" s="76"/>
      <c r="F324" s="50"/>
      <c r="G324" s="50"/>
      <c r="H324" s="80" t="str">
        <f t="array" ref="H324">IF(ISERROR(INDEX([1]גיליון3!$U$15:$X$29,MATCH('[1]דיווח פרטני'!G324,[1]גיליון3!$T$15:$T$29,0),MATCH('[1]דיווח פרטני'!C324,[1]גיליון3!$U$14:$X$14,0)))," ", INDEX([1]גיליון3!$U$15:$X$29,MATCH('[1]דיווח פרטני'!G324,[1]גיליון3!$T$15:$T$29,0),MATCH('[1]דיווח פרטני'!C324,[1]גיליון3!$U$14:$X$14,0)))</f>
        <v xml:space="preserve"> </v>
      </c>
      <c r="I324" s="50"/>
      <c r="J324" s="50"/>
    </row>
    <row r="325" spans="1:10" ht="16.5" thickBot="1" x14ac:dyDescent="0.3">
      <c r="A325" s="50"/>
      <c r="B325" s="50"/>
      <c r="C325" s="50"/>
      <c r="D325" s="50"/>
      <c r="E325" s="76"/>
      <c r="F325" s="50"/>
      <c r="G325" s="50"/>
      <c r="H325" s="80" t="str">
        <f t="array" ref="H325">IF(ISERROR(INDEX([1]גיליון3!$U$15:$X$29,MATCH('[1]דיווח פרטני'!G325,[1]גיליון3!$T$15:$T$29,0),MATCH('[1]דיווח פרטני'!C325,[1]גיליון3!$U$14:$X$14,0)))," ", INDEX([1]גיליון3!$U$15:$X$29,MATCH('[1]דיווח פרטני'!G325,[1]גיליון3!$T$15:$T$29,0),MATCH('[1]דיווח פרטני'!C325,[1]גיליון3!$U$14:$X$14,0)))</f>
        <v xml:space="preserve"> </v>
      </c>
      <c r="I325" s="50"/>
      <c r="J325" s="50"/>
    </row>
    <row r="326" spans="1:10" ht="16.5" thickBot="1" x14ac:dyDescent="0.3">
      <c r="A326" s="50"/>
      <c r="B326" s="50"/>
      <c r="C326" s="50"/>
      <c r="D326" s="50"/>
      <c r="E326" s="76"/>
      <c r="F326" s="50"/>
      <c r="G326" s="50"/>
      <c r="H326" s="80" t="str">
        <f t="array" ref="H326">IF(ISERROR(INDEX([1]גיליון3!$U$15:$X$29,MATCH('[1]דיווח פרטני'!G326,[1]גיליון3!$T$15:$T$29,0),MATCH('[1]דיווח פרטני'!C326,[1]גיליון3!$U$14:$X$14,0)))," ", INDEX([1]גיליון3!$U$15:$X$29,MATCH('[1]דיווח פרטני'!G326,[1]גיליון3!$T$15:$T$29,0),MATCH('[1]דיווח פרטני'!C326,[1]גיליון3!$U$14:$X$14,0)))</f>
        <v xml:space="preserve"> </v>
      </c>
      <c r="I326" s="50"/>
      <c r="J326" s="50"/>
    </row>
    <row r="327" spans="1:10" ht="16.5" thickBot="1" x14ac:dyDescent="0.3">
      <c r="A327" s="50"/>
      <c r="B327" s="50"/>
      <c r="C327" s="50"/>
      <c r="D327" s="50"/>
      <c r="E327" s="76"/>
      <c r="F327" s="50"/>
      <c r="G327" s="50"/>
      <c r="H327" s="80" t="str">
        <f t="array" ref="H327">IF(ISERROR(INDEX([1]גיליון3!$U$15:$X$29,MATCH('[1]דיווח פרטני'!G327,[1]גיליון3!$T$15:$T$29,0),MATCH('[1]דיווח פרטני'!C327,[1]גיליון3!$U$14:$X$14,0)))," ", INDEX([1]גיליון3!$U$15:$X$29,MATCH('[1]דיווח פרטני'!G327,[1]גיליון3!$T$15:$T$29,0),MATCH('[1]דיווח פרטני'!C327,[1]גיליון3!$U$14:$X$14,0)))</f>
        <v xml:space="preserve"> </v>
      </c>
      <c r="I327" s="50"/>
      <c r="J327" s="50"/>
    </row>
    <row r="328" spans="1:10" ht="16.5" thickBot="1" x14ac:dyDescent="0.3">
      <c r="A328" s="50"/>
      <c r="B328" s="50"/>
      <c r="C328" s="50"/>
      <c r="D328" s="50"/>
      <c r="E328" s="76"/>
      <c r="F328" s="50"/>
      <c r="G328" s="50"/>
      <c r="H328" s="80" t="str">
        <f t="array" ref="H328">IF(ISERROR(INDEX([1]גיליון3!$U$15:$X$29,MATCH('[1]דיווח פרטני'!G328,[1]גיליון3!$T$15:$T$29,0),MATCH('[1]דיווח פרטני'!C328,[1]גיליון3!$U$14:$X$14,0)))," ", INDEX([1]גיליון3!$U$15:$X$29,MATCH('[1]דיווח פרטני'!G328,[1]גיליון3!$T$15:$T$29,0),MATCH('[1]דיווח פרטני'!C328,[1]גיליון3!$U$14:$X$14,0)))</f>
        <v xml:space="preserve"> </v>
      </c>
      <c r="I328" s="50"/>
      <c r="J328" s="50"/>
    </row>
    <row r="329" spans="1:10" ht="16.5" thickBot="1" x14ac:dyDescent="0.3">
      <c r="A329" s="50"/>
      <c r="B329" s="50"/>
      <c r="C329" s="50"/>
      <c r="D329" s="50"/>
      <c r="E329" s="76"/>
      <c r="F329" s="50"/>
      <c r="G329" s="50"/>
      <c r="H329" s="80" t="str">
        <f t="array" ref="H329">IF(ISERROR(INDEX([1]גיליון3!$U$15:$X$29,MATCH('[1]דיווח פרטני'!G329,[1]גיליון3!$T$15:$T$29,0),MATCH('[1]דיווח פרטני'!C329,[1]גיליון3!$U$14:$X$14,0)))," ", INDEX([1]גיליון3!$U$15:$X$29,MATCH('[1]דיווח פרטני'!G329,[1]גיליון3!$T$15:$T$29,0),MATCH('[1]דיווח פרטני'!C329,[1]גיליון3!$U$14:$X$14,0)))</f>
        <v xml:space="preserve"> </v>
      </c>
      <c r="I329" s="50"/>
      <c r="J329" s="50"/>
    </row>
    <row r="330" spans="1:10" ht="16.5" thickBot="1" x14ac:dyDescent="0.3">
      <c r="A330" s="50"/>
      <c r="B330" s="50"/>
      <c r="C330" s="50"/>
      <c r="D330" s="50"/>
      <c r="E330" s="76"/>
      <c r="F330" s="50"/>
      <c r="G330" s="50"/>
      <c r="H330" s="80" t="str">
        <f t="array" ref="H330">IF(ISERROR(INDEX([1]גיליון3!$U$15:$X$29,MATCH('[1]דיווח פרטני'!G330,[1]גיליון3!$T$15:$T$29,0),MATCH('[1]דיווח פרטני'!C330,[1]גיליון3!$U$14:$X$14,0)))," ", INDEX([1]גיליון3!$U$15:$X$29,MATCH('[1]דיווח פרטני'!G330,[1]גיליון3!$T$15:$T$29,0),MATCH('[1]דיווח פרטני'!C330,[1]גיליון3!$U$14:$X$14,0)))</f>
        <v xml:space="preserve"> </v>
      </c>
      <c r="I330" s="50"/>
      <c r="J330" s="50"/>
    </row>
    <row r="331" spans="1:10" ht="16.5" thickBot="1" x14ac:dyDescent="0.3">
      <c r="A331" s="50"/>
      <c r="B331" s="50"/>
      <c r="C331" s="50"/>
      <c r="D331" s="50"/>
      <c r="E331" s="76"/>
      <c r="F331" s="50"/>
      <c r="G331" s="50"/>
      <c r="H331" s="80" t="str">
        <f t="array" ref="H331">IF(ISERROR(INDEX([1]גיליון3!$U$15:$X$29,MATCH('[1]דיווח פרטני'!G331,[1]גיליון3!$T$15:$T$29,0),MATCH('[1]דיווח פרטני'!C331,[1]גיליון3!$U$14:$X$14,0)))," ", INDEX([1]גיליון3!$U$15:$X$29,MATCH('[1]דיווח פרטני'!G331,[1]גיליון3!$T$15:$T$29,0),MATCH('[1]דיווח פרטני'!C331,[1]גיליון3!$U$14:$X$14,0)))</f>
        <v xml:space="preserve"> </v>
      </c>
      <c r="I331" s="50"/>
      <c r="J331" s="50"/>
    </row>
    <row r="332" spans="1:10" ht="16.5" thickBot="1" x14ac:dyDescent="0.3">
      <c r="A332" s="50"/>
      <c r="B332" s="50"/>
      <c r="C332" s="50"/>
      <c r="D332" s="50"/>
      <c r="E332" s="76"/>
      <c r="F332" s="50"/>
      <c r="G332" s="50"/>
      <c r="H332" s="80" t="str">
        <f t="array" ref="H332">IF(ISERROR(INDEX([1]גיליון3!$U$15:$X$29,MATCH('[1]דיווח פרטני'!G332,[1]גיליון3!$T$15:$T$29,0),MATCH('[1]דיווח פרטני'!C332,[1]גיליון3!$U$14:$X$14,0)))," ", INDEX([1]גיליון3!$U$15:$X$29,MATCH('[1]דיווח פרטני'!G332,[1]גיליון3!$T$15:$T$29,0),MATCH('[1]דיווח פרטני'!C332,[1]גיליון3!$U$14:$X$14,0)))</f>
        <v xml:space="preserve"> </v>
      </c>
      <c r="I332" s="50"/>
      <c r="J332" s="50"/>
    </row>
    <row r="333" spans="1:10" ht="16.5" thickBot="1" x14ac:dyDescent="0.3">
      <c r="A333" s="50"/>
      <c r="B333" s="50"/>
      <c r="C333" s="50"/>
      <c r="D333" s="50"/>
      <c r="E333" s="76"/>
      <c r="F333" s="50"/>
      <c r="G333" s="50"/>
      <c r="H333" s="80" t="str">
        <f t="array" ref="H333">IF(ISERROR(INDEX([1]גיליון3!$U$15:$X$29,MATCH('[1]דיווח פרטני'!G333,[1]גיליון3!$T$15:$T$29,0),MATCH('[1]דיווח פרטני'!C333,[1]גיליון3!$U$14:$X$14,0)))," ", INDEX([1]גיליון3!$U$15:$X$29,MATCH('[1]דיווח פרטני'!G333,[1]גיליון3!$T$15:$T$29,0),MATCH('[1]דיווח פרטני'!C333,[1]גיליון3!$U$14:$X$14,0)))</f>
        <v xml:space="preserve"> </v>
      </c>
      <c r="I333" s="50"/>
      <c r="J333" s="50"/>
    </row>
    <row r="334" spans="1:10" ht="16.5" thickBot="1" x14ac:dyDescent="0.3">
      <c r="A334" s="50"/>
      <c r="B334" s="50"/>
      <c r="C334" s="50"/>
      <c r="D334" s="50"/>
      <c r="E334" s="76"/>
      <c r="F334" s="50"/>
      <c r="G334" s="50"/>
      <c r="H334" s="80" t="str">
        <f t="array" ref="H334">IF(ISERROR(INDEX([1]גיליון3!$U$15:$X$29,MATCH('[1]דיווח פרטני'!G334,[1]גיליון3!$T$15:$T$29,0),MATCH('[1]דיווח פרטני'!C334,[1]גיליון3!$U$14:$X$14,0)))," ", INDEX([1]גיליון3!$U$15:$X$29,MATCH('[1]דיווח פרטני'!G334,[1]גיליון3!$T$15:$T$29,0),MATCH('[1]דיווח פרטני'!C334,[1]גיליון3!$U$14:$X$14,0)))</f>
        <v xml:space="preserve"> </v>
      </c>
      <c r="I334" s="50"/>
      <c r="J334" s="50"/>
    </row>
    <row r="335" spans="1:10" ht="16.5" thickBot="1" x14ac:dyDescent="0.3">
      <c r="A335" s="50"/>
      <c r="B335" s="50"/>
      <c r="C335" s="50"/>
      <c r="D335" s="50"/>
      <c r="E335" s="76"/>
      <c r="F335" s="50"/>
      <c r="G335" s="50"/>
      <c r="H335" s="80" t="str">
        <f t="array" ref="H335">IF(ISERROR(INDEX([1]גיליון3!$U$15:$X$29,MATCH('[1]דיווח פרטני'!G335,[1]גיליון3!$T$15:$T$29,0),MATCH('[1]דיווח פרטני'!C335,[1]גיליון3!$U$14:$X$14,0)))," ", INDEX([1]גיליון3!$U$15:$X$29,MATCH('[1]דיווח פרטני'!G335,[1]גיליון3!$T$15:$T$29,0),MATCH('[1]דיווח פרטני'!C335,[1]גיליון3!$U$14:$X$14,0)))</f>
        <v xml:space="preserve"> </v>
      </c>
      <c r="I335" s="50"/>
      <c r="J335" s="50"/>
    </row>
    <row r="336" spans="1:10" ht="16.5" thickBot="1" x14ac:dyDescent="0.3">
      <c r="A336" s="50"/>
      <c r="B336" s="50"/>
      <c r="C336" s="50"/>
      <c r="D336" s="50"/>
      <c r="E336" s="76"/>
      <c r="F336" s="50"/>
      <c r="G336" s="50"/>
      <c r="H336" s="80" t="str">
        <f t="array" ref="H336">IF(ISERROR(INDEX([1]גיליון3!$U$15:$X$29,MATCH('[1]דיווח פרטני'!G336,[1]גיליון3!$T$15:$T$29,0),MATCH('[1]דיווח פרטני'!C336,[1]גיליון3!$U$14:$X$14,0)))," ", INDEX([1]גיליון3!$U$15:$X$29,MATCH('[1]דיווח פרטני'!G336,[1]גיליון3!$T$15:$T$29,0),MATCH('[1]דיווח פרטני'!C336,[1]גיליון3!$U$14:$X$14,0)))</f>
        <v xml:space="preserve"> </v>
      </c>
      <c r="I336" s="50"/>
      <c r="J336" s="50"/>
    </row>
    <row r="337" spans="1:10" ht="16.5" thickBot="1" x14ac:dyDescent="0.3">
      <c r="A337" s="50"/>
      <c r="B337" s="50"/>
      <c r="C337" s="50"/>
      <c r="D337" s="50"/>
      <c r="E337" s="76"/>
      <c r="F337" s="50"/>
      <c r="G337" s="50"/>
      <c r="H337" s="80" t="str">
        <f t="array" ref="H337">IF(ISERROR(INDEX([1]גיליון3!$U$15:$X$29,MATCH('[1]דיווח פרטני'!G337,[1]גיליון3!$T$15:$T$29,0),MATCH('[1]דיווח פרטני'!C337,[1]גיליון3!$U$14:$X$14,0)))," ", INDEX([1]גיליון3!$U$15:$X$29,MATCH('[1]דיווח פרטני'!G337,[1]גיליון3!$T$15:$T$29,0),MATCH('[1]דיווח פרטני'!C337,[1]גיליון3!$U$14:$X$14,0)))</f>
        <v xml:space="preserve"> </v>
      </c>
      <c r="I337" s="50"/>
      <c r="J337" s="50"/>
    </row>
    <row r="338" spans="1:10" ht="16.5" thickBot="1" x14ac:dyDescent="0.3">
      <c r="A338" s="50"/>
      <c r="B338" s="50"/>
      <c r="C338" s="50"/>
      <c r="D338" s="50"/>
      <c r="E338" s="76"/>
      <c r="F338" s="50"/>
      <c r="G338" s="50"/>
      <c r="H338" s="80" t="str">
        <f t="array" ref="H338">IF(ISERROR(INDEX([1]גיליון3!$U$15:$X$29,MATCH('[1]דיווח פרטני'!G338,[1]גיליון3!$T$15:$T$29,0),MATCH('[1]דיווח פרטני'!C338,[1]גיליון3!$U$14:$X$14,0)))," ", INDEX([1]גיליון3!$U$15:$X$29,MATCH('[1]דיווח פרטני'!G338,[1]גיליון3!$T$15:$T$29,0),MATCH('[1]דיווח פרטני'!C338,[1]גיליון3!$U$14:$X$14,0)))</f>
        <v xml:space="preserve"> </v>
      </c>
      <c r="I338" s="50"/>
      <c r="J338" s="50"/>
    </row>
    <row r="339" spans="1:10" ht="16.5" thickBot="1" x14ac:dyDescent="0.3">
      <c r="A339" s="50"/>
      <c r="B339" s="50"/>
      <c r="C339" s="50"/>
      <c r="D339" s="50"/>
      <c r="E339" s="76"/>
      <c r="F339" s="50"/>
      <c r="G339" s="50"/>
      <c r="H339" s="80" t="str">
        <f t="array" ref="H339">IF(ISERROR(INDEX([1]גיליון3!$U$15:$X$29,MATCH('[1]דיווח פרטני'!G339,[1]גיליון3!$T$15:$T$29,0),MATCH('[1]דיווח פרטני'!C339,[1]גיליון3!$U$14:$X$14,0)))," ", INDEX([1]גיליון3!$U$15:$X$29,MATCH('[1]דיווח פרטני'!G339,[1]גיליון3!$T$15:$T$29,0),MATCH('[1]דיווח פרטני'!C339,[1]גיליון3!$U$14:$X$14,0)))</f>
        <v xml:space="preserve"> </v>
      </c>
      <c r="I339" s="50"/>
      <c r="J339" s="50"/>
    </row>
    <row r="340" spans="1:10" ht="16.5" thickBot="1" x14ac:dyDescent="0.3">
      <c r="A340" s="50"/>
      <c r="B340" s="50"/>
      <c r="C340" s="50"/>
      <c r="D340" s="50"/>
      <c r="E340" s="76"/>
      <c r="F340" s="50"/>
      <c r="G340" s="50"/>
      <c r="H340" s="80" t="str">
        <f t="array" ref="H340">IF(ISERROR(INDEX([1]גיליון3!$U$15:$X$29,MATCH('[1]דיווח פרטני'!G340,[1]גיליון3!$T$15:$T$29,0),MATCH('[1]דיווח פרטני'!C340,[1]גיליון3!$U$14:$X$14,0)))," ", INDEX([1]גיליון3!$U$15:$X$29,MATCH('[1]דיווח פרטני'!G340,[1]גיליון3!$T$15:$T$29,0),MATCH('[1]דיווח פרטני'!C340,[1]גיליון3!$U$14:$X$14,0)))</f>
        <v xml:space="preserve"> </v>
      </c>
      <c r="I340" s="50"/>
      <c r="J340" s="50"/>
    </row>
    <row r="341" spans="1:10" ht="16.5" thickBot="1" x14ac:dyDescent="0.3">
      <c r="A341" s="50"/>
      <c r="B341" s="50"/>
      <c r="C341" s="50"/>
      <c r="D341" s="50"/>
      <c r="E341" s="76"/>
      <c r="F341" s="50"/>
      <c r="G341" s="50"/>
      <c r="H341" s="80" t="str">
        <f t="array" ref="H341">IF(ISERROR(INDEX([1]גיליון3!$U$15:$X$29,MATCH('[1]דיווח פרטני'!G341,[1]גיליון3!$T$15:$T$29,0),MATCH('[1]דיווח פרטני'!C341,[1]גיליון3!$U$14:$X$14,0)))," ", INDEX([1]גיליון3!$U$15:$X$29,MATCH('[1]דיווח פרטני'!G341,[1]גיליון3!$T$15:$T$29,0),MATCH('[1]דיווח פרטני'!C341,[1]גיליון3!$U$14:$X$14,0)))</f>
        <v xml:space="preserve"> </v>
      </c>
      <c r="I341" s="50"/>
      <c r="J341" s="50"/>
    </row>
    <row r="342" spans="1:10" ht="16.5" thickBot="1" x14ac:dyDescent="0.3">
      <c r="A342" s="50"/>
      <c r="B342" s="50"/>
      <c r="C342" s="50"/>
      <c r="D342" s="50"/>
      <c r="E342" s="76"/>
      <c r="F342" s="50"/>
      <c r="G342" s="50"/>
      <c r="H342" s="80" t="str">
        <f t="array" ref="H342">IF(ISERROR(INDEX([1]גיליון3!$U$15:$X$29,MATCH('[1]דיווח פרטני'!G342,[1]גיליון3!$T$15:$T$29,0),MATCH('[1]דיווח פרטני'!C342,[1]גיליון3!$U$14:$X$14,0)))," ", INDEX([1]גיליון3!$U$15:$X$29,MATCH('[1]דיווח פרטני'!G342,[1]גיליון3!$T$15:$T$29,0),MATCH('[1]דיווח פרטני'!C342,[1]גיליון3!$U$14:$X$14,0)))</f>
        <v xml:space="preserve"> </v>
      </c>
      <c r="I342" s="50"/>
      <c r="J342" s="50"/>
    </row>
    <row r="343" spans="1:10" ht="16.5" thickBot="1" x14ac:dyDescent="0.3">
      <c r="A343" s="50"/>
      <c r="B343" s="50"/>
      <c r="C343" s="50"/>
      <c r="D343" s="50"/>
      <c r="E343" s="76"/>
      <c r="F343" s="50"/>
      <c r="G343" s="50"/>
      <c r="H343" s="80" t="str">
        <f t="array" ref="H343">IF(ISERROR(INDEX([1]גיליון3!$U$15:$X$29,MATCH('[1]דיווח פרטני'!G343,[1]גיליון3!$T$15:$T$29,0),MATCH('[1]דיווח פרטני'!C343,[1]גיליון3!$U$14:$X$14,0)))," ", INDEX([1]גיליון3!$U$15:$X$29,MATCH('[1]דיווח פרטני'!G343,[1]גיליון3!$T$15:$T$29,0),MATCH('[1]דיווח פרטני'!C343,[1]גיליון3!$U$14:$X$14,0)))</f>
        <v xml:space="preserve"> </v>
      </c>
      <c r="I343" s="50"/>
      <c r="J343" s="50"/>
    </row>
    <row r="344" spans="1:10" ht="16.5" thickBot="1" x14ac:dyDescent="0.3">
      <c r="A344" s="50"/>
      <c r="B344" s="50"/>
      <c r="C344" s="50"/>
      <c r="D344" s="50"/>
      <c r="E344" s="76"/>
      <c r="F344" s="50"/>
      <c r="G344" s="50"/>
      <c r="H344" s="80" t="str">
        <f t="array" ref="H344">IF(ISERROR(INDEX([1]גיליון3!$U$15:$X$29,MATCH('[1]דיווח פרטני'!G344,[1]גיליון3!$T$15:$T$29,0),MATCH('[1]דיווח פרטני'!C344,[1]גיליון3!$U$14:$X$14,0)))," ", INDEX([1]גיליון3!$U$15:$X$29,MATCH('[1]דיווח פרטני'!G344,[1]גיליון3!$T$15:$T$29,0),MATCH('[1]דיווח פרטני'!C344,[1]גיליון3!$U$14:$X$14,0)))</f>
        <v xml:space="preserve"> </v>
      </c>
      <c r="I344" s="50"/>
      <c r="J344" s="50"/>
    </row>
    <row r="345" spans="1:10" ht="16.5" thickBot="1" x14ac:dyDescent="0.3">
      <c r="A345" s="50"/>
      <c r="B345" s="50"/>
      <c r="C345" s="50"/>
      <c r="D345" s="50"/>
      <c r="E345" s="76"/>
      <c r="F345" s="50"/>
      <c r="G345" s="50"/>
      <c r="H345" s="80" t="str">
        <f t="array" ref="H345">IF(ISERROR(INDEX([1]גיליון3!$U$15:$X$29,MATCH('[1]דיווח פרטני'!G345,[1]גיליון3!$T$15:$T$29,0),MATCH('[1]דיווח פרטני'!C345,[1]גיליון3!$U$14:$X$14,0)))," ", INDEX([1]גיליון3!$U$15:$X$29,MATCH('[1]דיווח פרטני'!G345,[1]גיליון3!$T$15:$T$29,0),MATCH('[1]דיווח פרטני'!C345,[1]גיליון3!$U$14:$X$14,0)))</f>
        <v xml:space="preserve"> </v>
      </c>
      <c r="I345" s="50"/>
      <c r="J345" s="50"/>
    </row>
    <row r="346" spans="1:10" ht="16.5" thickBot="1" x14ac:dyDescent="0.3">
      <c r="A346" s="50"/>
      <c r="B346" s="50"/>
      <c r="C346" s="50"/>
      <c r="D346" s="50"/>
      <c r="E346" s="76"/>
      <c r="F346" s="50"/>
      <c r="G346" s="50"/>
      <c r="H346" s="80" t="str">
        <f t="array" ref="H346">IF(ISERROR(INDEX([1]גיליון3!$U$15:$X$29,MATCH('[1]דיווח פרטני'!G346,[1]גיליון3!$T$15:$T$29,0),MATCH('[1]דיווח פרטני'!C346,[1]גיליון3!$U$14:$X$14,0)))," ", INDEX([1]גיליון3!$U$15:$X$29,MATCH('[1]דיווח פרטני'!G346,[1]גיליון3!$T$15:$T$29,0),MATCH('[1]דיווח פרטני'!C346,[1]גיליון3!$U$14:$X$14,0)))</f>
        <v xml:space="preserve"> </v>
      </c>
      <c r="I346" s="50"/>
      <c r="J346" s="50"/>
    </row>
    <row r="347" spans="1:10" ht="16.5" thickBot="1" x14ac:dyDescent="0.3">
      <c r="A347" s="50"/>
      <c r="B347" s="50"/>
      <c r="C347" s="50"/>
      <c r="D347" s="50"/>
      <c r="E347" s="76"/>
      <c r="F347" s="50"/>
      <c r="G347" s="50"/>
      <c r="H347" s="80" t="str">
        <f t="array" ref="H347">IF(ISERROR(INDEX([1]גיליון3!$U$15:$X$29,MATCH('[1]דיווח פרטני'!G347,[1]גיליון3!$T$15:$T$29,0),MATCH('[1]דיווח פרטני'!C347,[1]גיליון3!$U$14:$X$14,0)))," ", INDEX([1]גיליון3!$U$15:$X$29,MATCH('[1]דיווח פרטני'!G347,[1]גיליון3!$T$15:$T$29,0),MATCH('[1]דיווח פרטני'!C347,[1]גיליון3!$U$14:$X$14,0)))</f>
        <v xml:space="preserve"> </v>
      </c>
      <c r="I347" s="50"/>
      <c r="J347" s="50"/>
    </row>
    <row r="348" spans="1:10" ht="16.5" thickBot="1" x14ac:dyDescent="0.3">
      <c r="A348" s="50"/>
      <c r="B348" s="50"/>
      <c r="C348" s="50"/>
      <c r="D348" s="50"/>
      <c r="E348" s="76"/>
      <c r="F348" s="50"/>
      <c r="G348" s="50"/>
      <c r="H348" s="80" t="str">
        <f t="array" ref="H348">IF(ISERROR(INDEX([1]גיליון3!$U$15:$X$29,MATCH('[1]דיווח פרטני'!G348,[1]גיליון3!$T$15:$T$29,0),MATCH('[1]דיווח פרטני'!C348,[1]גיליון3!$U$14:$X$14,0)))," ", INDEX([1]גיליון3!$U$15:$X$29,MATCH('[1]דיווח פרטני'!G348,[1]גיליון3!$T$15:$T$29,0),MATCH('[1]דיווח פרטני'!C348,[1]גיליון3!$U$14:$X$14,0)))</f>
        <v xml:space="preserve"> </v>
      </c>
      <c r="I348" s="50"/>
      <c r="J348" s="50"/>
    </row>
    <row r="349" spans="1:10" ht="16.5" thickBot="1" x14ac:dyDescent="0.3">
      <c r="A349" s="50"/>
      <c r="B349" s="50"/>
      <c r="C349" s="50"/>
      <c r="D349" s="50"/>
      <c r="E349" s="76"/>
      <c r="F349" s="50"/>
      <c r="G349" s="50"/>
      <c r="H349" s="80" t="str">
        <f t="array" ref="H349">IF(ISERROR(INDEX([1]גיליון3!$U$15:$X$29,MATCH('[1]דיווח פרטני'!G349,[1]גיליון3!$T$15:$T$29,0),MATCH('[1]דיווח פרטני'!C349,[1]גיליון3!$U$14:$X$14,0)))," ", INDEX([1]גיליון3!$U$15:$X$29,MATCH('[1]דיווח פרטני'!G349,[1]גיליון3!$T$15:$T$29,0),MATCH('[1]דיווח פרטני'!C349,[1]גיליון3!$U$14:$X$14,0)))</f>
        <v xml:space="preserve"> </v>
      </c>
      <c r="I349" s="50"/>
      <c r="J349" s="50"/>
    </row>
    <row r="350" spans="1:10" ht="16.5" thickBot="1" x14ac:dyDescent="0.3">
      <c r="A350" s="50"/>
      <c r="B350" s="50"/>
      <c r="C350" s="50"/>
      <c r="D350" s="50"/>
      <c r="E350" s="76"/>
      <c r="F350" s="50"/>
      <c r="G350" s="50"/>
      <c r="H350" s="80" t="str">
        <f t="array" ref="H350">IF(ISERROR(INDEX([1]גיליון3!$U$15:$X$29,MATCH('[1]דיווח פרטני'!G350,[1]גיליון3!$T$15:$T$29,0),MATCH('[1]דיווח פרטני'!C350,[1]גיליון3!$U$14:$X$14,0)))," ", INDEX([1]גיליון3!$U$15:$X$29,MATCH('[1]דיווח פרטני'!G350,[1]גיליון3!$T$15:$T$29,0),MATCH('[1]דיווח פרטני'!C350,[1]גיליון3!$U$14:$X$14,0)))</f>
        <v xml:space="preserve"> </v>
      </c>
      <c r="I350" s="50"/>
      <c r="J350" s="50"/>
    </row>
    <row r="351" spans="1:10" ht="16.5" thickBot="1" x14ac:dyDescent="0.3">
      <c r="A351" s="50"/>
      <c r="B351" s="50"/>
      <c r="C351" s="50"/>
      <c r="D351" s="50"/>
      <c r="E351" s="76"/>
      <c r="F351" s="50"/>
      <c r="G351" s="50"/>
      <c r="H351" s="80" t="str">
        <f t="array" ref="H351">IF(ISERROR(INDEX([1]גיליון3!$U$15:$X$29,MATCH('[1]דיווח פרטני'!G351,[1]גיליון3!$T$15:$T$29,0),MATCH('[1]דיווח פרטני'!C351,[1]גיליון3!$U$14:$X$14,0)))," ", INDEX([1]גיליון3!$U$15:$X$29,MATCH('[1]דיווח פרטני'!G351,[1]גיליון3!$T$15:$T$29,0),MATCH('[1]דיווח פרטני'!C351,[1]גיליון3!$U$14:$X$14,0)))</f>
        <v xml:space="preserve"> </v>
      </c>
      <c r="I351" s="50"/>
      <c r="J351" s="50"/>
    </row>
    <row r="352" spans="1:10" ht="16.5" thickBot="1" x14ac:dyDescent="0.3">
      <c r="A352" s="50"/>
      <c r="B352" s="50"/>
      <c r="C352" s="50"/>
      <c r="D352" s="50"/>
      <c r="E352" s="76"/>
      <c r="F352" s="50"/>
      <c r="G352" s="50"/>
      <c r="H352" s="80" t="str">
        <f t="array" ref="H352">IF(ISERROR(INDEX([1]גיליון3!$U$15:$X$29,MATCH('[1]דיווח פרטני'!G352,[1]גיליון3!$T$15:$T$29,0),MATCH('[1]דיווח פרטני'!C352,[1]גיליון3!$U$14:$X$14,0)))," ", INDEX([1]גיליון3!$U$15:$X$29,MATCH('[1]דיווח פרטני'!G352,[1]גיליון3!$T$15:$T$29,0),MATCH('[1]דיווח פרטני'!C352,[1]גיליון3!$U$14:$X$14,0)))</f>
        <v xml:space="preserve"> </v>
      </c>
      <c r="I352" s="50"/>
      <c r="J352" s="50"/>
    </row>
    <row r="353" spans="1:10" ht="16.5" thickBot="1" x14ac:dyDescent="0.3">
      <c r="A353" s="50"/>
      <c r="B353" s="50"/>
      <c r="C353" s="50"/>
      <c r="D353" s="50"/>
      <c r="E353" s="76"/>
      <c r="F353" s="50"/>
      <c r="G353" s="50"/>
      <c r="H353" s="80" t="str">
        <f t="array" ref="H353">IF(ISERROR(INDEX([1]גיליון3!$U$15:$X$29,MATCH('[1]דיווח פרטני'!G353,[1]גיליון3!$T$15:$T$29,0),MATCH('[1]דיווח פרטני'!C353,[1]גיליון3!$U$14:$X$14,0)))," ", INDEX([1]גיליון3!$U$15:$X$29,MATCH('[1]דיווח פרטני'!G353,[1]גיליון3!$T$15:$T$29,0),MATCH('[1]דיווח פרטני'!C353,[1]גיליון3!$U$14:$X$14,0)))</f>
        <v xml:space="preserve"> </v>
      </c>
      <c r="I353" s="50"/>
      <c r="J353" s="50"/>
    </row>
    <row r="354" spans="1:10" ht="16.5" thickBot="1" x14ac:dyDescent="0.3">
      <c r="A354" s="50"/>
      <c r="B354" s="50"/>
      <c r="C354" s="50"/>
      <c r="D354" s="50"/>
      <c r="E354" s="76"/>
      <c r="F354" s="50"/>
      <c r="G354" s="50"/>
      <c r="H354" s="80" t="str">
        <f t="array" ref="H354">IF(ISERROR(INDEX([1]גיליון3!$U$15:$X$29,MATCH('[1]דיווח פרטני'!G354,[1]גיליון3!$T$15:$T$29,0),MATCH('[1]דיווח פרטני'!C354,[1]גיליון3!$U$14:$X$14,0)))," ", INDEX([1]גיליון3!$U$15:$X$29,MATCH('[1]דיווח פרטני'!G354,[1]גיליון3!$T$15:$T$29,0),MATCH('[1]דיווח פרטני'!C354,[1]גיליון3!$U$14:$X$14,0)))</f>
        <v xml:space="preserve"> </v>
      </c>
      <c r="I354" s="50"/>
      <c r="J354" s="50"/>
    </row>
    <row r="355" spans="1:10" ht="16.5" thickBot="1" x14ac:dyDescent="0.3">
      <c r="A355" s="50"/>
      <c r="B355" s="50"/>
      <c r="C355" s="50"/>
      <c r="D355" s="50"/>
      <c r="E355" s="76"/>
      <c r="F355" s="50"/>
      <c r="G355" s="50"/>
      <c r="H355" s="80" t="str">
        <f t="array" ref="H355">IF(ISERROR(INDEX([1]גיליון3!$U$15:$X$29,MATCH('[1]דיווח פרטני'!G355,[1]גיליון3!$T$15:$T$29,0),MATCH('[1]דיווח פרטני'!C355,[1]גיליון3!$U$14:$X$14,0)))," ", INDEX([1]גיליון3!$U$15:$X$29,MATCH('[1]דיווח פרטני'!G355,[1]גיליון3!$T$15:$T$29,0),MATCH('[1]דיווח פרטני'!C355,[1]גיליון3!$U$14:$X$14,0)))</f>
        <v xml:space="preserve"> </v>
      </c>
      <c r="I355" s="50"/>
      <c r="J355" s="50"/>
    </row>
    <row r="356" spans="1:10" ht="16.5" thickBot="1" x14ac:dyDescent="0.3">
      <c r="A356" s="50"/>
      <c r="B356" s="50"/>
      <c r="C356" s="50"/>
      <c r="D356" s="50"/>
      <c r="E356" s="76"/>
      <c r="F356" s="50"/>
      <c r="G356" s="50"/>
      <c r="H356" s="80" t="str">
        <f t="array" ref="H356">IF(ISERROR(INDEX([1]גיליון3!$U$15:$X$29,MATCH('[1]דיווח פרטני'!G356,[1]גיליון3!$T$15:$T$29,0),MATCH('[1]דיווח פרטני'!C356,[1]גיליון3!$U$14:$X$14,0)))," ", INDEX([1]גיליון3!$U$15:$X$29,MATCH('[1]דיווח פרטני'!G356,[1]גיליון3!$T$15:$T$29,0),MATCH('[1]דיווח פרטני'!C356,[1]גיליון3!$U$14:$X$14,0)))</f>
        <v xml:space="preserve"> </v>
      </c>
      <c r="I356" s="50"/>
      <c r="J356" s="50"/>
    </row>
    <row r="357" spans="1:10" ht="16.5" thickBot="1" x14ac:dyDescent="0.3">
      <c r="A357" s="50"/>
      <c r="B357" s="50"/>
      <c r="C357" s="50"/>
      <c r="D357" s="50"/>
      <c r="E357" s="76"/>
      <c r="F357" s="50"/>
      <c r="G357" s="50"/>
      <c r="H357" s="80" t="str">
        <f t="array" ref="H357">IF(ISERROR(INDEX([1]גיליון3!$U$15:$X$29,MATCH('[1]דיווח פרטני'!G357,[1]גיליון3!$T$15:$T$29,0),MATCH('[1]דיווח פרטני'!C357,[1]גיליון3!$U$14:$X$14,0)))," ", INDEX([1]גיליון3!$U$15:$X$29,MATCH('[1]דיווח פרטני'!G357,[1]גיליון3!$T$15:$T$29,0),MATCH('[1]דיווח פרטני'!C357,[1]גיליון3!$U$14:$X$14,0)))</f>
        <v xml:space="preserve"> </v>
      </c>
      <c r="I357" s="50"/>
      <c r="J357" s="50"/>
    </row>
    <row r="358" spans="1:10" ht="16.5" thickBot="1" x14ac:dyDescent="0.3">
      <c r="A358" s="50"/>
      <c r="B358" s="50"/>
      <c r="C358" s="50"/>
      <c r="D358" s="50"/>
      <c r="E358" s="76"/>
      <c r="F358" s="50"/>
      <c r="G358" s="50"/>
      <c r="H358" s="80" t="str">
        <f t="array" ref="H358">IF(ISERROR(INDEX([1]גיליון3!$U$15:$X$29,MATCH('[1]דיווח פרטני'!G358,[1]גיליון3!$T$15:$T$29,0),MATCH('[1]דיווח פרטני'!C358,[1]גיליון3!$U$14:$X$14,0)))," ", INDEX([1]גיליון3!$U$15:$X$29,MATCH('[1]דיווח פרטני'!G358,[1]גיליון3!$T$15:$T$29,0),MATCH('[1]דיווח פרטני'!C358,[1]גיליון3!$U$14:$X$14,0)))</f>
        <v xml:space="preserve"> </v>
      </c>
      <c r="I358" s="50"/>
      <c r="J358" s="50"/>
    </row>
    <row r="359" spans="1:10" ht="16.5" thickBot="1" x14ac:dyDescent="0.3">
      <c r="A359" s="50"/>
      <c r="B359" s="50"/>
      <c r="C359" s="50"/>
      <c r="D359" s="50"/>
      <c r="E359" s="76"/>
      <c r="F359" s="50"/>
      <c r="G359" s="50"/>
      <c r="H359" s="80" t="str">
        <f t="array" ref="H359">IF(ISERROR(INDEX([1]גיליון3!$U$15:$X$29,MATCH('[1]דיווח פרטני'!G359,[1]גיליון3!$T$15:$T$29,0),MATCH('[1]דיווח פרטני'!C359,[1]גיליון3!$U$14:$X$14,0)))," ", INDEX([1]גיליון3!$U$15:$X$29,MATCH('[1]דיווח פרטני'!G359,[1]גיליון3!$T$15:$T$29,0),MATCH('[1]דיווח פרטני'!C359,[1]גיליון3!$U$14:$X$14,0)))</f>
        <v xml:space="preserve"> </v>
      </c>
      <c r="I359" s="50"/>
      <c r="J359" s="50"/>
    </row>
    <row r="360" spans="1:10" ht="16.5" thickBot="1" x14ac:dyDescent="0.3">
      <c r="A360" s="50"/>
      <c r="B360" s="50"/>
      <c r="C360" s="50"/>
      <c r="D360" s="50"/>
      <c r="E360" s="76"/>
      <c r="F360" s="50"/>
      <c r="G360" s="50"/>
      <c r="H360" s="80" t="str">
        <f t="array" ref="H360">IF(ISERROR(INDEX([1]גיליון3!$U$15:$X$29,MATCH('[1]דיווח פרטני'!G360,[1]גיליון3!$T$15:$T$29,0),MATCH('[1]דיווח פרטני'!C360,[1]גיליון3!$U$14:$X$14,0)))," ", INDEX([1]גיליון3!$U$15:$X$29,MATCH('[1]דיווח פרטני'!G360,[1]גיליון3!$T$15:$T$29,0),MATCH('[1]דיווח פרטני'!C360,[1]גיליון3!$U$14:$X$14,0)))</f>
        <v xml:space="preserve"> </v>
      </c>
      <c r="I360" s="50"/>
      <c r="J360" s="50"/>
    </row>
    <row r="361" spans="1:10" ht="16.5" thickBot="1" x14ac:dyDescent="0.3">
      <c r="A361" s="50"/>
      <c r="B361" s="50"/>
      <c r="C361" s="50"/>
      <c r="D361" s="50"/>
      <c r="E361" s="76"/>
      <c r="F361" s="50"/>
      <c r="G361" s="50"/>
      <c r="H361" s="80" t="str">
        <f t="array" ref="H361">IF(ISERROR(INDEX([1]גיליון3!$U$15:$X$29,MATCH('[1]דיווח פרטני'!G361,[1]גיליון3!$T$15:$T$29,0),MATCH('[1]דיווח פרטני'!C361,[1]גיליון3!$U$14:$X$14,0)))," ", INDEX([1]גיליון3!$U$15:$X$29,MATCH('[1]דיווח פרטני'!G361,[1]גיליון3!$T$15:$T$29,0),MATCH('[1]דיווח פרטני'!C361,[1]גיליון3!$U$14:$X$14,0)))</f>
        <v xml:space="preserve"> </v>
      </c>
      <c r="I361" s="50"/>
      <c r="J361" s="50"/>
    </row>
    <row r="362" spans="1:10" ht="16.5" thickBot="1" x14ac:dyDescent="0.3">
      <c r="A362" s="50"/>
      <c r="B362" s="50"/>
      <c r="C362" s="50"/>
      <c r="D362" s="50"/>
      <c r="E362" s="76"/>
      <c r="F362" s="50"/>
      <c r="G362" s="50"/>
      <c r="H362" s="80" t="str">
        <f t="array" ref="H362">IF(ISERROR(INDEX([1]גיליון3!$U$15:$X$29,MATCH('[1]דיווח פרטני'!G362,[1]גיליון3!$T$15:$T$29,0),MATCH('[1]דיווח פרטני'!C362,[1]גיליון3!$U$14:$X$14,0)))," ", INDEX([1]גיליון3!$U$15:$X$29,MATCH('[1]דיווח פרטני'!G362,[1]גיליון3!$T$15:$T$29,0),MATCH('[1]דיווח פרטני'!C362,[1]גיליון3!$U$14:$X$14,0)))</f>
        <v xml:space="preserve"> </v>
      </c>
      <c r="I362" s="50"/>
      <c r="J362" s="50"/>
    </row>
    <row r="363" spans="1:10" ht="16.5" thickBot="1" x14ac:dyDescent="0.3">
      <c r="A363" s="50"/>
      <c r="B363" s="50"/>
      <c r="C363" s="50"/>
      <c r="D363" s="50"/>
      <c r="E363" s="76"/>
      <c r="F363" s="50"/>
      <c r="G363" s="50"/>
      <c r="H363" s="80" t="str">
        <f t="array" ref="H363">IF(ISERROR(INDEX([1]גיליון3!$U$15:$X$29,MATCH('[1]דיווח פרטני'!G363,[1]גיליון3!$T$15:$T$29,0),MATCH('[1]דיווח פרטני'!C363,[1]גיליון3!$U$14:$X$14,0)))," ", INDEX([1]גיליון3!$U$15:$X$29,MATCH('[1]דיווח פרטני'!G363,[1]גיליון3!$T$15:$T$29,0),MATCH('[1]דיווח פרטני'!C363,[1]גיליון3!$U$14:$X$14,0)))</f>
        <v xml:space="preserve"> </v>
      </c>
      <c r="I363" s="50"/>
      <c r="J363" s="50"/>
    </row>
    <row r="364" spans="1:10" ht="16.5" thickBot="1" x14ac:dyDescent="0.3">
      <c r="A364" s="50"/>
      <c r="B364" s="50"/>
      <c r="C364" s="50"/>
      <c r="D364" s="50"/>
      <c r="E364" s="76"/>
      <c r="F364" s="50"/>
      <c r="G364" s="50"/>
      <c r="H364" s="80" t="str">
        <f t="array" ref="H364">IF(ISERROR(INDEX([1]גיליון3!$U$15:$X$29,MATCH('[1]דיווח פרטני'!G364,[1]גיליון3!$T$15:$T$29,0),MATCH('[1]דיווח פרטני'!C364,[1]גיליון3!$U$14:$X$14,0)))," ", INDEX([1]גיליון3!$U$15:$X$29,MATCH('[1]דיווח פרטני'!G364,[1]גיליון3!$T$15:$T$29,0),MATCH('[1]דיווח פרטני'!C364,[1]גיליון3!$U$14:$X$14,0)))</f>
        <v xml:space="preserve"> </v>
      </c>
      <c r="I364" s="50"/>
      <c r="J364" s="50"/>
    </row>
    <row r="365" spans="1:10" ht="16.5" thickBot="1" x14ac:dyDescent="0.3">
      <c r="A365" s="50"/>
      <c r="B365" s="50"/>
      <c r="C365" s="50"/>
      <c r="D365" s="50"/>
      <c r="E365" s="76"/>
      <c r="F365" s="50"/>
      <c r="G365" s="50"/>
      <c r="H365" s="80" t="str">
        <f t="array" ref="H365">IF(ISERROR(INDEX([1]גיליון3!$U$15:$X$29,MATCH('[1]דיווח פרטני'!G365,[1]גיליון3!$T$15:$T$29,0),MATCH('[1]דיווח פרטני'!C365,[1]גיליון3!$U$14:$X$14,0)))," ", INDEX([1]גיליון3!$U$15:$X$29,MATCH('[1]דיווח פרטני'!G365,[1]גיליון3!$T$15:$T$29,0),MATCH('[1]דיווח פרטני'!C365,[1]גיליון3!$U$14:$X$14,0)))</f>
        <v xml:space="preserve"> </v>
      </c>
      <c r="I365" s="50"/>
      <c r="J365" s="50"/>
    </row>
    <row r="366" spans="1:10" ht="16.5" thickBot="1" x14ac:dyDescent="0.3">
      <c r="A366" s="50"/>
      <c r="B366" s="50"/>
      <c r="C366" s="50"/>
      <c r="D366" s="50"/>
      <c r="E366" s="76"/>
      <c r="F366" s="50"/>
      <c r="G366" s="50"/>
      <c r="H366" s="80" t="str">
        <f t="array" ref="H366">IF(ISERROR(INDEX([1]גיליון3!$U$15:$X$29,MATCH('[1]דיווח פרטני'!G366,[1]גיליון3!$T$15:$T$29,0),MATCH('[1]דיווח פרטני'!C366,[1]גיליון3!$U$14:$X$14,0)))," ", INDEX([1]גיליון3!$U$15:$X$29,MATCH('[1]דיווח פרטני'!G366,[1]גיליון3!$T$15:$T$29,0),MATCH('[1]דיווח פרטני'!C366,[1]גיליון3!$U$14:$X$14,0)))</f>
        <v xml:space="preserve"> </v>
      </c>
      <c r="I366" s="50"/>
      <c r="J366" s="50"/>
    </row>
    <row r="367" spans="1:10" ht="16.5" thickBot="1" x14ac:dyDescent="0.3">
      <c r="A367" s="50"/>
      <c r="B367" s="50"/>
      <c r="C367" s="50"/>
      <c r="D367" s="50"/>
      <c r="E367" s="76"/>
      <c r="F367" s="50"/>
      <c r="G367" s="50"/>
      <c r="H367" s="80" t="str">
        <f t="array" ref="H367">IF(ISERROR(INDEX([1]גיליון3!$U$15:$X$29,MATCH('[1]דיווח פרטני'!G367,[1]גיליון3!$T$15:$T$29,0),MATCH('[1]דיווח פרטני'!C367,[1]גיליון3!$U$14:$X$14,0)))," ", INDEX([1]גיליון3!$U$15:$X$29,MATCH('[1]דיווח פרטני'!G367,[1]גיליון3!$T$15:$T$29,0),MATCH('[1]דיווח פרטני'!C367,[1]גיליון3!$U$14:$X$14,0)))</f>
        <v xml:space="preserve"> </v>
      </c>
      <c r="I367" s="50"/>
      <c r="J367" s="50"/>
    </row>
    <row r="368" spans="1:10" ht="16.5" thickBot="1" x14ac:dyDescent="0.3">
      <c r="A368" s="50"/>
      <c r="B368" s="50"/>
      <c r="C368" s="50"/>
      <c r="D368" s="50"/>
      <c r="E368" s="76"/>
      <c r="F368" s="50"/>
      <c r="G368" s="50"/>
      <c r="H368" s="80" t="str">
        <f t="array" ref="H368">IF(ISERROR(INDEX([1]גיליון3!$U$15:$X$29,MATCH('[1]דיווח פרטני'!G368,[1]גיליון3!$T$15:$T$29,0),MATCH('[1]דיווח פרטני'!C368,[1]גיליון3!$U$14:$X$14,0)))," ", INDEX([1]גיליון3!$U$15:$X$29,MATCH('[1]דיווח פרטני'!G368,[1]גיליון3!$T$15:$T$29,0),MATCH('[1]דיווח פרטני'!C368,[1]גיליון3!$U$14:$X$14,0)))</f>
        <v xml:space="preserve"> </v>
      </c>
      <c r="I368" s="50"/>
      <c r="J368" s="50"/>
    </row>
    <row r="369" spans="1:10" ht="16.5" thickBot="1" x14ac:dyDescent="0.3">
      <c r="A369" s="50"/>
      <c r="B369" s="50"/>
      <c r="C369" s="50"/>
      <c r="D369" s="50"/>
      <c r="E369" s="76"/>
      <c r="F369" s="50"/>
      <c r="G369" s="50"/>
      <c r="H369" s="80" t="str">
        <f t="array" ref="H369">IF(ISERROR(INDEX([1]גיליון3!$U$15:$X$29,MATCH('[1]דיווח פרטני'!G369,[1]גיליון3!$T$15:$T$29,0),MATCH('[1]דיווח פרטני'!C369,[1]גיליון3!$U$14:$X$14,0)))," ", INDEX([1]גיליון3!$U$15:$X$29,MATCH('[1]דיווח פרטני'!G369,[1]גיליון3!$T$15:$T$29,0),MATCH('[1]דיווח פרטני'!C369,[1]גיליון3!$U$14:$X$14,0)))</f>
        <v xml:space="preserve"> </v>
      </c>
      <c r="I369" s="50"/>
      <c r="J369" s="50"/>
    </row>
    <row r="370" spans="1:10" ht="16.5" thickBot="1" x14ac:dyDescent="0.3">
      <c r="A370" s="50"/>
      <c r="B370" s="50"/>
      <c r="C370" s="50"/>
      <c r="D370" s="50"/>
      <c r="E370" s="76"/>
      <c r="F370" s="50"/>
      <c r="G370" s="50"/>
      <c r="H370" s="80" t="str">
        <f t="array" ref="H370">IF(ISERROR(INDEX([1]גיליון3!$U$15:$X$29,MATCH('[1]דיווח פרטני'!G370,[1]גיליון3!$T$15:$T$29,0),MATCH('[1]דיווח פרטני'!C370,[1]גיליון3!$U$14:$X$14,0)))," ", INDEX([1]גיליון3!$U$15:$X$29,MATCH('[1]דיווח פרטני'!G370,[1]גיליון3!$T$15:$T$29,0),MATCH('[1]דיווח פרטני'!C370,[1]גיליון3!$U$14:$X$14,0)))</f>
        <v xml:space="preserve"> </v>
      </c>
      <c r="I370" s="50"/>
      <c r="J370" s="50"/>
    </row>
    <row r="371" spans="1:10" ht="16.5" thickBot="1" x14ac:dyDescent="0.3">
      <c r="A371" s="50"/>
      <c r="B371" s="50"/>
      <c r="C371" s="50"/>
      <c r="D371" s="50"/>
      <c r="E371" s="76"/>
      <c r="F371" s="50"/>
      <c r="G371" s="50"/>
      <c r="H371" s="80" t="str">
        <f t="array" ref="H371">IF(ISERROR(INDEX([1]גיליון3!$U$15:$X$29,MATCH('[1]דיווח פרטני'!G371,[1]גיליון3!$T$15:$T$29,0),MATCH('[1]דיווח פרטני'!C371,[1]גיליון3!$U$14:$X$14,0)))," ", INDEX([1]גיליון3!$U$15:$X$29,MATCH('[1]דיווח פרטני'!G371,[1]גיליון3!$T$15:$T$29,0),MATCH('[1]דיווח פרטני'!C371,[1]גיליון3!$U$14:$X$14,0)))</f>
        <v xml:space="preserve"> </v>
      </c>
      <c r="I371" s="50"/>
      <c r="J371" s="50"/>
    </row>
    <row r="372" spans="1:10" ht="16.5" thickBot="1" x14ac:dyDescent="0.3">
      <c r="A372" s="50"/>
      <c r="B372" s="50"/>
      <c r="C372" s="50"/>
      <c r="D372" s="50"/>
      <c r="E372" s="76"/>
      <c r="F372" s="50"/>
      <c r="G372" s="50"/>
      <c r="H372" s="80" t="str">
        <f t="array" ref="H372">IF(ISERROR(INDEX([1]גיליון3!$U$15:$X$29,MATCH('[1]דיווח פרטני'!G372,[1]גיליון3!$T$15:$T$29,0),MATCH('[1]דיווח פרטני'!C372,[1]גיליון3!$U$14:$X$14,0)))," ", INDEX([1]גיליון3!$U$15:$X$29,MATCH('[1]דיווח פרטני'!G372,[1]גיליון3!$T$15:$T$29,0),MATCH('[1]דיווח פרטני'!C372,[1]גיליון3!$U$14:$X$14,0)))</f>
        <v xml:space="preserve"> </v>
      </c>
      <c r="I372" s="50"/>
      <c r="J372" s="50"/>
    </row>
    <row r="373" spans="1:10" ht="16.5" thickBot="1" x14ac:dyDescent="0.3">
      <c r="A373" s="50"/>
      <c r="B373" s="50"/>
      <c r="C373" s="50"/>
      <c r="D373" s="50"/>
      <c r="E373" s="76"/>
      <c r="F373" s="50"/>
      <c r="G373" s="50"/>
      <c r="H373" s="80" t="str">
        <f t="array" ref="H373">IF(ISERROR(INDEX([1]גיליון3!$U$15:$X$29,MATCH('[1]דיווח פרטני'!G373,[1]גיליון3!$T$15:$T$29,0),MATCH('[1]דיווח פרטני'!C373,[1]גיליון3!$U$14:$X$14,0)))," ", INDEX([1]גיליון3!$U$15:$X$29,MATCH('[1]דיווח פרטני'!G373,[1]גיליון3!$T$15:$T$29,0),MATCH('[1]דיווח פרטני'!C373,[1]גיליון3!$U$14:$X$14,0)))</f>
        <v xml:space="preserve"> </v>
      </c>
      <c r="I373" s="50"/>
      <c r="J373" s="50"/>
    </row>
    <row r="374" spans="1:10" ht="16.5" thickBot="1" x14ac:dyDescent="0.3">
      <c r="A374" s="50"/>
      <c r="B374" s="50"/>
      <c r="C374" s="50"/>
      <c r="D374" s="50"/>
      <c r="E374" s="76"/>
      <c r="F374" s="50"/>
      <c r="G374" s="50"/>
      <c r="H374" s="80" t="str">
        <f t="array" ref="H374">IF(ISERROR(INDEX([1]גיליון3!$U$15:$X$29,MATCH('[1]דיווח פרטני'!G374,[1]גיליון3!$T$15:$T$29,0),MATCH('[1]דיווח פרטני'!C374,[1]גיליון3!$U$14:$X$14,0)))," ", INDEX([1]גיליון3!$U$15:$X$29,MATCH('[1]דיווח פרטני'!G374,[1]גיליון3!$T$15:$T$29,0),MATCH('[1]דיווח פרטני'!C374,[1]גיליון3!$U$14:$X$14,0)))</f>
        <v xml:space="preserve"> </v>
      </c>
      <c r="I374" s="50"/>
      <c r="J374" s="50"/>
    </row>
    <row r="375" spans="1:10" ht="16.5" thickBot="1" x14ac:dyDescent="0.3">
      <c r="A375" s="50"/>
      <c r="B375" s="50"/>
      <c r="C375" s="50"/>
      <c r="D375" s="50"/>
      <c r="E375" s="76"/>
      <c r="F375" s="50"/>
      <c r="G375" s="50"/>
      <c r="H375" s="80" t="str">
        <f t="array" ref="H375">IF(ISERROR(INDEX([1]גיליון3!$U$15:$X$29,MATCH('[1]דיווח פרטני'!G375,[1]גיליון3!$T$15:$T$29,0),MATCH('[1]דיווח פרטני'!C375,[1]גיליון3!$U$14:$X$14,0)))," ", INDEX([1]גיליון3!$U$15:$X$29,MATCH('[1]דיווח פרטני'!G375,[1]גיליון3!$T$15:$T$29,0),MATCH('[1]דיווח פרטני'!C375,[1]גיליון3!$U$14:$X$14,0)))</f>
        <v xml:space="preserve"> </v>
      </c>
      <c r="I375" s="50"/>
      <c r="J375" s="50"/>
    </row>
    <row r="376" spans="1:10" ht="16.5" thickBot="1" x14ac:dyDescent="0.3">
      <c r="A376" s="50"/>
      <c r="B376" s="50"/>
      <c r="C376" s="50"/>
      <c r="D376" s="50"/>
      <c r="E376" s="76"/>
      <c r="F376" s="50"/>
      <c r="G376" s="50"/>
      <c r="H376" s="80" t="str">
        <f t="array" ref="H376">IF(ISERROR(INDEX([1]גיליון3!$U$15:$X$29,MATCH('[1]דיווח פרטני'!G376,[1]גיליון3!$T$15:$T$29,0),MATCH('[1]דיווח פרטני'!C376,[1]גיליון3!$U$14:$X$14,0)))," ", INDEX([1]גיליון3!$U$15:$X$29,MATCH('[1]דיווח פרטני'!G376,[1]גיליון3!$T$15:$T$29,0),MATCH('[1]דיווח פרטני'!C376,[1]גיליון3!$U$14:$X$14,0)))</f>
        <v xml:space="preserve"> </v>
      </c>
      <c r="I376" s="50"/>
      <c r="J376" s="50"/>
    </row>
    <row r="377" spans="1:10" ht="16.5" thickBot="1" x14ac:dyDescent="0.3">
      <c r="A377" s="50"/>
      <c r="B377" s="50"/>
      <c r="C377" s="50"/>
      <c r="D377" s="50"/>
      <c r="E377" s="76"/>
      <c r="F377" s="50"/>
      <c r="G377" s="50"/>
      <c r="H377" s="80" t="str">
        <f t="array" ref="H377">IF(ISERROR(INDEX([1]גיליון3!$U$15:$X$29,MATCH('[1]דיווח פרטני'!G377,[1]גיליון3!$T$15:$T$29,0),MATCH('[1]דיווח פרטני'!C377,[1]גיליון3!$U$14:$X$14,0)))," ", INDEX([1]גיליון3!$U$15:$X$29,MATCH('[1]דיווח פרטני'!G377,[1]גיליון3!$T$15:$T$29,0),MATCH('[1]דיווח פרטני'!C377,[1]גיליון3!$U$14:$X$14,0)))</f>
        <v xml:space="preserve"> </v>
      </c>
      <c r="I377" s="50"/>
      <c r="J377" s="50"/>
    </row>
    <row r="378" spans="1:10" ht="16.5" thickBot="1" x14ac:dyDescent="0.3">
      <c r="A378" s="50"/>
      <c r="B378" s="50"/>
      <c r="C378" s="50"/>
      <c r="D378" s="50"/>
      <c r="E378" s="76"/>
      <c r="F378" s="50"/>
      <c r="G378" s="50"/>
      <c r="H378" s="80" t="str">
        <f t="array" ref="H378">IF(ISERROR(INDEX([1]גיליון3!$U$15:$X$29,MATCH('[1]דיווח פרטני'!G378,[1]גיליון3!$T$15:$T$29,0),MATCH('[1]דיווח פרטני'!C378,[1]גיליון3!$U$14:$X$14,0)))," ", INDEX([1]גיליון3!$U$15:$X$29,MATCH('[1]דיווח פרטני'!G378,[1]גיליון3!$T$15:$T$29,0),MATCH('[1]דיווח פרטני'!C378,[1]גיליון3!$U$14:$X$14,0)))</f>
        <v xml:space="preserve"> </v>
      </c>
      <c r="I378" s="50"/>
      <c r="J378" s="50"/>
    </row>
    <row r="379" spans="1:10" ht="16.5" thickBot="1" x14ac:dyDescent="0.3">
      <c r="A379" s="50"/>
      <c r="B379" s="50"/>
      <c r="C379" s="50"/>
      <c r="D379" s="50"/>
      <c r="E379" s="76"/>
      <c r="F379" s="50"/>
      <c r="G379" s="50"/>
      <c r="H379" s="80" t="str">
        <f t="array" ref="H379">IF(ISERROR(INDEX([1]גיליון3!$U$15:$X$29,MATCH('[1]דיווח פרטני'!G379,[1]גיליון3!$T$15:$T$29,0),MATCH('[1]דיווח פרטני'!C379,[1]גיליון3!$U$14:$X$14,0)))," ", INDEX([1]גיליון3!$U$15:$X$29,MATCH('[1]דיווח פרטני'!G379,[1]גיליון3!$T$15:$T$29,0),MATCH('[1]דיווח פרטני'!C379,[1]גיליון3!$U$14:$X$14,0)))</f>
        <v xml:space="preserve"> </v>
      </c>
      <c r="I379" s="50"/>
      <c r="J379" s="50"/>
    </row>
    <row r="380" spans="1:10" ht="16.5" thickBot="1" x14ac:dyDescent="0.3">
      <c r="A380" s="50"/>
      <c r="B380" s="50"/>
      <c r="C380" s="50"/>
      <c r="D380" s="50"/>
      <c r="E380" s="76"/>
      <c r="F380" s="50"/>
      <c r="G380" s="50"/>
      <c r="H380" s="80" t="str">
        <f t="array" ref="H380">IF(ISERROR(INDEX([1]גיליון3!$U$15:$X$29,MATCH('[1]דיווח פרטני'!G380,[1]גיליון3!$T$15:$T$29,0),MATCH('[1]דיווח פרטני'!C380,[1]גיליון3!$U$14:$X$14,0)))," ", INDEX([1]גיליון3!$U$15:$X$29,MATCH('[1]דיווח פרטני'!G380,[1]גיליון3!$T$15:$T$29,0),MATCH('[1]דיווח פרטני'!C380,[1]גיליון3!$U$14:$X$14,0)))</f>
        <v xml:space="preserve"> </v>
      </c>
      <c r="I380" s="50"/>
      <c r="J380" s="50"/>
    </row>
    <row r="381" spans="1:10" ht="16.5" thickBot="1" x14ac:dyDescent="0.3">
      <c r="A381" s="50"/>
      <c r="B381" s="50"/>
      <c r="C381" s="50"/>
      <c r="D381" s="50"/>
      <c r="E381" s="76"/>
      <c r="F381" s="50"/>
      <c r="G381" s="50"/>
      <c r="H381" s="80" t="str">
        <f t="array" ref="H381">IF(ISERROR(INDEX([1]גיליון3!$U$15:$X$29,MATCH('[1]דיווח פרטני'!G381,[1]גיליון3!$T$15:$T$29,0),MATCH('[1]דיווח פרטני'!C381,[1]גיליון3!$U$14:$X$14,0)))," ", INDEX([1]גיליון3!$U$15:$X$29,MATCH('[1]דיווח פרטני'!G381,[1]גיליון3!$T$15:$T$29,0),MATCH('[1]דיווח פרטני'!C381,[1]גיליון3!$U$14:$X$14,0)))</f>
        <v xml:space="preserve"> </v>
      </c>
      <c r="I381" s="50"/>
      <c r="J381" s="50"/>
    </row>
    <row r="382" spans="1:10" ht="16.5" thickBot="1" x14ac:dyDescent="0.3">
      <c r="A382" s="50"/>
      <c r="B382" s="50"/>
      <c r="C382" s="50"/>
      <c r="D382" s="50"/>
      <c r="E382" s="76"/>
      <c r="F382" s="50"/>
      <c r="G382" s="50"/>
      <c r="H382" s="80" t="str">
        <f t="array" ref="H382">IF(ISERROR(INDEX([1]גיליון3!$U$15:$X$29,MATCH('[1]דיווח פרטני'!G382,[1]גיליון3!$T$15:$T$29,0),MATCH('[1]דיווח פרטני'!C382,[1]גיליון3!$U$14:$X$14,0)))," ", INDEX([1]גיליון3!$U$15:$X$29,MATCH('[1]דיווח פרטני'!G382,[1]גיליון3!$T$15:$T$29,0),MATCH('[1]דיווח פרטני'!C382,[1]גיליון3!$U$14:$X$14,0)))</f>
        <v xml:space="preserve"> </v>
      </c>
      <c r="I382" s="50"/>
      <c r="J382" s="50"/>
    </row>
    <row r="383" spans="1:10" ht="16.5" thickBot="1" x14ac:dyDescent="0.3">
      <c r="A383" s="50"/>
      <c r="B383" s="50"/>
      <c r="C383" s="50"/>
      <c r="D383" s="50"/>
      <c r="E383" s="76"/>
      <c r="F383" s="50"/>
      <c r="G383" s="50"/>
      <c r="H383" s="80" t="str">
        <f t="array" ref="H383">IF(ISERROR(INDEX([1]גיליון3!$U$15:$X$29,MATCH('[1]דיווח פרטני'!G383,[1]גיליון3!$T$15:$T$29,0),MATCH('[1]דיווח פרטני'!C383,[1]גיליון3!$U$14:$X$14,0)))," ", INDEX([1]גיליון3!$U$15:$X$29,MATCH('[1]דיווח פרטני'!G383,[1]גיליון3!$T$15:$T$29,0),MATCH('[1]דיווח פרטני'!C383,[1]גיליון3!$U$14:$X$14,0)))</f>
        <v xml:space="preserve"> </v>
      </c>
      <c r="I383" s="50"/>
      <c r="J383" s="50"/>
    </row>
    <row r="384" spans="1:10" ht="16.5" thickBot="1" x14ac:dyDescent="0.3">
      <c r="A384" s="50"/>
      <c r="B384" s="50"/>
      <c r="C384" s="50"/>
      <c r="D384" s="50"/>
      <c r="E384" s="76"/>
      <c r="F384" s="50"/>
      <c r="G384" s="50"/>
      <c r="H384" s="80" t="str">
        <f t="array" ref="H384">IF(ISERROR(INDEX([1]גיליון3!$U$15:$X$29,MATCH('[1]דיווח פרטני'!G384,[1]גיליון3!$T$15:$T$29,0),MATCH('[1]דיווח פרטני'!C384,[1]גיליון3!$U$14:$X$14,0)))," ", INDEX([1]גיליון3!$U$15:$X$29,MATCH('[1]דיווח פרטני'!G384,[1]גיליון3!$T$15:$T$29,0),MATCH('[1]דיווח פרטני'!C384,[1]גיליון3!$U$14:$X$14,0)))</f>
        <v xml:space="preserve"> </v>
      </c>
      <c r="I384" s="50"/>
      <c r="J384" s="50"/>
    </row>
    <row r="385" spans="1:10" ht="16.5" thickBot="1" x14ac:dyDescent="0.3">
      <c r="A385" s="50"/>
      <c r="B385" s="50"/>
      <c r="C385" s="50"/>
      <c r="D385" s="50"/>
      <c r="E385" s="76"/>
      <c r="F385" s="50"/>
      <c r="G385" s="50"/>
      <c r="H385" s="80" t="str">
        <f t="array" ref="H385">IF(ISERROR(INDEX([1]גיליון3!$U$15:$X$29,MATCH('[1]דיווח פרטני'!G385,[1]גיליון3!$T$15:$T$29,0),MATCH('[1]דיווח פרטני'!C385,[1]גיליון3!$U$14:$X$14,0)))," ", INDEX([1]גיליון3!$U$15:$X$29,MATCH('[1]דיווח פרטני'!G385,[1]גיליון3!$T$15:$T$29,0),MATCH('[1]דיווח פרטני'!C385,[1]גיליון3!$U$14:$X$14,0)))</f>
        <v xml:space="preserve"> </v>
      </c>
      <c r="I385" s="50"/>
      <c r="J385" s="50"/>
    </row>
    <row r="386" spans="1:10" ht="16.5" thickBot="1" x14ac:dyDescent="0.3">
      <c r="A386" s="50"/>
      <c r="B386" s="50"/>
      <c r="C386" s="50"/>
      <c r="D386" s="50"/>
      <c r="E386" s="76"/>
      <c r="F386" s="50"/>
      <c r="G386" s="50"/>
      <c r="H386" s="80" t="str">
        <f t="array" ref="H386">IF(ISERROR(INDEX([1]גיליון3!$U$15:$X$29,MATCH('[1]דיווח פרטני'!G386,[1]גיליון3!$T$15:$T$29,0),MATCH('[1]דיווח פרטני'!C386,[1]גיליון3!$U$14:$X$14,0)))," ", INDEX([1]גיליון3!$U$15:$X$29,MATCH('[1]דיווח פרטני'!G386,[1]גיליון3!$T$15:$T$29,0),MATCH('[1]דיווח פרטני'!C386,[1]גיליון3!$U$14:$X$14,0)))</f>
        <v xml:space="preserve"> </v>
      </c>
      <c r="I386" s="50"/>
      <c r="J386" s="50"/>
    </row>
    <row r="387" spans="1:10" ht="16.5" thickBot="1" x14ac:dyDescent="0.3">
      <c r="A387" s="50"/>
      <c r="B387" s="50"/>
      <c r="C387" s="50"/>
      <c r="D387" s="50"/>
      <c r="E387" s="76"/>
      <c r="F387" s="50"/>
      <c r="G387" s="50"/>
      <c r="H387" s="80" t="str">
        <f t="array" ref="H387">IF(ISERROR(INDEX([1]גיליון3!$U$15:$X$29,MATCH('[1]דיווח פרטני'!G387,[1]גיליון3!$T$15:$T$29,0),MATCH('[1]דיווח פרטני'!C387,[1]גיליון3!$U$14:$X$14,0)))," ", INDEX([1]גיליון3!$U$15:$X$29,MATCH('[1]דיווח פרטני'!G387,[1]גיליון3!$T$15:$T$29,0),MATCH('[1]דיווח פרטני'!C387,[1]גיליון3!$U$14:$X$14,0)))</f>
        <v xml:space="preserve"> </v>
      </c>
      <c r="I387" s="50"/>
      <c r="J387" s="50"/>
    </row>
    <row r="388" spans="1:10" ht="16.5" thickBot="1" x14ac:dyDescent="0.3">
      <c r="A388" s="50"/>
      <c r="B388" s="50"/>
      <c r="C388" s="50"/>
      <c r="D388" s="50"/>
      <c r="E388" s="76"/>
      <c r="F388" s="50"/>
      <c r="G388" s="50"/>
      <c r="H388" s="80" t="str">
        <f t="array" ref="H388">IF(ISERROR(INDEX([1]גיליון3!$U$15:$X$29,MATCH('[1]דיווח פרטני'!G388,[1]גיליון3!$T$15:$T$29,0),MATCH('[1]דיווח פרטני'!C388,[1]גיליון3!$U$14:$X$14,0)))," ", INDEX([1]גיליון3!$U$15:$X$29,MATCH('[1]דיווח פרטני'!G388,[1]גיליון3!$T$15:$T$29,0),MATCH('[1]דיווח פרטני'!C388,[1]גיליון3!$U$14:$X$14,0)))</f>
        <v xml:space="preserve"> </v>
      </c>
      <c r="I388" s="50"/>
      <c r="J388" s="50"/>
    </row>
    <row r="389" spans="1:10" ht="16.5" thickBot="1" x14ac:dyDescent="0.3">
      <c r="A389" s="50"/>
      <c r="B389" s="50"/>
      <c r="C389" s="50"/>
      <c r="D389" s="50"/>
      <c r="E389" s="76"/>
      <c r="F389" s="50"/>
      <c r="G389" s="50"/>
      <c r="H389" s="80" t="str">
        <f t="array" ref="H389">IF(ISERROR(INDEX([1]גיליון3!$U$15:$X$29,MATCH('[1]דיווח פרטני'!G389,[1]גיליון3!$T$15:$T$29,0),MATCH('[1]דיווח פרטני'!C389,[1]גיליון3!$U$14:$X$14,0)))," ", INDEX([1]גיליון3!$U$15:$X$29,MATCH('[1]דיווח פרטני'!G389,[1]גיליון3!$T$15:$T$29,0),MATCH('[1]דיווח פרטני'!C389,[1]גיליון3!$U$14:$X$14,0)))</f>
        <v xml:space="preserve"> </v>
      </c>
      <c r="I389" s="50"/>
      <c r="J389" s="50"/>
    </row>
    <row r="390" spans="1:10" ht="16.5" thickBot="1" x14ac:dyDescent="0.3">
      <c r="A390" s="50"/>
      <c r="B390" s="50"/>
      <c r="C390" s="50"/>
      <c r="D390" s="50"/>
      <c r="E390" s="76"/>
      <c r="F390" s="50"/>
      <c r="G390" s="50"/>
      <c r="H390" s="80" t="str">
        <f t="array" ref="H390">IF(ISERROR(INDEX([1]גיליון3!$U$15:$X$29,MATCH('[1]דיווח פרטני'!G390,[1]גיליון3!$T$15:$T$29,0),MATCH('[1]דיווח פרטני'!C390,[1]גיליון3!$U$14:$X$14,0)))," ", INDEX([1]גיליון3!$U$15:$X$29,MATCH('[1]דיווח פרטני'!G390,[1]גיליון3!$T$15:$T$29,0),MATCH('[1]דיווח פרטני'!C390,[1]גיליון3!$U$14:$X$14,0)))</f>
        <v xml:space="preserve"> </v>
      </c>
      <c r="I390" s="50"/>
      <c r="J390" s="50"/>
    </row>
    <row r="391" spans="1:10" ht="16.5" thickBot="1" x14ac:dyDescent="0.3">
      <c r="A391" s="50"/>
      <c r="B391" s="50"/>
      <c r="C391" s="50"/>
      <c r="D391" s="50"/>
      <c r="E391" s="76"/>
      <c r="F391" s="50"/>
      <c r="G391" s="50"/>
      <c r="H391" s="80" t="str">
        <f t="array" ref="H391">IF(ISERROR(INDEX([1]גיליון3!$U$15:$X$29,MATCH('[1]דיווח פרטני'!G391,[1]גיליון3!$T$15:$T$29,0),MATCH('[1]דיווח פרטני'!C391,[1]גיליון3!$U$14:$X$14,0)))," ", INDEX([1]גיליון3!$U$15:$X$29,MATCH('[1]דיווח פרטני'!G391,[1]גיליון3!$T$15:$T$29,0),MATCH('[1]דיווח פרטני'!C391,[1]גיליון3!$U$14:$X$14,0)))</f>
        <v xml:space="preserve"> </v>
      </c>
      <c r="I391" s="50"/>
      <c r="J391" s="50"/>
    </row>
    <row r="392" spans="1:10" ht="16.5" thickBot="1" x14ac:dyDescent="0.3">
      <c r="A392" s="50"/>
      <c r="B392" s="50"/>
      <c r="C392" s="50"/>
      <c r="D392" s="50"/>
      <c r="E392" s="76"/>
      <c r="F392" s="50"/>
      <c r="G392" s="50"/>
      <c r="H392" s="80" t="str">
        <f t="array" ref="H392">IF(ISERROR(INDEX([1]גיליון3!$U$15:$X$29,MATCH('[1]דיווח פרטני'!G392,[1]גיליון3!$T$15:$T$29,0),MATCH('[1]דיווח פרטני'!C392,[1]גיליון3!$U$14:$X$14,0)))," ", INDEX([1]גיליון3!$U$15:$X$29,MATCH('[1]דיווח פרטני'!G392,[1]גיליון3!$T$15:$T$29,0),MATCH('[1]דיווח פרטני'!C392,[1]גיליון3!$U$14:$X$14,0)))</f>
        <v xml:space="preserve"> </v>
      </c>
      <c r="I392" s="50"/>
      <c r="J392" s="50"/>
    </row>
    <row r="393" spans="1:10" ht="16.5" thickBot="1" x14ac:dyDescent="0.3">
      <c r="A393" s="50"/>
      <c r="B393" s="50"/>
      <c r="C393" s="50"/>
      <c r="D393" s="50"/>
      <c r="E393" s="76"/>
      <c r="F393" s="50"/>
      <c r="G393" s="50"/>
      <c r="H393" s="80" t="str">
        <f t="array" ref="H393">IF(ISERROR(INDEX([1]גיליון3!$U$15:$X$29,MATCH('[1]דיווח פרטני'!G393,[1]גיליון3!$T$15:$T$29,0),MATCH('[1]דיווח פרטני'!C393,[1]גיליון3!$U$14:$X$14,0)))," ", INDEX([1]גיליון3!$U$15:$X$29,MATCH('[1]דיווח פרטני'!G393,[1]גיליון3!$T$15:$T$29,0),MATCH('[1]דיווח פרטני'!C393,[1]גיליון3!$U$14:$X$14,0)))</f>
        <v xml:space="preserve"> </v>
      </c>
      <c r="I393" s="50"/>
      <c r="J393" s="50"/>
    </row>
    <row r="394" spans="1:10" ht="16.5" thickBot="1" x14ac:dyDescent="0.3">
      <c r="A394" s="50"/>
      <c r="B394" s="50"/>
      <c r="C394" s="50"/>
      <c r="D394" s="50"/>
      <c r="E394" s="76"/>
      <c r="F394" s="50"/>
      <c r="G394" s="50"/>
      <c r="H394" s="80" t="str">
        <f t="array" ref="H394">IF(ISERROR(INDEX([1]גיליון3!$U$15:$X$29,MATCH('[1]דיווח פרטני'!G394,[1]גיליון3!$T$15:$T$29,0),MATCH('[1]דיווח פרטני'!C394,[1]גיליון3!$U$14:$X$14,0)))," ", INDEX([1]גיליון3!$U$15:$X$29,MATCH('[1]דיווח פרטני'!G394,[1]גיליון3!$T$15:$T$29,0),MATCH('[1]דיווח פרטני'!C394,[1]גיליון3!$U$14:$X$14,0)))</f>
        <v xml:space="preserve"> </v>
      </c>
      <c r="I394" s="50"/>
      <c r="J394" s="50"/>
    </row>
    <row r="395" spans="1:10" ht="16.5" thickBot="1" x14ac:dyDescent="0.3">
      <c r="A395" s="50"/>
      <c r="B395" s="50"/>
      <c r="C395" s="50"/>
      <c r="D395" s="50"/>
      <c r="E395" s="76"/>
      <c r="F395" s="50"/>
      <c r="G395" s="50"/>
      <c r="H395" s="80" t="str">
        <f t="array" ref="H395">IF(ISERROR(INDEX([1]גיליון3!$U$15:$X$29,MATCH('[1]דיווח פרטני'!G395,[1]גיליון3!$T$15:$T$29,0),MATCH('[1]דיווח פרטני'!C395,[1]גיליון3!$U$14:$X$14,0)))," ", INDEX([1]גיליון3!$U$15:$X$29,MATCH('[1]דיווח פרטני'!G395,[1]גיליון3!$T$15:$T$29,0),MATCH('[1]דיווח פרטני'!C395,[1]גיליון3!$U$14:$X$14,0)))</f>
        <v xml:space="preserve"> </v>
      </c>
      <c r="I395" s="50"/>
      <c r="J395" s="50"/>
    </row>
    <row r="396" spans="1:10" ht="16.5" thickBot="1" x14ac:dyDescent="0.3">
      <c r="A396" s="50"/>
      <c r="B396" s="50"/>
      <c r="C396" s="50"/>
      <c r="D396" s="50"/>
      <c r="E396" s="76"/>
      <c r="F396" s="50"/>
      <c r="G396" s="50"/>
      <c r="H396" s="80" t="str">
        <f t="array" ref="H396">IF(ISERROR(INDEX([1]גיליון3!$U$15:$X$29,MATCH('[1]דיווח פרטני'!G396,[1]גיליון3!$T$15:$T$29,0),MATCH('[1]דיווח פרטני'!C396,[1]גיליון3!$U$14:$X$14,0)))," ", INDEX([1]גיליון3!$U$15:$X$29,MATCH('[1]דיווח פרטני'!G396,[1]גיליון3!$T$15:$T$29,0),MATCH('[1]דיווח פרטני'!C396,[1]גיליון3!$U$14:$X$14,0)))</f>
        <v xml:space="preserve"> </v>
      </c>
      <c r="I396" s="50"/>
      <c r="J396" s="50"/>
    </row>
    <row r="397" spans="1:10" ht="16.5" thickBot="1" x14ac:dyDescent="0.3">
      <c r="A397" s="50"/>
      <c r="B397" s="50"/>
      <c r="C397" s="50"/>
      <c r="D397" s="50"/>
      <c r="E397" s="76"/>
      <c r="F397" s="50"/>
      <c r="G397" s="50"/>
      <c r="H397" s="80" t="str">
        <f t="array" ref="H397">IF(ISERROR(INDEX([1]גיליון3!$U$15:$X$29,MATCH('[1]דיווח פרטני'!G397,[1]גיליון3!$T$15:$T$29,0),MATCH('[1]דיווח פרטני'!C397,[1]גיליון3!$U$14:$X$14,0)))," ", INDEX([1]גיליון3!$U$15:$X$29,MATCH('[1]דיווח פרטני'!G397,[1]גיליון3!$T$15:$T$29,0),MATCH('[1]דיווח פרטני'!C397,[1]גיליון3!$U$14:$X$14,0)))</f>
        <v xml:space="preserve"> </v>
      </c>
      <c r="I397" s="50"/>
      <c r="J397" s="50"/>
    </row>
    <row r="398" spans="1:10" ht="16.5" thickBot="1" x14ac:dyDescent="0.3">
      <c r="A398" s="50"/>
      <c r="B398" s="50"/>
      <c r="C398" s="50"/>
      <c r="D398" s="50"/>
      <c r="E398" s="76"/>
      <c r="F398" s="50"/>
      <c r="G398" s="50"/>
      <c r="H398" s="80" t="str">
        <f t="array" ref="H398">IF(ISERROR(INDEX([1]גיליון3!$U$15:$X$29,MATCH('[1]דיווח פרטני'!G398,[1]גיליון3!$T$15:$T$29,0),MATCH('[1]דיווח פרטני'!C398,[1]גיליון3!$U$14:$X$14,0)))," ", INDEX([1]גיליון3!$U$15:$X$29,MATCH('[1]דיווח פרטני'!G398,[1]גיליון3!$T$15:$T$29,0),MATCH('[1]דיווח פרטני'!C398,[1]גיליון3!$U$14:$X$14,0)))</f>
        <v xml:space="preserve"> </v>
      </c>
      <c r="I398" s="50"/>
      <c r="J398" s="50"/>
    </row>
    <row r="399" spans="1:10" ht="16.5" thickBot="1" x14ac:dyDescent="0.3">
      <c r="A399" s="50"/>
      <c r="B399" s="50"/>
      <c r="C399" s="50"/>
      <c r="D399" s="50"/>
      <c r="E399" s="76"/>
      <c r="F399" s="50"/>
      <c r="G399" s="50"/>
      <c r="H399" s="80" t="str">
        <f t="array" ref="H399">IF(ISERROR(INDEX([1]גיליון3!$U$15:$X$29,MATCH('[1]דיווח פרטני'!G399,[1]גיליון3!$T$15:$T$29,0),MATCH('[1]דיווח פרטני'!C399,[1]גיליון3!$U$14:$X$14,0)))," ", INDEX([1]גיליון3!$U$15:$X$29,MATCH('[1]דיווח פרטני'!G399,[1]גיליון3!$T$15:$T$29,0),MATCH('[1]דיווח פרטני'!C399,[1]גיליון3!$U$14:$X$14,0)))</f>
        <v xml:space="preserve"> </v>
      </c>
      <c r="I399" s="50"/>
      <c r="J399" s="50"/>
    </row>
    <row r="400" spans="1:10" ht="16.5" thickBot="1" x14ac:dyDescent="0.3">
      <c r="A400" s="50"/>
      <c r="B400" s="50"/>
      <c r="C400" s="50"/>
      <c r="D400" s="50"/>
      <c r="E400" s="76"/>
      <c r="F400" s="50"/>
      <c r="G400" s="50"/>
      <c r="H400" s="80" t="str">
        <f t="array" ref="H400">IF(ISERROR(INDEX([1]גיליון3!$U$15:$X$29,MATCH('[1]דיווח פרטני'!G400,[1]גיליון3!$T$15:$T$29,0),MATCH('[1]דיווח פרטני'!C400,[1]גיליון3!$U$14:$X$14,0)))," ", INDEX([1]גיליון3!$U$15:$X$29,MATCH('[1]דיווח פרטני'!G400,[1]גיליון3!$T$15:$T$29,0),MATCH('[1]דיווח פרטני'!C400,[1]גיליון3!$U$14:$X$14,0)))</f>
        <v xml:space="preserve"> </v>
      </c>
      <c r="I400" s="50"/>
      <c r="J400" s="50"/>
    </row>
    <row r="401" spans="1:10" ht="16.5" thickBot="1" x14ac:dyDescent="0.3">
      <c r="A401" s="50"/>
      <c r="B401" s="50"/>
      <c r="C401" s="50"/>
      <c r="D401" s="50"/>
      <c r="E401" s="76"/>
      <c r="F401" s="50"/>
      <c r="G401" s="50"/>
      <c r="H401" s="80" t="str">
        <f t="array" ref="H401">IF(ISERROR(INDEX([1]גיליון3!$U$15:$X$29,MATCH('[1]דיווח פרטני'!G401,[1]גיליון3!$T$15:$T$29,0),MATCH('[1]דיווח פרטני'!C401,[1]גיליון3!$U$14:$X$14,0)))," ", INDEX([1]גיליון3!$U$15:$X$29,MATCH('[1]דיווח פרטני'!G401,[1]גיליון3!$T$15:$T$29,0),MATCH('[1]דיווח פרטני'!C401,[1]גיליון3!$U$14:$X$14,0)))</f>
        <v xml:space="preserve"> </v>
      </c>
      <c r="I401" s="50"/>
      <c r="J401" s="50"/>
    </row>
    <row r="402" spans="1:10" ht="16.5" thickBot="1" x14ac:dyDescent="0.3">
      <c r="A402" s="50"/>
      <c r="B402" s="50"/>
      <c r="C402" s="50"/>
      <c r="D402" s="50"/>
      <c r="E402" s="76"/>
      <c r="F402" s="50"/>
      <c r="G402" s="50"/>
      <c r="H402" s="80" t="str">
        <f t="array" ref="H402">IF(ISERROR(INDEX([1]גיליון3!$U$15:$X$29,MATCH('[1]דיווח פרטני'!G402,[1]גיליון3!$T$15:$T$29,0),MATCH('[1]דיווח פרטני'!C402,[1]גיליון3!$U$14:$X$14,0)))," ", INDEX([1]גיליון3!$U$15:$X$29,MATCH('[1]דיווח פרטני'!G402,[1]גיליון3!$T$15:$T$29,0),MATCH('[1]דיווח פרטני'!C402,[1]גיליון3!$U$14:$X$14,0)))</f>
        <v xml:space="preserve"> </v>
      </c>
      <c r="I402" s="50"/>
      <c r="J402" s="50"/>
    </row>
    <row r="403" spans="1:10" ht="16.5" thickBot="1" x14ac:dyDescent="0.3">
      <c r="A403" s="50"/>
      <c r="B403" s="50"/>
      <c r="C403" s="50"/>
      <c r="D403" s="50"/>
      <c r="E403" s="76"/>
      <c r="F403" s="50"/>
      <c r="G403" s="50"/>
      <c r="H403" s="80" t="str">
        <f t="array" ref="H403">IF(ISERROR(INDEX([1]גיליון3!$U$15:$X$29,MATCH('[1]דיווח פרטני'!G403,[1]גיליון3!$T$15:$T$29,0),MATCH('[1]דיווח פרטני'!C403,[1]גיליון3!$U$14:$X$14,0)))," ", INDEX([1]גיליון3!$U$15:$X$29,MATCH('[1]דיווח פרטני'!G403,[1]גיליון3!$T$15:$T$29,0),MATCH('[1]דיווח פרטני'!C403,[1]גיליון3!$U$14:$X$14,0)))</f>
        <v xml:space="preserve"> </v>
      </c>
      <c r="I403" s="50"/>
      <c r="J403" s="50"/>
    </row>
    <row r="404" spans="1:10" ht="16.5" thickBot="1" x14ac:dyDescent="0.3">
      <c r="A404" s="50"/>
      <c r="B404" s="50"/>
      <c r="C404" s="50"/>
      <c r="D404" s="50"/>
      <c r="E404" s="76"/>
      <c r="F404" s="50"/>
      <c r="G404" s="50"/>
      <c r="H404" s="80" t="str">
        <f t="array" ref="H404">IF(ISERROR(INDEX([1]גיליון3!$U$15:$X$29,MATCH('[1]דיווח פרטני'!G404,[1]גיליון3!$T$15:$T$29,0),MATCH('[1]דיווח פרטני'!C404,[1]גיליון3!$U$14:$X$14,0)))," ", INDEX([1]גיליון3!$U$15:$X$29,MATCH('[1]דיווח פרטני'!G404,[1]גיליון3!$T$15:$T$29,0),MATCH('[1]דיווח פרטני'!C404,[1]גיליון3!$U$14:$X$14,0)))</f>
        <v xml:space="preserve"> </v>
      </c>
      <c r="I404" s="50"/>
      <c r="J404" s="50"/>
    </row>
    <row r="405" spans="1:10" ht="16.5" thickBot="1" x14ac:dyDescent="0.3">
      <c r="A405" s="50"/>
      <c r="B405" s="50"/>
      <c r="C405" s="50"/>
      <c r="D405" s="50"/>
      <c r="E405" s="76"/>
      <c r="F405" s="50"/>
      <c r="G405" s="50"/>
      <c r="H405" s="80" t="str">
        <f t="array" ref="H405">IF(ISERROR(INDEX([1]גיליון3!$U$15:$X$29,MATCH('[1]דיווח פרטני'!G405,[1]גיליון3!$T$15:$T$29,0),MATCH('[1]דיווח פרטני'!C405,[1]גיליון3!$U$14:$X$14,0)))," ", INDEX([1]גיליון3!$U$15:$X$29,MATCH('[1]דיווח פרטני'!G405,[1]גיליון3!$T$15:$T$29,0),MATCH('[1]דיווח פרטני'!C405,[1]גיליון3!$U$14:$X$14,0)))</f>
        <v xml:space="preserve"> </v>
      </c>
      <c r="I405" s="50"/>
      <c r="J405" s="50"/>
    </row>
    <row r="406" spans="1:10" ht="16.5" thickBot="1" x14ac:dyDescent="0.3">
      <c r="A406" s="50"/>
      <c r="B406" s="50"/>
      <c r="C406" s="50"/>
      <c r="D406" s="50"/>
      <c r="E406" s="76"/>
      <c r="F406" s="50"/>
      <c r="G406" s="50"/>
      <c r="H406" s="80" t="str">
        <f t="array" ref="H406">IF(ISERROR(INDEX([1]גיליון3!$U$15:$X$29,MATCH('[1]דיווח פרטני'!G406,[1]גיליון3!$T$15:$T$29,0),MATCH('[1]דיווח פרטני'!C406,[1]גיליון3!$U$14:$X$14,0)))," ", INDEX([1]גיליון3!$U$15:$X$29,MATCH('[1]דיווח פרטני'!G406,[1]גיליון3!$T$15:$T$29,0),MATCH('[1]דיווח פרטני'!C406,[1]גיליון3!$U$14:$X$14,0)))</f>
        <v xml:space="preserve"> </v>
      </c>
      <c r="I406" s="50"/>
      <c r="J406" s="50"/>
    </row>
    <row r="407" spans="1:10" ht="16.5" thickBot="1" x14ac:dyDescent="0.3">
      <c r="A407" s="50"/>
      <c r="B407" s="50"/>
      <c r="C407" s="50"/>
      <c r="D407" s="50"/>
      <c r="E407" s="76"/>
      <c r="F407" s="50"/>
      <c r="G407" s="50"/>
      <c r="H407" s="80" t="str">
        <f t="array" ref="H407">IF(ISERROR(INDEX([1]גיליון3!$U$15:$X$29,MATCH('[1]דיווח פרטני'!G407,[1]גיליון3!$T$15:$T$29,0),MATCH('[1]דיווח פרטני'!C407,[1]גיליון3!$U$14:$X$14,0)))," ", INDEX([1]גיליון3!$U$15:$X$29,MATCH('[1]דיווח פרטני'!G407,[1]גיליון3!$T$15:$T$29,0),MATCH('[1]דיווח פרטני'!C407,[1]גיליון3!$U$14:$X$14,0)))</f>
        <v xml:space="preserve"> </v>
      </c>
      <c r="I407" s="50"/>
      <c r="J407" s="50"/>
    </row>
    <row r="408" spans="1:10" ht="16.5" thickBot="1" x14ac:dyDescent="0.3">
      <c r="A408" s="50"/>
      <c r="B408" s="50"/>
      <c r="C408" s="50"/>
      <c r="D408" s="50"/>
      <c r="E408" s="76"/>
      <c r="F408" s="50"/>
      <c r="G408" s="50"/>
      <c r="H408" s="80" t="str">
        <f t="array" ref="H408">IF(ISERROR(INDEX([1]גיליון3!$U$15:$X$29,MATCH('[1]דיווח פרטני'!G408,[1]גיליון3!$T$15:$T$29,0),MATCH('[1]דיווח פרטני'!C408,[1]גיליון3!$U$14:$X$14,0)))," ", INDEX([1]גיליון3!$U$15:$X$29,MATCH('[1]דיווח פרטני'!G408,[1]גיליון3!$T$15:$T$29,0),MATCH('[1]דיווח פרטני'!C408,[1]גיליון3!$U$14:$X$14,0)))</f>
        <v xml:space="preserve"> </v>
      </c>
      <c r="I408" s="50"/>
      <c r="J408" s="50"/>
    </row>
    <row r="409" spans="1:10" ht="16.5" thickBot="1" x14ac:dyDescent="0.3">
      <c r="A409" s="50"/>
      <c r="B409" s="50"/>
      <c r="C409" s="50"/>
      <c r="D409" s="50"/>
      <c r="E409" s="76"/>
      <c r="F409" s="50"/>
      <c r="G409" s="50"/>
      <c r="H409" s="80" t="str">
        <f t="array" ref="H409">IF(ISERROR(INDEX([1]גיליון3!$U$15:$X$29,MATCH('[1]דיווח פרטני'!G409,[1]גיליון3!$T$15:$T$29,0),MATCH('[1]דיווח פרטני'!C409,[1]גיליון3!$U$14:$X$14,0)))," ", INDEX([1]גיליון3!$U$15:$X$29,MATCH('[1]דיווח פרטני'!G409,[1]גיליון3!$T$15:$T$29,0),MATCH('[1]דיווח פרטני'!C409,[1]גיליון3!$U$14:$X$14,0)))</f>
        <v xml:space="preserve"> </v>
      </c>
      <c r="I409" s="50"/>
      <c r="J409" s="50"/>
    </row>
    <row r="410" spans="1:10" ht="16.5" thickBot="1" x14ac:dyDescent="0.3">
      <c r="A410" s="50"/>
      <c r="B410" s="50"/>
      <c r="C410" s="50"/>
      <c r="D410" s="50"/>
      <c r="E410" s="76"/>
      <c r="F410" s="50"/>
      <c r="G410" s="50"/>
      <c r="H410" s="80" t="str">
        <f t="array" ref="H410">IF(ISERROR(INDEX([1]גיליון3!$U$15:$X$29,MATCH('[1]דיווח פרטני'!G410,[1]גיליון3!$T$15:$T$29,0),MATCH('[1]דיווח פרטני'!C410,[1]גיליון3!$U$14:$X$14,0)))," ", INDEX([1]גיליון3!$U$15:$X$29,MATCH('[1]דיווח פרטני'!G410,[1]גיליון3!$T$15:$T$29,0),MATCH('[1]דיווח פרטני'!C410,[1]גיליון3!$U$14:$X$14,0)))</f>
        <v xml:space="preserve"> </v>
      </c>
      <c r="I410" s="50"/>
      <c r="J410" s="50"/>
    </row>
    <row r="411" spans="1:10" ht="16.5" thickBot="1" x14ac:dyDescent="0.3">
      <c r="A411" s="50"/>
      <c r="B411" s="50"/>
      <c r="C411" s="50"/>
      <c r="D411" s="50"/>
      <c r="E411" s="76"/>
      <c r="F411" s="50"/>
      <c r="G411" s="50"/>
      <c r="H411" s="80" t="str">
        <f t="array" ref="H411">IF(ISERROR(INDEX([1]גיליון3!$U$15:$X$29,MATCH('[1]דיווח פרטני'!G411,[1]גיליון3!$T$15:$T$29,0),MATCH('[1]דיווח פרטני'!C411,[1]גיליון3!$U$14:$X$14,0)))," ", INDEX([1]גיליון3!$U$15:$X$29,MATCH('[1]דיווח פרטני'!G411,[1]גיליון3!$T$15:$T$29,0),MATCH('[1]דיווח פרטני'!C411,[1]גיליון3!$U$14:$X$14,0)))</f>
        <v xml:space="preserve"> </v>
      </c>
      <c r="I411" s="50"/>
      <c r="J411" s="50"/>
    </row>
    <row r="412" spans="1:10" ht="16.5" thickBot="1" x14ac:dyDescent="0.3">
      <c r="A412" s="50"/>
      <c r="B412" s="50"/>
      <c r="C412" s="50"/>
      <c r="D412" s="50"/>
      <c r="E412" s="76"/>
      <c r="F412" s="50"/>
      <c r="G412" s="50"/>
      <c r="H412" s="80" t="str">
        <f t="array" ref="H412">IF(ISERROR(INDEX([1]גיליון3!$U$15:$X$29,MATCH('[1]דיווח פרטני'!G412,[1]גיליון3!$T$15:$T$29,0),MATCH('[1]דיווח פרטני'!C412,[1]גיליון3!$U$14:$X$14,0)))," ", INDEX([1]גיליון3!$U$15:$X$29,MATCH('[1]דיווח פרטני'!G412,[1]גיליון3!$T$15:$T$29,0),MATCH('[1]דיווח פרטני'!C412,[1]גיליון3!$U$14:$X$14,0)))</f>
        <v xml:space="preserve"> </v>
      </c>
      <c r="I412" s="50"/>
      <c r="J412" s="50"/>
    </row>
    <row r="413" spans="1:10" ht="16.5" thickBot="1" x14ac:dyDescent="0.3">
      <c r="A413" s="50"/>
      <c r="B413" s="50"/>
      <c r="C413" s="50"/>
      <c r="D413" s="50"/>
      <c r="E413" s="76"/>
      <c r="F413" s="50"/>
      <c r="G413" s="50"/>
      <c r="H413" s="80" t="str">
        <f t="array" ref="H413">IF(ISERROR(INDEX([1]גיליון3!$U$15:$X$29,MATCH('[1]דיווח פרטני'!G413,[1]גיליון3!$T$15:$T$29,0),MATCH('[1]דיווח פרטני'!C413,[1]גיליון3!$U$14:$X$14,0)))," ", INDEX([1]גיליון3!$U$15:$X$29,MATCH('[1]דיווח פרטני'!G413,[1]גיליון3!$T$15:$T$29,0),MATCH('[1]דיווח פרטני'!C413,[1]גיליון3!$U$14:$X$14,0)))</f>
        <v xml:space="preserve"> </v>
      </c>
      <c r="I413" s="50"/>
      <c r="J413" s="50"/>
    </row>
    <row r="414" spans="1:10" ht="16.5" thickBot="1" x14ac:dyDescent="0.3">
      <c r="A414" s="50"/>
      <c r="B414" s="50"/>
      <c r="C414" s="50"/>
      <c r="D414" s="50"/>
      <c r="E414" s="76"/>
      <c r="F414" s="50"/>
      <c r="G414" s="50"/>
      <c r="H414" s="80" t="str">
        <f t="array" ref="H414">IF(ISERROR(INDEX([1]גיליון3!$U$15:$X$29,MATCH('[1]דיווח פרטני'!G414,[1]גיליון3!$T$15:$T$29,0),MATCH('[1]דיווח פרטני'!C414,[1]גיליון3!$U$14:$X$14,0)))," ", INDEX([1]גיליון3!$U$15:$X$29,MATCH('[1]דיווח פרטני'!G414,[1]גיליון3!$T$15:$T$29,0),MATCH('[1]דיווח פרטני'!C414,[1]גיליון3!$U$14:$X$14,0)))</f>
        <v xml:space="preserve"> </v>
      </c>
      <c r="I414" s="50"/>
      <c r="J414" s="50"/>
    </row>
    <row r="415" spans="1:10" ht="16.5" thickBot="1" x14ac:dyDescent="0.3">
      <c r="A415" s="50"/>
      <c r="B415" s="50"/>
      <c r="C415" s="50"/>
      <c r="D415" s="50"/>
      <c r="E415" s="76"/>
      <c r="F415" s="50"/>
      <c r="G415" s="50"/>
      <c r="H415" s="80" t="str">
        <f t="array" ref="H415">IF(ISERROR(INDEX([1]גיליון3!$U$15:$X$29,MATCH('[1]דיווח פרטני'!G415,[1]גיליון3!$T$15:$T$29,0),MATCH('[1]דיווח פרטני'!C415,[1]גיליון3!$U$14:$X$14,0)))," ", INDEX([1]גיליון3!$U$15:$X$29,MATCH('[1]דיווח פרטני'!G415,[1]גיליון3!$T$15:$T$29,0),MATCH('[1]דיווח פרטני'!C415,[1]גיליון3!$U$14:$X$14,0)))</f>
        <v xml:space="preserve"> </v>
      </c>
      <c r="I415" s="50"/>
      <c r="J415" s="50"/>
    </row>
    <row r="416" spans="1:10" ht="16.5" thickBot="1" x14ac:dyDescent="0.3">
      <c r="A416" s="50"/>
      <c r="B416" s="50"/>
      <c r="C416" s="50"/>
      <c r="D416" s="50"/>
      <c r="E416" s="76"/>
      <c r="F416" s="50"/>
      <c r="G416" s="50"/>
      <c r="H416" s="80" t="str">
        <f t="array" ref="H416">IF(ISERROR(INDEX([1]גיליון3!$U$15:$X$29,MATCH('[1]דיווח פרטני'!G416,[1]גיליון3!$T$15:$T$29,0),MATCH('[1]דיווח פרטני'!C416,[1]גיליון3!$U$14:$X$14,0)))," ", INDEX([1]גיליון3!$U$15:$X$29,MATCH('[1]דיווח פרטני'!G416,[1]גיליון3!$T$15:$T$29,0),MATCH('[1]דיווח פרטני'!C416,[1]גיליון3!$U$14:$X$14,0)))</f>
        <v xml:space="preserve"> </v>
      </c>
      <c r="I416" s="50"/>
      <c r="J416" s="50"/>
    </row>
    <row r="417" spans="1:10" ht="16.5" thickBot="1" x14ac:dyDescent="0.3">
      <c r="A417" s="50"/>
      <c r="B417" s="50"/>
      <c r="C417" s="50"/>
      <c r="D417" s="50"/>
      <c r="E417" s="76"/>
      <c r="F417" s="50"/>
      <c r="G417" s="50"/>
      <c r="H417" s="80" t="str">
        <f t="array" ref="H417">IF(ISERROR(INDEX([1]גיליון3!$U$15:$X$29,MATCH('[1]דיווח פרטני'!G417,[1]גיליון3!$T$15:$T$29,0),MATCH('[1]דיווח פרטני'!C417,[1]גיליון3!$U$14:$X$14,0)))," ", INDEX([1]גיליון3!$U$15:$X$29,MATCH('[1]דיווח פרטני'!G417,[1]גיליון3!$T$15:$T$29,0),MATCH('[1]דיווח פרטני'!C417,[1]גיליון3!$U$14:$X$14,0)))</f>
        <v xml:space="preserve"> </v>
      </c>
      <c r="I417" s="50"/>
      <c r="J417" s="50"/>
    </row>
    <row r="418" spans="1:10" ht="16.5" thickBot="1" x14ac:dyDescent="0.3">
      <c r="A418" s="50"/>
      <c r="B418" s="50"/>
      <c r="C418" s="50"/>
      <c r="D418" s="50"/>
      <c r="E418" s="76"/>
      <c r="F418" s="50"/>
      <c r="G418" s="50"/>
      <c r="H418" s="80" t="str">
        <f t="array" ref="H418">IF(ISERROR(INDEX([1]גיליון3!$U$15:$X$29,MATCH('[1]דיווח פרטני'!G418,[1]גיליון3!$T$15:$T$29,0),MATCH('[1]דיווח פרטני'!C418,[1]גיליון3!$U$14:$X$14,0)))," ", INDEX([1]גיליון3!$U$15:$X$29,MATCH('[1]דיווח פרטני'!G418,[1]גיליון3!$T$15:$T$29,0),MATCH('[1]דיווח פרטני'!C418,[1]גיליון3!$U$14:$X$14,0)))</f>
        <v xml:space="preserve"> </v>
      </c>
      <c r="I418" s="50"/>
      <c r="J418" s="50"/>
    </row>
    <row r="419" spans="1:10" ht="16.5" thickBot="1" x14ac:dyDescent="0.3">
      <c r="A419" s="50"/>
      <c r="B419" s="50"/>
      <c r="C419" s="50"/>
      <c r="D419" s="50"/>
      <c r="E419" s="76"/>
      <c r="F419" s="50"/>
      <c r="G419" s="50"/>
      <c r="H419" s="80" t="str">
        <f t="array" ref="H419">IF(ISERROR(INDEX([1]גיליון3!$U$15:$X$29,MATCH('[1]דיווח פרטני'!G419,[1]גיליון3!$T$15:$T$29,0),MATCH('[1]דיווח פרטני'!C419,[1]גיליון3!$U$14:$X$14,0)))," ", INDEX([1]גיליון3!$U$15:$X$29,MATCH('[1]דיווח פרטני'!G419,[1]גיליון3!$T$15:$T$29,0),MATCH('[1]דיווח פרטני'!C419,[1]גיליון3!$U$14:$X$14,0)))</f>
        <v xml:space="preserve"> </v>
      </c>
      <c r="I419" s="50"/>
      <c r="J419" s="50"/>
    </row>
    <row r="420" spans="1:10" ht="16.5" thickBot="1" x14ac:dyDescent="0.3">
      <c r="A420" s="50"/>
      <c r="B420" s="50"/>
      <c r="C420" s="50"/>
      <c r="D420" s="50"/>
      <c r="E420" s="76"/>
      <c r="F420" s="50"/>
      <c r="G420" s="50"/>
      <c r="H420" s="80" t="str">
        <f t="array" ref="H420">IF(ISERROR(INDEX([1]גיליון3!$U$15:$X$29,MATCH('[1]דיווח פרטני'!G420,[1]גיליון3!$T$15:$T$29,0),MATCH('[1]דיווח פרטני'!C420,[1]גיליון3!$U$14:$X$14,0)))," ", INDEX([1]גיליון3!$U$15:$X$29,MATCH('[1]דיווח פרטני'!G420,[1]גיליון3!$T$15:$T$29,0),MATCH('[1]דיווח פרטני'!C420,[1]גיליון3!$U$14:$X$14,0)))</f>
        <v xml:space="preserve"> </v>
      </c>
      <c r="I420" s="50"/>
      <c r="J420" s="50"/>
    </row>
    <row r="421" spans="1:10" ht="16.5" thickBot="1" x14ac:dyDescent="0.3">
      <c r="A421" s="50"/>
      <c r="B421" s="50"/>
      <c r="C421" s="50"/>
      <c r="D421" s="50"/>
      <c r="E421" s="76"/>
      <c r="F421" s="50"/>
      <c r="G421" s="50"/>
      <c r="H421" s="80" t="str">
        <f t="array" ref="H421">IF(ISERROR(INDEX([1]גיליון3!$U$15:$X$29,MATCH('[1]דיווח פרטני'!G421,[1]גיליון3!$T$15:$T$29,0),MATCH('[1]דיווח פרטני'!C421,[1]גיליון3!$U$14:$X$14,0)))," ", INDEX([1]גיליון3!$U$15:$X$29,MATCH('[1]דיווח פרטני'!G421,[1]גיליון3!$T$15:$T$29,0),MATCH('[1]דיווח פרטני'!C421,[1]גיליון3!$U$14:$X$14,0)))</f>
        <v xml:space="preserve"> </v>
      </c>
      <c r="I421" s="50"/>
      <c r="J421" s="50"/>
    </row>
    <row r="422" spans="1:10" ht="16.5" thickBot="1" x14ac:dyDescent="0.3">
      <c r="A422" s="50"/>
      <c r="B422" s="50"/>
      <c r="C422" s="50"/>
      <c r="D422" s="50"/>
      <c r="E422" s="76"/>
      <c r="F422" s="50"/>
      <c r="G422" s="50"/>
      <c r="H422" s="80" t="str">
        <f t="array" ref="H422">IF(ISERROR(INDEX([1]גיליון3!$U$15:$X$29,MATCH('[1]דיווח פרטני'!G422,[1]גיליון3!$T$15:$T$29,0),MATCH('[1]דיווח פרטני'!C422,[1]גיליון3!$U$14:$X$14,0)))," ", INDEX([1]גיליון3!$U$15:$X$29,MATCH('[1]דיווח פרטני'!G422,[1]גיליון3!$T$15:$T$29,0),MATCH('[1]דיווח פרטני'!C422,[1]גיליון3!$U$14:$X$14,0)))</f>
        <v xml:space="preserve"> </v>
      </c>
      <c r="I422" s="50"/>
      <c r="J422" s="50"/>
    </row>
    <row r="423" spans="1:10" ht="16.5" thickBot="1" x14ac:dyDescent="0.3">
      <c r="A423" s="50"/>
      <c r="B423" s="50"/>
      <c r="C423" s="50"/>
      <c r="D423" s="50"/>
      <c r="E423" s="76"/>
      <c r="F423" s="50"/>
      <c r="G423" s="50"/>
      <c r="H423" s="80" t="str">
        <f t="array" ref="H423">IF(ISERROR(INDEX([1]גיליון3!$U$15:$X$29,MATCH('[1]דיווח פרטני'!G423,[1]גיליון3!$T$15:$T$29,0),MATCH('[1]דיווח פרטני'!C423,[1]גיליון3!$U$14:$X$14,0)))," ", INDEX([1]גיליון3!$U$15:$X$29,MATCH('[1]דיווח פרטני'!G423,[1]גיליון3!$T$15:$T$29,0),MATCH('[1]דיווח פרטני'!C423,[1]גיליון3!$U$14:$X$14,0)))</f>
        <v xml:space="preserve"> </v>
      </c>
      <c r="I423" s="50"/>
      <c r="J423" s="50"/>
    </row>
    <row r="424" spans="1:10" ht="16.5" thickBot="1" x14ac:dyDescent="0.3">
      <c r="A424" s="50"/>
      <c r="B424" s="50"/>
      <c r="C424" s="50"/>
      <c r="D424" s="50"/>
      <c r="E424" s="76"/>
      <c r="F424" s="50"/>
      <c r="G424" s="50"/>
      <c r="H424" s="80" t="str">
        <f t="array" ref="H424">IF(ISERROR(INDEX([1]גיליון3!$U$15:$X$29,MATCH('[1]דיווח פרטני'!G424,[1]גיליון3!$T$15:$T$29,0),MATCH('[1]דיווח פרטני'!C424,[1]גיליון3!$U$14:$X$14,0)))," ", INDEX([1]גיליון3!$U$15:$X$29,MATCH('[1]דיווח פרטני'!G424,[1]גיליון3!$T$15:$T$29,0),MATCH('[1]דיווח פרטני'!C424,[1]גיליון3!$U$14:$X$14,0)))</f>
        <v xml:space="preserve"> </v>
      </c>
      <c r="I424" s="50"/>
      <c r="J424" s="50"/>
    </row>
    <row r="425" spans="1:10" ht="16.5" thickBot="1" x14ac:dyDescent="0.3">
      <c r="A425" s="50"/>
      <c r="B425" s="50"/>
      <c r="C425" s="50"/>
      <c r="D425" s="50"/>
      <c r="E425" s="76"/>
      <c r="F425" s="50"/>
      <c r="G425" s="50"/>
      <c r="H425" s="80" t="str">
        <f t="array" ref="H425">IF(ISERROR(INDEX([1]גיליון3!$U$15:$X$29,MATCH('[1]דיווח פרטני'!G425,[1]גיליון3!$T$15:$T$29,0),MATCH('[1]דיווח פרטני'!C425,[1]גיליון3!$U$14:$X$14,0)))," ", INDEX([1]גיליון3!$U$15:$X$29,MATCH('[1]דיווח פרטני'!G425,[1]גיליון3!$T$15:$T$29,0),MATCH('[1]דיווח פרטני'!C425,[1]גיליון3!$U$14:$X$14,0)))</f>
        <v xml:space="preserve"> </v>
      </c>
      <c r="I425" s="50"/>
      <c r="J425" s="50"/>
    </row>
    <row r="426" spans="1:10" ht="16.5" thickBot="1" x14ac:dyDescent="0.3">
      <c r="A426" s="50"/>
      <c r="B426" s="50"/>
      <c r="C426" s="50"/>
      <c r="D426" s="50"/>
      <c r="E426" s="76"/>
      <c r="F426" s="50"/>
      <c r="G426" s="50"/>
      <c r="H426" s="80" t="str">
        <f t="array" ref="H426">IF(ISERROR(INDEX([1]גיליון3!$U$15:$X$29,MATCH('[1]דיווח פרטני'!G426,[1]גיליון3!$T$15:$T$29,0),MATCH('[1]דיווח פרטני'!C426,[1]גיליון3!$U$14:$X$14,0)))," ", INDEX([1]גיליון3!$U$15:$X$29,MATCH('[1]דיווח פרטני'!G426,[1]גיליון3!$T$15:$T$29,0),MATCH('[1]דיווח פרטני'!C426,[1]גיליון3!$U$14:$X$14,0)))</f>
        <v xml:space="preserve"> </v>
      </c>
      <c r="I426" s="50"/>
      <c r="J426" s="50"/>
    </row>
    <row r="427" spans="1:10" ht="16.5" thickBot="1" x14ac:dyDescent="0.3">
      <c r="A427" s="50"/>
      <c r="B427" s="50"/>
      <c r="C427" s="50"/>
      <c r="D427" s="50"/>
      <c r="E427" s="76"/>
      <c r="F427" s="50"/>
      <c r="G427" s="50"/>
      <c r="H427" s="80" t="str">
        <f t="array" ref="H427">IF(ISERROR(INDEX([1]גיליון3!$U$15:$X$29,MATCH('[1]דיווח פרטני'!G427,[1]גיליון3!$T$15:$T$29,0),MATCH('[1]דיווח פרטני'!C427,[1]גיליון3!$U$14:$X$14,0)))," ", INDEX([1]גיליון3!$U$15:$X$29,MATCH('[1]דיווח פרטני'!G427,[1]גיליון3!$T$15:$T$29,0),MATCH('[1]דיווח פרטני'!C427,[1]גיליון3!$U$14:$X$14,0)))</f>
        <v xml:space="preserve"> </v>
      </c>
      <c r="I427" s="50"/>
      <c r="J427" s="50"/>
    </row>
    <row r="428" spans="1:10" ht="16.5" thickBot="1" x14ac:dyDescent="0.3">
      <c r="A428" s="50"/>
      <c r="B428" s="50"/>
      <c r="C428" s="50"/>
      <c r="D428" s="50"/>
      <c r="E428" s="76"/>
      <c r="F428" s="50"/>
      <c r="G428" s="50"/>
      <c r="H428" s="80" t="str">
        <f t="array" ref="H428">IF(ISERROR(INDEX([1]גיליון3!$U$15:$X$29,MATCH('[1]דיווח פרטני'!G428,[1]גיליון3!$T$15:$T$29,0),MATCH('[1]דיווח פרטני'!C428,[1]גיליון3!$U$14:$X$14,0)))," ", INDEX([1]גיליון3!$U$15:$X$29,MATCH('[1]דיווח פרטני'!G428,[1]גיליון3!$T$15:$T$29,0),MATCH('[1]דיווח פרטני'!C428,[1]גיליון3!$U$14:$X$14,0)))</f>
        <v xml:space="preserve"> </v>
      </c>
      <c r="I428" s="50"/>
      <c r="J428" s="50"/>
    </row>
    <row r="429" spans="1:10" ht="16.5" thickBot="1" x14ac:dyDescent="0.3">
      <c r="A429" s="50"/>
      <c r="B429" s="50"/>
      <c r="C429" s="50"/>
      <c r="D429" s="50"/>
      <c r="E429" s="76"/>
      <c r="F429" s="50"/>
      <c r="G429" s="50"/>
      <c r="H429" s="80" t="str">
        <f t="array" ref="H429">IF(ISERROR(INDEX([1]גיליון3!$U$15:$X$29,MATCH('[1]דיווח פרטני'!G429,[1]גיליון3!$T$15:$T$29,0),MATCH('[1]דיווח פרטני'!C429,[1]גיליון3!$U$14:$X$14,0)))," ", INDEX([1]גיליון3!$U$15:$X$29,MATCH('[1]דיווח פרטני'!G429,[1]גיליון3!$T$15:$T$29,0),MATCH('[1]דיווח פרטני'!C429,[1]גיליון3!$U$14:$X$14,0)))</f>
        <v xml:space="preserve"> </v>
      </c>
      <c r="I429" s="50"/>
      <c r="J429" s="50"/>
    </row>
    <row r="430" spans="1:10" ht="16.5" thickBot="1" x14ac:dyDescent="0.3">
      <c r="A430" s="50"/>
      <c r="B430" s="50"/>
      <c r="C430" s="50"/>
      <c r="D430" s="50"/>
      <c r="E430" s="76"/>
      <c r="F430" s="50"/>
      <c r="G430" s="50"/>
      <c r="H430" s="80" t="str">
        <f t="array" ref="H430">IF(ISERROR(INDEX([1]גיליון3!$U$15:$X$29,MATCH('[1]דיווח פרטני'!G430,[1]גיליון3!$T$15:$T$29,0),MATCH('[1]דיווח פרטני'!C430,[1]גיליון3!$U$14:$X$14,0)))," ", INDEX([1]גיליון3!$U$15:$X$29,MATCH('[1]דיווח פרטני'!G430,[1]גיליון3!$T$15:$T$29,0),MATCH('[1]דיווח פרטני'!C430,[1]גיליון3!$U$14:$X$14,0)))</f>
        <v xml:space="preserve"> </v>
      </c>
      <c r="I430" s="50"/>
      <c r="J430" s="50"/>
    </row>
    <row r="431" spans="1:10" ht="16.5" thickBot="1" x14ac:dyDescent="0.3">
      <c r="A431" s="50"/>
      <c r="B431" s="50"/>
      <c r="C431" s="50"/>
      <c r="D431" s="50"/>
      <c r="E431" s="76"/>
      <c r="F431" s="50"/>
      <c r="G431" s="50"/>
      <c r="H431" s="80" t="str">
        <f t="array" ref="H431">IF(ISERROR(INDEX([1]גיליון3!$U$15:$X$29,MATCH('[1]דיווח פרטני'!G431,[1]גיליון3!$T$15:$T$29,0),MATCH('[1]דיווח פרטני'!C431,[1]גיליון3!$U$14:$X$14,0)))," ", INDEX([1]גיליון3!$U$15:$X$29,MATCH('[1]דיווח פרטני'!G431,[1]גיליון3!$T$15:$T$29,0),MATCH('[1]דיווח פרטני'!C431,[1]גיליון3!$U$14:$X$14,0)))</f>
        <v xml:space="preserve"> </v>
      </c>
      <c r="I431" s="50"/>
      <c r="J431" s="50"/>
    </row>
    <row r="432" spans="1:10" ht="16.5" thickBot="1" x14ac:dyDescent="0.3">
      <c r="A432" s="50"/>
      <c r="B432" s="50"/>
      <c r="C432" s="50"/>
      <c r="D432" s="50"/>
      <c r="E432" s="76"/>
      <c r="F432" s="50"/>
      <c r="G432" s="50"/>
      <c r="H432" s="80" t="str">
        <f t="array" ref="H432">IF(ISERROR(INDEX([1]גיליון3!$U$15:$X$29,MATCH('[1]דיווח פרטני'!G432,[1]גיליון3!$T$15:$T$29,0),MATCH('[1]דיווח פרטני'!C432,[1]גיליון3!$U$14:$X$14,0)))," ", INDEX([1]גיליון3!$U$15:$X$29,MATCH('[1]דיווח פרטני'!G432,[1]גיליון3!$T$15:$T$29,0),MATCH('[1]דיווח פרטני'!C432,[1]גיליון3!$U$14:$X$14,0)))</f>
        <v xml:space="preserve"> </v>
      </c>
      <c r="I432" s="50"/>
      <c r="J432" s="50"/>
    </row>
    <row r="433" spans="1:10" ht="16.5" thickBot="1" x14ac:dyDescent="0.3">
      <c r="A433" s="50"/>
      <c r="B433" s="50"/>
      <c r="C433" s="50"/>
      <c r="D433" s="50"/>
      <c r="E433" s="76"/>
      <c r="F433" s="50"/>
      <c r="G433" s="50"/>
      <c r="H433" s="80" t="str">
        <f t="array" ref="H433">IF(ISERROR(INDEX([1]גיליון3!$U$15:$X$29,MATCH('[1]דיווח פרטני'!G433,[1]גיליון3!$T$15:$T$29,0),MATCH('[1]דיווח פרטני'!C433,[1]גיליון3!$U$14:$X$14,0)))," ", INDEX([1]גיליון3!$U$15:$X$29,MATCH('[1]דיווח פרטני'!G433,[1]גיליון3!$T$15:$T$29,0),MATCH('[1]דיווח פרטני'!C433,[1]גיליון3!$U$14:$X$14,0)))</f>
        <v xml:space="preserve"> </v>
      </c>
      <c r="I433" s="50"/>
      <c r="J433" s="50"/>
    </row>
    <row r="434" spans="1:10" ht="16.5" thickBot="1" x14ac:dyDescent="0.3">
      <c r="A434" s="50"/>
      <c r="B434" s="50"/>
      <c r="C434" s="50"/>
      <c r="D434" s="50"/>
      <c r="E434" s="76"/>
      <c r="F434" s="50"/>
      <c r="G434" s="50"/>
      <c r="H434" s="80" t="str">
        <f t="array" ref="H434">IF(ISERROR(INDEX([1]גיליון3!$U$15:$X$29,MATCH('[1]דיווח פרטני'!G434,[1]גיליון3!$T$15:$T$29,0),MATCH('[1]דיווח פרטני'!C434,[1]גיליון3!$U$14:$X$14,0)))," ", INDEX([1]גיליון3!$U$15:$X$29,MATCH('[1]דיווח פרטני'!G434,[1]גיליון3!$T$15:$T$29,0),MATCH('[1]דיווח פרטני'!C434,[1]גיליון3!$U$14:$X$14,0)))</f>
        <v xml:space="preserve"> </v>
      </c>
      <c r="I434" s="50"/>
      <c r="J434" s="50"/>
    </row>
    <row r="435" spans="1:10" ht="16.5" thickBot="1" x14ac:dyDescent="0.3">
      <c r="A435" s="50"/>
      <c r="B435" s="50"/>
      <c r="C435" s="50"/>
      <c r="D435" s="50"/>
      <c r="E435" s="76"/>
      <c r="F435" s="50"/>
      <c r="G435" s="50"/>
      <c r="H435" s="80" t="str">
        <f t="array" ref="H435">IF(ISERROR(INDEX([1]גיליון3!$U$15:$X$29,MATCH('[1]דיווח פרטני'!G435,[1]גיליון3!$T$15:$T$29,0),MATCH('[1]דיווח פרטני'!C435,[1]גיליון3!$U$14:$X$14,0)))," ", INDEX([1]גיליון3!$U$15:$X$29,MATCH('[1]דיווח פרטני'!G435,[1]גיליון3!$T$15:$T$29,0),MATCH('[1]דיווח פרטני'!C435,[1]גיליון3!$U$14:$X$14,0)))</f>
        <v xml:space="preserve"> </v>
      </c>
      <c r="I435" s="50"/>
      <c r="J435" s="50"/>
    </row>
    <row r="436" spans="1:10" ht="16.5" thickBot="1" x14ac:dyDescent="0.3">
      <c r="A436" s="50"/>
      <c r="B436" s="50"/>
      <c r="C436" s="50"/>
      <c r="D436" s="50"/>
      <c r="E436" s="76"/>
      <c r="F436" s="50"/>
      <c r="G436" s="50"/>
      <c r="H436" s="80" t="str">
        <f t="array" ref="H436">IF(ISERROR(INDEX([1]גיליון3!$U$15:$X$29,MATCH('[1]דיווח פרטני'!G436,[1]גיליון3!$T$15:$T$29,0),MATCH('[1]דיווח פרטני'!C436,[1]גיליון3!$U$14:$X$14,0)))," ", INDEX([1]גיליון3!$U$15:$X$29,MATCH('[1]דיווח פרטני'!G436,[1]גיליון3!$T$15:$T$29,0),MATCH('[1]דיווח פרטני'!C436,[1]גיליון3!$U$14:$X$14,0)))</f>
        <v xml:space="preserve"> </v>
      </c>
      <c r="I436" s="50"/>
      <c r="J436" s="50"/>
    </row>
    <row r="437" spans="1:10" ht="16.5" thickBot="1" x14ac:dyDescent="0.3">
      <c r="A437" s="50"/>
      <c r="B437" s="50"/>
      <c r="C437" s="50"/>
      <c r="D437" s="50"/>
      <c r="E437" s="76"/>
      <c r="F437" s="50"/>
      <c r="G437" s="50"/>
      <c r="H437" s="80" t="str">
        <f t="array" ref="H437">IF(ISERROR(INDEX([1]גיליון3!$U$15:$X$29,MATCH('[1]דיווח פרטני'!G437,[1]גיליון3!$T$15:$T$29,0),MATCH('[1]דיווח פרטני'!C437,[1]גיליון3!$U$14:$X$14,0)))," ", INDEX([1]גיליון3!$U$15:$X$29,MATCH('[1]דיווח פרטני'!G437,[1]גיליון3!$T$15:$T$29,0),MATCH('[1]דיווח פרטני'!C437,[1]גיליון3!$U$14:$X$14,0)))</f>
        <v xml:space="preserve"> </v>
      </c>
      <c r="I437" s="50"/>
      <c r="J437" s="50"/>
    </row>
    <row r="438" spans="1:10" ht="16.5" thickBot="1" x14ac:dyDescent="0.3">
      <c r="A438" s="50"/>
      <c r="B438" s="50"/>
      <c r="C438" s="50"/>
      <c r="D438" s="50"/>
      <c r="E438" s="76"/>
      <c r="F438" s="50"/>
      <c r="G438" s="50"/>
      <c r="H438" s="80" t="str">
        <f t="array" ref="H438">IF(ISERROR(INDEX([1]גיליון3!$U$15:$X$29,MATCH('[1]דיווח פרטני'!G438,[1]גיליון3!$T$15:$T$29,0),MATCH('[1]דיווח פרטני'!C438,[1]גיליון3!$U$14:$X$14,0)))," ", INDEX([1]גיליון3!$U$15:$X$29,MATCH('[1]דיווח פרטני'!G438,[1]גיליון3!$T$15:$T$29,0),MATCH('[1]דיווח פרטני'!C438,[1]גיליון3!$U$14:$X$14,0)))</f>
        <v xml:space="preserve"> </v>
      </c>
      <c r="I438" s="50"/>
      <c r="J438" s="50"/>
    </row>
    <row r="439" spans="1:10" ht="16.5" thickBot="1" x14ac:dyDescent="0.3">
      <c r="A439" s="50"/>
      <c r="B439" s="50"/>
      <c r="C439" s="50"/>
      <c r="D439" s="50"/>
      <c r="E439" s="76"/>
      <c r="F439" s="50"/>
      <c r="G439" s="50"/>
      <c r="H439" s="80" t="str">
        <f t="array" ref="H439">IF(ISERROR(INDEX([1]גיליון3!$U$15:$X$29,MATCH('[1]דיווח פרטני'!G439,[1]גיליון3!$T$15:$T$29,0),MATCH('[1]דיווח פרטני'!C439,[1]גיליון3!$U$14:$X$14,0)))," ", INDEX([1]גיליון3!$U$15:$X$29,MATCH('[1]דיווח פרטני'!G439,[1]גיליון3!$T$15:$T$29,0),MATCH('[1]דיווח פרטני'!C439,[1]גיליון3!$U$14:$X$14,0)))</f>
        <v xml:space="preserve"> </v>
      </c>
      <c r="I439" s="50"/>
      <c r="J439" s="50"/>
    </row>
    <row r="440" spans="1:10" ht="16.5" thickBot="1" x14ac:dyDescent="0.3">
      <c r="A440" s="50"/>
      <c r="B440" s="50"/>
      <c r="C440" s="50"/>
      <c r="D440" s="50"/>
      <c r="E440" s="76"/>
      <c r="F440" s="50"/>
      <c r="G440" s="50"/>
      <c r="H440" s="80" t="str">
        <f t="array" ref="H440">IF(ISERROR(INDEX([1]גיליון3!$U$15:$X$29,MATCH('[1]דיווח פרטני'!G440,[1]גיליון3!$T$15:$T$29,0),MATCH('[1]דיווח פרטני'!C440,[1]גיליון3!$U$14:$X$14,0)))," ", INDEX([1]גיליון3!$U$15:$X$29,MATCH('[1]דיווח פרטני'!G440,[1]גיליון3!$T$15:$T$29,0),MATCH('[1]דיווח פרטני'!C440,[1]גיליון3!$U$14:$X$14,0)))</f>
        <v xml:space="preserve"> </v>
      </c>
      <c r="I440" s="50"/>
      <c r="J440" s="50"/>
    </row>
    <row r="441" spans="1:10" ht="16.5" thickBot="1" x14ac:dyDescent="0.3">
      <c r="A441" s="50"/>
      <c r="B441" s="50"/>
      <c r="C441" s="50"/>
      <c r="D441" s="50"/>
      <c r="E441" s="76"/>
      <c r="F441" s="50"/>
      <c r="G441" s="50"/>
      <c r="H441" s="80" t="str">
        <f t="array" ref="H441">IF(ISERROR(INDEX([1]גיליון3!$U$15:$X$29,MATCH('[1]דיווח פרטני'!G441,[1]גיליון3!$T$15:$T$29,0),MATCH('[1]דיווח פרטני'!C441,[1]גיליון3!$U$14:$X$14,0)))," ", INDEX([1]גיליון3!$U$15:$X$29,MATCH('[1]דיווח פרטני'!G441,[1]גיליון3!$T$15:$T$29,0),MATCH('[1]דיווח פרטני'!C441,[1]גיליון3!$U$14:$X$14,0)))</f>
        <v xml:space="preserve"> </v>
      </c>
      <c r="I441" s="50"/>
      <c r="J441" s="50"/>
    </row>
    <row r="442" spans="1:10" ht="16.5" thickBot="1" x14ac:dyDescent="0.3">
      <c r="A442" s="50"/>
      <c r="B442" s="50"/>
      <c r="C442" s="50"/>
      <c r="D442" s="50"/>
      <c r="E442" s="76"/>
      <c r="F442" s="50"/>
      <c r="G442" s="50"/>
      <c r="H442" s="80" t="str">
        <f t="array" ref="H442">IF(ISERROR(INDEX([1]גיליון3!$U$15:$X$29,MATCH('[1]דיווח פרטני'!G442,[1]גיליון3!$T$15:$T$29,0),MATCH('[1]דיווח פרטני'!C442,[1]גיליון3!$U$14:$X$14,0)))," ", INDEX([1]גיליון3!$U$15:$X$29,MATCH('[1]דיווח פרטני'!G442,[1]גיליון3!$T$15:$T$29,0),MATCH('[1]דיווח פרטני'!C442,[1]גיליון3!$U$14:$X$14,0)))</f>
        <v xml:space="preserve"> </v>
      </c>
      <c r="I442" s="50"/>
      <c r="J442" s="50"/>
    </row>
    <row r="443" spans="1:10" ht="16.5" thickBot="1" x14ac:dyDescent="0.3">
      <c r="A443" s="50"/>
      <c r="B443" s="50"/>
      <c r="C443" s="50"/>
      <c r="D443" s="50"/>
      <c r="E443" s="76"/>
      <c r="F443" s="50"/>
      <c r="G443" s="50"/>
      <c r="H443" s="80" t="str">
        <f t="array" ref="H443">IF(ISERROR(INDEX([1]גיליון3!$U$15:$X$29,MATCH('[1]דיווח פרטני'!G443,[1]גיליון3!$T$15:$T$29,0),MATCH('[1]דיווח פרטני'!C443,[1]גיליון3!$U$14:$X$14,0)))," ", INDEX([1]גיליון3!$U$15:$X$29,MATCH('[1]דיווח פרטני'!G443,[1]גיליון3!$T$15:$T$29,0),MATCH('[1]דיווח פרטני'!C443,[1]גיליון3!$U$14:$X$14,0)))</f>
        <v xml:space="preserve"> </v>
      </c>
      <c r="I443" s="50"/>
      <c r="J443" s="50"/>
    </row>
    <row r="444" spans="1:10" ht="16.5" thickBot="1" x14ac:dyDescent="0.3">
      <c r="A444" s="50"/>
      <c r="B444" s="50"/>
      <c r="C444" s="50"/>
      <c r="D444" s="50"/>
      <c r="E444" s="76"/>
      <c r="F444" s="50"/>
      <c r="G444" s="50"/>
      <c r="H444" s="80" t="str">
        <f t="array" ref="H444">IF(ISERROR(INDEX([1]גיליון3!$U$15:$X$29,MATCH('[1]דיווח פרטני'!G444,[1]גיליון3!$T$15:$T$29,0),MATCH('[1]דיווח פרטני'!C444,[1]גיליון3!$U$14:$X$14,0)))," ", INDEX([1]גיליון3!$U$15:$X$29,MATCH('[1]דיווח פרטני'!G444,[1]גיליון3!$T$15:$T$29,0),MATCH('[1]דיווח פרטני'!C444,[1]גיליון3!$U$14:$X$14,0)))</f>
        <v xml:space="preserve"> </v>
      </c>
      <c r="I444" s="50"/>
      <c r="J444" s="50"/>
    </row>
    <row r="445" spans="1:10" ht="16.5" thickBot="1" x14ac:dyDescent="0.3">
      <c r="A445" s="50"/>
      <c r="B445" s="50"/>
      <c r="C445" s="50"/>
      <c r="D445" s="50"/>
      <c r="E445" s="76"/>
      <c r="F445" s="50"/>
      <c r="G445" s="50"/>
      <c r="H445" s="80" t="str">
        <f t="array" ref="H445">IF(ISERROR(INDEX([1]גיליון3!$U$15:$X$29,MATCH('[1]דיווח פרטני'!G445,[1]גיליון3!$T$15:$T$29,0),MATCH('[1]דיווח פרטני'!C445,[1]גיליון3!$U$14:$X$14,0)))," ", INDEX([1]גיליון3!$U$15:$X$29,MATCH('[1]דיווח פרטני'!G445,[1]גיליון3!$T$15:$T$29,0),MATCH('[1]דיווח פרטני'!C445,[1]גיליון3!$U$14:$X$14,0)))</f>
        <v xml:space="preserve"> </v>
      </c>
      <c r="I445" s="50"/>
      <c r="J445" s="50"/>
    </row>
    <row r="446" spans="1:10" ht="16.5" thickBot="1" x14ac:dyDescent="0.3">
      <c r="A446" s="50"/>
      <c r="B446" s="50"/>
      <c r="C446" s="50"/>
      <c r="D446" s="50"/>
      <c r="E446" s="76"/>
      <c r="F446" s="50"/>
      <c r="G446" s="50"/>
      <c r="H446" s="80" t="str">
        <f t="array" ref="H446">IF(ISERROR(INDEX([1]גיליון3!$U$15:$X$29,MATCH('[1]דיווח פרטני'!G446,[1]גיליון3!$T$15:$T$29,0),MATCH('[1]דיווח פרטני'!C446,[1]גיליון3!$U$14:$X$14,0)))," ", INDEX([1]גיליון3!$U$15:$X$29,MATCH('[1]דיווח פרטני'!G446,[1]גיליון3!$T$15:$T$29,0),MATCH('[1]דיווח פרטני'!C446,[1]גיליון3!$U$14:$X$14,0)))</f>
        <v xml:space="preserve"> </v>
      </c>
      <c r="I446" s="50"/>
      <c r="J446" s="50"/>
    </row>
    <row r="447" spans="1:10" ht="16.5" thickBot="1" x14ac:dyDescent="0.3">
      <c r="A447" s="50"/>
      <c r="B447" s="50"/>
      <c r="C447" s="50"/>
      <c r="D447" s="50"/>
      <c r="E447" s="76"/>
      <c r="F447" s="50"/>
      <c r="G447" s="50"/>
      <c r="H447" s="80" t="str">
        <f t="array" ref="H447">IF(ISERROR(INDEX([1]גיליון3!$U$15:$X$29,MATCH('[1]דיווח פרטני'!G447,[1]גיליון3!$T$15:$T$29,0),MATCH('[1]דיווח פרטני'!C447,[1]גיליון3!$U$14:$X$14,0)))," ", INDEX([1]גיליון3!$U$15:$X$29,MATCH('[1]דיווח פרטני'!G447,[1]גיליון3!$T$15:$T$29,0),MATCH('[1]דיווח פרטני'!C447,[1]גיליון3!$U$14:$X$14,0)))</f>
        <v xml:space="preserve"> </v>
      </c>
      <c r="I447" s="50"/>
      <c r="J447" s="50"/>
    </row>
    <row r="448" spans="1:10" ht="16.5" thickBot="1" x14ac:dyDescent="0.3">
      <c r="A448" s="50"/>
      <c r="B448" s="50"/>
      <c r="C448" s="50"/>
      <c r="D448" s="50"/>
      <c r="E448" s="76"/>
      <c r="F448" s="50"/>
      <c r="G448" s="50"/>
      <c r="H448" s="80" t="str">
        <f t="array" ref="H448">IF(ISERROR(INDEX([1]גיליון3!$U$15:$X$29,MATCH('[1]דיווח פרטני'!G448,[1]גיליון3!$T$15:$T$29,0),MATCH('[1]דיווח פרטני'!C448,[1]גיליון3!$U$14:$X$14,0)))," ", INDEX([1]גיליון3!$U$15:$X$29,MATCH('[1]דיווח פרטני'!G448,[1]גיליון3!$T$15:$T$29,0),MATCH('[1]דיווח פרטני'!C448,[1]גיליון3!$U$14:$X$14,0)))</f>
        <v xml:space="preserve"> </v>
      </c>
      <c r="I448" s="50"/>
      <c r="J448" s="50"/>
    </row>
    <row r="449" spans="1:10" ht="16.5" thickBot="1" x14ac:dyDescent="0.3">
      <c r="A449" s="50"/>
      <c r="B449" s="50"/>
      <c r="C449" s="50"/>
      <c r="D449" s="50"/>
      <c r="E449" s="76"/>
      <c r="F449" s="50"/>
      <c r="G449" s="50"/>
      <c r="H449" s="80" t="str">
        <f t="array" ref="H449">IF(ISERROR(INDEX([1]גיליון3!$U$15:$X$29,MATCH('[1]דיווח פרטני'!G449,[1]גיליון3!$T$15:$T$29,0),MATCH('[1]דיווח פרטני'!C449,[1]גיליון3!$U$14:$X$14,0)))," ", INDEX([1]גיליון3!$U$15:$X$29,MATCH('[1]דיווח פרטני'!G449,[1]גיליון3!$T$15:$T$29,0),MATCH('[1]דיווח פרטני'!C449,[1]גיליון3!$U$14:$X$14,0)))</f>
        <v xml:space="preserve"> </v>
      </c>
      <c r="I449" s="50"/>
      <c r="J449" s="50"/>
    </row>
    <row r="450" spans="1:10" ht="16.5" thickBot="1" x14ac:dyDescent="0.3">
      <c r="A450" s="50"/>
      <c r="B450" s="50"/>
      <c r="C450" s="50"/>
      <c r="D450" s="50"/>
      <c r="E450" s="76"/>
      <c r="F450" s="50"/>
      <c r="G450" s="50"/>
      <c r="H450" s="80" t="str">
        <f t="array" ref="H450">IF(ISERROR(INDEX([1]גיליון3!$U$15:$X$29,MATCH('[1]דיווח פרטני'!G450,[1]גיליון3!$T$15:$T$29,0),MATCH('[1]דיווח פרטני'!C450,[1]גיליון3!$U$14:$X$14,0)))," ", INDEX([1]גיליון3!$U$15:$X$29,MATCH('[1]דיווח פרטני'!G450,[1]גיליון3!$T$15:$T$29,0),MATCH('[1]דיווח פרטני'!C450,[1]גיליון3!$U$14:$X$14,0)))</f>
        <v xml:space="preserve"> </v>
      </c>
      <c r="I450" s="50"/>
      <c r="J450" s="50"/>
    </row>
    <row r="451" spans="1:10" ht="16.5" thickBot="1" x14ac:dyDescent="0.3">
      <c r="A451" s="50"/>
      <c r="B451" s="50"/>
      <c r="C451" s="50"/>
      <c r="D451" s="50"/>
      <c r="E451" s="76"/>
      <c r="F451" s="50"/>
      <c r="G451" s="50"/>
      <c r="H451" s="80" t="str">
        <f t="array" ref="H451">IF(ISERROR(INDEX([1]גיליון3!$U$15:$X$29,MATCH('[1]דיווח פרטני'!G451,[1]גיליון3!$T$15:$T$29,0),MATCH('[1]דיווח פרטני'!C451,[1]גיליון3!$U$14:$X$14,0)))," ", INDEX([1]גיליון3!$U$15:$X$29,MATCH('[1]דיווח פרטני'!G451,[1]גיליון3!$T$15:$T$29,0),MATCH('[1]דיווח פרטני'!C451,[1]גיליון3!$U$14:$X$14,0)))</f>
        <v xml:space="preserve"> </v>
      </c>
      <c r="I451" s="50"/>
      <c r="J451" s="50"/>
    </row>
    <row r="452" spans="1:10" ht="16.5" thickBot="1" x14ac:dyDescent="0.3">
      <c r="A452" s="50"/>
      <c r="B452" s="50"/>
      <c r="C452" s="50"/>
      <c r="D452" s="50"/>
      <c r="E452" s="76"/>
      <c r="F452" s="50"/>
      <c r="G452" s="50"/>
      <c r="H452" s="80" t="str">
        <f t="array" ref="H452">IF(ISERROR(INDEX([1]גיליון3!$U$15:$X$29,MATCH('[1]דיווח פרטני'!G452,[1]גיליון3!$T$15:$T$29,0),MATCH('[1]דיווח פרטני'!C452,[1]גיליון3!$U$14:$X$14,0)))," ", INDEX([1]גיליון3!$U$15:$X$29,MATCH('[1]דיווח פרטני'!G452,[1]גיליון3!$T$15:$T$29,0),MATCH('[1]דיווח פרטני'!C452,[1]גיליון3!$U$14:$X$14,0)))</f>
        <v xml:space="preserve"> </v>
      </c>
      <c r="I452" s="50"/>
      <c r="J452" s="50"/>
    </row>
    <row r="453" spans="1:10" ht="16.5" thickBot="1" x14ac:dyDescent="0.3">
      <c r="A453" s="50"/>
      <c r="B453" s="50"/>
      <c r="C453" s="50"/>
      <c r="D453" s="50"/>
      <c r="E453" s="76"/>
      <c r="F453" s="50"/>
      <c r="G453" s="50"/>
      <c r="H453" s="80" t="str">
        <f t="array" ref="H453">IF(ISERROR(INDEX([1]גיליון3!$U$15:$X$29,MATCH('[1]דיווח פרטני'!G453,[1]גיליון3!$T$15:$T$29,0),MATCH('[1]דיווח פרטני'!C453,[1]גיליון3!$U$14:$X$14,0)))," ", INDEX([1]גיליון3!$U$15:$X$29,MATCH('[1]דיווח פרטני'!G453,[1]גיליון3!$T$15:$T$29,0),MATCH('[1]דיווח פרטני'!C453,[1]גיליון3!$U$14:$X$14,0)))</f>
        <v xml:space="preserve"> </v>
      </c>
      <c r="I453" s="50"/>
      <c r="J453" s="50"/>
    </row>
    <row r="454" spans="1:10" ht="16.5" thickBot="1" x14ac:dyDescent="0.3">
      <c r="A454" s="50"/>
      <c r="B454" s="50"/>
      <c r="C454" s="50"/>
      <c r="D454" s="50"/>
      <c r="E454" s="76"/>
      <c r="F454" s="50"/>
      <c r="G454" s="50"/>
      <c r="H454" s="80" t="str">
        <f t="array" ref="H454">IF(ISERROR(INDEX([1]גיליון3!$U$15:$X$29,MATCH('[1]דיווח פרטני'!G454,[1]גיליון3!$T$15:$T$29,0),MATCH('[1]דיווח פרטני'!C454,[1]גיליון3!$U$14:$X$14,0)))," ", INDEX([1]גיליון3!$U$15:$X$29,MATCH('[1]דיווח פרטני'!G454,[1]גיליון3!$T$15:$T$29,0),MATCH('[1]דיווח פרטני'!C454,[1]גיליון3!$U$14:$X$14,0)))</f>
        <v xml:space="preserve"> </v>
      </c>
      <c r="I454" s="50"/>
      <c r="J454" s="50"/>
    </row>
    <row r="455" spans="1:10" ht="16.5" thickBot="1" x14ac:dyDescent="0.3">
      <c r="A455" s="50"/>
      <c r="B455" s="50"/>
      <c r="C455" s="50"/>
      <c r="D455" s="50"/>
      <c r="E455" s="76"/>
      <c r="F455" s="50"/>
      <c r="G455" s="50"/>
      <c r="H455" s="80" t="str">
        <f t="array" ref="H455">IF(ISERROR(INDEX([1]גיליון3!$U$15:$X$29,MATCH('[1]דיווח פרטני'!G455,[1]גיליון3!$T$15:$T$29,0),MATCH('[1]דיווח פרטני'!C455,[1]גיליון3!$U$14:$X$14,0)))," ", INDEX([1]גיליון3!$U$15:$X$29,MATCH('[1]דיווח פרטני'!G455,[1]גיליון3!$T$15:$T$29,0),MATCH('[1]דיווח פרטני'!C455,[1]גיליון3!$U$14:$X$14,0)))</f>
        <v xml:space="preserve"> </v>
      </c>
      <c r="I455" s="50"/>
      <c r="J455" s="50"/>
    </row>
    <row r="456" spans="1:10" ht="16.5" thickBot="1" x14ac:dyDescent="0.3">
      <c r="A456" s="50"/>
      <c r="B456" s="50"/>
      <c r="C456" s="50"/>
      <c r="D456" s="50"/>
      <c r="E456" s="76"/>
      <c r="F456" s="50"/>
      <c r="G456" s="50"/>
      <c r="H456" s="80" t="str">
        <f t="array" ref="H456">IF(ISERROR(INDEX([1]גיליון3!$U$15:$X$29,MATCH('[1]דיווח פרטני'!G456,[1]גיליון3!$T$15:$T$29,0),MATCH('[1]דיווח פרטני'!C456,[1]גיליון3!$U$14:$X$14,0)))," ", INDEX([1]גיליון3!$U$15:$X$29,MATCH('[1]דיווח פרטני'!G456,[1]גיליון3!$T$15:$T$29,0),MATCH('[1]דיווח פרטני'!C456,[1]גיליון3!$U$14:$X$14,0)))</f>
        <v xml:space="preserve"> </v>
      </c>
      <c r="I456" s="50"/>
      <c r="J456" s="50"/>
    </row>
    <row r="457" spans="1:10" ht="16.5" thickBot="1" x14ac:dyDescent="0.3">
      <c r="A457" s="50"/>
      <c r="B457" s="50"/>
      <c r="C457" s="50"/>
      <c r="D457" s="50"/>
      <c r="E457" s="76"/>
      <c r="F457" s="50"/>
      <c r="G457" s="50"/>
      <c r="H457" s="80" t="str">
        <f t="array" ref="H457">IF(ISERROR(INDEX([1]גיליון3!$U$15:$X$29,MATCH('[1]דיווח פרטני'!G457,[1]גיליון3!$T$15:$T$29,0),MATCH('[1]דיווח פרטני'!C457,[1]גיליון3!$U$14:$X$14,0)))," ", INDEX([1]גיליון3!$U$15:$X$29,MATCH('[1]דיווח פרטני'!G457,[1]גיליון3!$T$15:$T$29,0),MATCH('[1]דיווח פרטני'!C457,[1]גיליון3!$U$14:$X$14,0)))</f>
        <v xml:space="preserve"> </v>
      </c>
      <c r="I457" s="50"/>
      <c r="J457" s="50"/>
    </row>
    <row r="458" spans="1:10" ht="16.5" thickBot="1" x14ac:dyDescent="0.3">
      <c r="A458" s="50"/>
      <c r="B458" s="50"/>
      <c r="C458" s="50"/>
      <c r="D458" s="50"/>
      <c r="E458" s="76"/>
      <c r="F458" s="50"/>
      <c r="G458" s="50"/>
      <c r="H458" s="80" t="str">
        <f t="array" ref="H458">IF(ISERROR(INDEX([1]גיליון3!$U$15:$X$29,MATCH('[1]דיווח פרטני'!G458,[1]גיליון3!$T$15:$T$29,0),MATCH('[1]דיווח פרטני'!C458,[1]גיליון3!$U$14:$X$14,0)))," ", INDEX([1]גיליון3!$U$15:$X$29,MATCH('[1]דיווח פרטני'!G458,[1]גיליון3!$T$15:$T$29,0),MATCH('[1]דיווח פרטני'!C458,[1]גיליון3!$U$14:$X$14,0)))</f>
        <v xml:space="preserve"> </v>
      </c>
      <c r="I458" s="50"/>
      <c r="J458" s="50"/>
    </row>
    <row r="459" spans="1:10" ht="16.5" thickBot="1" x14ac:dyDescent="0.3">
      <c r="A459" s="50"/>
      <c r="B459" s="50"/>
      <c r="C459" s="50"/>
      <c r="D459" s="50"/>
      <c r="E459" s="76"/>
      <c r="F459" s="50"/>
      <c r="G459" s="50"/>
      <c r="H459" s="80" t="str">
        <f t="array" ref="H459">IF(ISERROR(INDEX([1]גיליון3!$U$15:$X$29,MATCH('[1]דיווח פרטני'!G459,[1]גיליון3!$T$15:$T$29,0),MATCH('[1]דיווח פרטני'!C459,[1]גיליון3!$U$14:$X$14,0)))," ", INDEX([1]גיליון3!$U$15:$X$29,MATCH('[1]דיווח פרטני'!G459,[1]גיליון3!$T$15:$T$29,0),MATCH('[1]דיווח פרטני'!C459,[1]גיליון3!$U$14:$X$14,0)))</f>
        <v xml:space="preserve"> </v>
      </c>
      <c r="I459" s="50"/>
      <c r="J459" s="50"/>
    </row>
    <row r="460" spans="1:10" ht="16.5" thickBot="1" x14ac:dyDescent="0.3">
      <c r="A460" s="50"/>
      <c r="B460" s="50"/>
      <c r="C460" s="50"/>
      <c r="D460" s="50"/>
      <c r="E460" s="76"/>
      <c r="F460" s="50"/>
      <c r="G460" s="50"/>
      <c r="H460" s="80" t="str">
        <f t="array" ref="H460">IF(ISERROR(INDEX([1]גיליון3!$U$15:$X$29,MATCH('[1]דיווח פרטני'!G460,[1]גיליון3!$T$15:$T$29,0),MATCH('[1]דיווח פרטני'!C460,[1]גיליון3!$U$14:$X$14,0)))," ", INDEX([1]גיליון3!$U$15:$X$29,MATCH('[1]דיווח פרטני'!G460,[1]גיליון3!$T$15:$T$29,0),MATCH('[1]דיווח פרטני'!C460,[1]גיליון3!$U$14:$X$14,0)))</f>
        <v xml:space="preserve"> </v>
      </c>
      <c r="I460" s="50"/>
      <c r="J460" s="50"/>
    </row>
    <row r="461" spans="1:10" ht="16.5" thickBot="1" x14ac:dyDescent="0.3">
      <c r="A461" s="50"/>
      <c r="B461" s="50"/>
      <c r="C461" s="50"/>
      <c r="D461" s="50"/>
      <c r="E461" s="76"/>
      <c r="F461" s="50"/>
      <c r="G461" s="50"/>
      <c r="H461" s="80" t="str">
        <f t="array" ref="H461">IF(ISERROR(INDEX([1]גיליון3!$U$15:$X$29,MATCH('[1]דיווח פרטני'!G461,[1]גיליון3!$T$15:$T$29,0),MATCH('[1]דיווח פרטני'!C461,[1]גיליון3!$U$14:$X$14,0)))," ", INDEX([1]גיליון3!$U$15:$X$29,MATCH('[1]דיווח פרטני'!G461,[1]גיליון3!$T$15:$T$29,0),MATCH('[1]דיווח פרטני'!C461,[1]גיליון3!$U$14:$X$14,0)))</f>
        <v xml:space="preserve"> </v>
      </c>
      <c r="I461" s="50"/>
      <c r="J461" s="50"/>
    </row>
    <row r="462" spans="1:10" ht="16.5" thickBot="1" x14ac:dyDescent="0.3">
      <c r="A462" s="50"/>
      <c r="B462" s="50"/>
      <c r="C462" s="50"/>
      <c r="D462" s="50"/>
      <c r="E462" s="76"/>
      <c r="F462" s="50"/>
      <c r="G462" s="50"/>
      <c r="H462" s="80" t="str">
        <f t="array" ref="H462">IF(ISERROR(INDEX([1]גיליון3!$U$15:$X$29,MATCH('[1]דיווח פרטני'!G462,[1]גיליון3!$T$15:$T$29,0),MATCH('[1]דיווח פרטני'!C462,[1]גיליון3!$U$14:$X$14,0)))," ", INDEX([1]גיליון3!$U$15:$X$29,MATCH('[1]דיווח פרטני'!G462,[1]גיליון3!$T$15:$T$29,0),MATCH('[1]דיווח פרטני'!C462,[1]גיליון3!$U$14:$X$14,0)))</f>
        <v xml:space="preserve"> </v>
      </c>
      <c r="I462" s="50"/>
      <c r="J462" s="50"/>
    </row>
    <row r="463" spans="1:10" ht="16.5" thickBot="1" x14ac:dyDescent="0.3">
      <c r="A463" s="50"/>
      <c r="B463" s="50"/>
      <c r="C463" s="50"/>
      <c r="D463" s="50"/>
      <c r="E463" s="76"/>
      <c r="F463" s="50"/>
      <c r="G463" s="50"/>
      <c r="H463" s="80" t="str">
        <f t="array" ref="H463">IF(ISERROR(INDEX([1]גיליון3!$U$15:$X$29,MATCH('[1]דיווח פרטני'!G463,[1]גיליון3!$T$15:$T$29,0),MATCH('[1]דיווח פרטני'!C463,[1]גיליון3!$U$14:$X$14,0)))," ", INDEX([1]גיליון3!$U$15:$X$29,MATCH('[1]דיווח פרטני'!G463,[1]גיליון3!$T$15:$T$29,0),MATCH('[1]דיווח פרטני'!C463,[1]גיליון3!$U$14:$X$14,0)))</f>
        <v xml:space="preserve"> </v>
      </c>
      <c r="I463" s="50"/>
      <c r="J463" s="50"/>
    </row>
    <row r="464" spans="1:10" ht="16.5" thickBot="1" x14ac:dyDescent="0.3">
      <c r="A464" s="50"/>
      <c r="B464" s="50"/>
      <c r="C464" s="50"/>
      <c r="D464" s="50"/>
      <c r="E464" s="76"/>
      <c r="F464" s="50"/>
      <c r="G464" s="50"/>
      <c r="H464" s="80" t="str">
        <f t="array" ref="H464">IF(ISERROR(INDEX([1]גיליון3!$U$15:$X$29,MATCH('[1]דיווח פרטני'!G464,[1]גיליון3!$T$15:$T$29,0),MATCH('[1]דיווח פרטני'!C464,[1]גיליון3!$U$14:$X$14,0)))," ", INDEX([1]גיליון3!$U$15:$X$29,MATCH('[1]דיווח פרטני'!G464,[1]גיליון3!$T$15:$T$29,0),MATCH('[1]דיווח פרטני'!C464,[1]גיליון3!$U$14:$X$14,0)))</f>
        <v xml:space="preserve"> </v>
      </c>
      <c r="I464" s="50"/>
      <c r="J464" s="50"/>
    </row>
    <row r="465" spans="1:10" ht="16.5" thickBot="1" x14ac:dyDescent="0.3">
      <c r="A465" s="50"/>
      <c r="B465" s="50"/>
      <c r="C465" s="50"/>
      <c r="D465" s="50"/>
      <c r="E465" s="76"/>
      <c r="F465" s="50"/>
      <c r="G465" s="50"/>
      <c r="H465" s="80" t="str">
        <f t="array" ref="H465">IF(ISERROR(INDEX([1]גיליון3!$U$15:$X$29,MATCH('[1]דיווח פרטני'!G465,[1]גיליון3!$T$15:$T$29,0),MATCH('[1]דיווח פרטני'!C465,[1]גיליון3!$U$14:$X$14,0)))," ", INDEX([1]גיליון3!$U$15:$X$29,MATCH('[1]דיווח פרטני'!G465,[1]גיליון3!$T$15:$T$29,0),MATCH('[1]דיווח פרטני'!C465,[1]גיליון3!$U$14:$X$14,0)))</f>
        <v xml:space="preserve"> </v>
      </c>
      <c r="I465" s="50"/>
      <c r="J465" s="50"/>
    </row>
    <row r="466" spans="1:10" ht="16.5" thickBot="1" x14ac:dyDescent="0.3">
      <c r="A466" s="50"/>
      <c r="B466" s="50"/>
      <c r="C466" s="50"/>
      <c r="D466" s="50"/>
      <c r="E466" s="76"/>
      <c r="F466" s="50"/>
      <c r="G466" s="50"/>
      <c r="H466" s="80" t="str">
        <f t="array" ref="H466">IF(ISERROR(INDEX([1]גיליון3!$U$15:$X$29,MATCH('[1]דיווח פרטני'!G466,[1]גיליון3!$T$15:$T$29,0),MATCH('[1]דיווח פרטני'!C466,[1]גיליון3!$U$14:$X$14,0)))," ", INDEX([1]גיליון3!$U$15:$X$29,MATCH('[1]דיווח פרטני'!G466,[1]גיליון3!$T$15:$T$29,0),MATCH('[1]דיווח פרטני'!C466,[1]גיליון3!$U$14:$X$14,0)))</f>
        <v xml:space="preserve"> </v>
      </c>
      <c r="I466" s="50"/>
      <c r="J466" s="50"/>
    </row>
    <row r="467" spans="1:10" ht="16.5" thickBot="1" x14ac:dyDescent="0.3">
      <c r="A467" s="50"/>
      <c r="B467" s="50"/>
      <c r="C467" s="50"/>
      <c r="D467" s="50"/>
      <c r="E467" s="76"/>
      <c r="F467" s="50"/>
      <c r="G467" s="50"/>
      <c r="H467" s="80" t="str">
        <f t="array" ref="H467">IF(ISERROR(INDEX([1]גיליון3!$U$15:$X$29,MATCH('[1]דיווח פרטני'!G467,[1]גיליון3!$T$15:$T$29,0),MATCH('[1]דיווח פרטני'!C467,[1]גיליון3!$U$14:$X$14,0)))," ", INDEX([1]גיליון3!$U$15:$X$29,MATCH('[1]דיווח פרטני'!G467,[1]גיליון3!$T$15:$T$29,0),MATCH('[1]דיווח פרטני'!C467,[1]גיליון3!$U$14:$X$14,0)))</f>
        <v xml:space="preserve"> </v>
      </c>
      <c r="I467" s="50"/>
      <c r="J467" s="50"/>
    </row>
    <row r="468" spans="1:10" ht="16.5" thickBot="1" x14ac:dyDescent="0.3">
      <c r="A468" s="50"/>
      <c r="B468" s="50"/>
      <c r="C468" s="50"/>
      <c r="D468" s="50"/>
      <c r="E468" s="76"/>
      <c r="F468" s="50"/>
      <c r="G468" s="50"/>
      <c r="H468" s="80" t="str">
        <f t="array" ref="H468">IF(ISERROR(INDEX([1]גיליון3!$U$15:$X$29,MATCH('[1]דיווח פרטני'!G468,[1]גיליון3!$T$15:$T$29,0),MATCH('[1]דיווח פרטני'!C468,[1]גיליון3!$U$14:$X$14,0)))," ", INDEX([1]גיליון3!$U$15:$X$29,MATCH('[1]דיווח פרטני'!G468,[1]גיליון3!$T$15:$T$29,0),MATCH('[1]דיווח פרטני'!C468,[1]גיליון3!$U$14:$X$14,0)))</f>
        <v xml:space="preserve"> </v>
      </c>
      <c r="I468" s="50"/>
      <c r="J468" s="50"/>
    </row>
    <row r="469" spans="1:10" ht="16.5" thickBot="1" x14ac:dyDescent="0.3">
      <c r="A469" s="50"/>
      <c r="B469" s="50"/>
      <c r="C469" s="50"/>
      <c r="D469" s="50"/>
      <c r="E469" s="76"/>
      <c r="F469" s="50"/>
      <c r="G469" s="50"/>
      <c r="H469" s="80" t="str">
        <f t="array" ref="H469">IF(ISERROR(INDEX([1]גיליון3!$U$15:$X$29,MATCH('[1]דיווח פרטני'!G469,[1]גיליון3!$T$15:$T$29,0),MATCH('[1]דיווח פרטני'!C469,[1]גיליון3!$U$14:$X$14,0)))," ", INDEX([1]גיליון3!$U$15:$X$29,MATCH('[1]דיווח פרטני'!G469,[1]גיליון3!$T$15:$T$29,0),MATCH('[1]דיווח פרטני'!C469,[1]גיליון3!$U$14:$X$14,0)))</f>
        <v xml:space="preserve"> </v>
      </c>
      <c r="I469" s="50"/>
      <c r="J469" s="50"/>
    </row>
    <row r="470" spans="1:10" ht="16.5" thickBot="1" x14ac:dyDescent="0.3">
      <c r="A470" s="50"/>
      <c r="B470" s="50"/>
      <c r="C470" s="50"/>
      <c r="D470" s="50"/>
      <c r="E470" s="76"/>
      <c r="F470" s="50"/>
      <c r="G470" s="50"/>
      <c r="H470" s="80" t="str">
        <f t="array" ref="H470">IF(ISERROR(INDEX([1]גיליון3!$U$15:$X$29,MATCH('[1]דיווח פרטני'!G470,[1]גיליון3!$T$15:$T$29,0),MATCH('[1]דיווח פרטני'!C470,[1]גיליון3!$U$14:$X$14,0)))," ", INDEX([1]גיליון3!$U$15:$X$29,MATCH('[1]דיווח פרטני'!G470,[1]גיליון3!$T$15:$T$29,0),MATCH('[1]דיווח פרטני'!C470,[1]גיליון3!$U$14:$X$14,0)))</f>
        <v xml:space="preserve"> </v>
      </c>
      <c r="I470" s="50"/>
      <c r="J470" s="50"/>
    </row>
    <row r="471" spans="1:10" ht="16.5" thickBot="1" x14ac:dyDescent="0.3">
      <c r="A471" s="50"/>
      <c r="B471" s="50"/>
      <c r="C471" s="50"/>
      <c r="D471" s="50"/>
      <c r="E471" s="76"/>
      <c r="F471" s="50"/>
      <c r="G471" s="50"/>
      <c r="H471" s="80" t="str">
        <f t="array" ref="H471">IF(ISERROR(INDEX([1]גיליון3!$U$15:$X$29,MATCH('[1]דיווח פרטני'!G471,[1]גיליון3!$T$15:$T$29,0),MATCH('[1]דיווח פרטני'!C471,[1]גיליון3!$U$14:$X$14,0)))," ", INDEX([1]גיליון3!$U$15:$X$29,MATCH('[1]דיווח פרטני'!G471,[1]גיליון3!$T$15:$T$29,0),MATCH('[1]דיווח פרטני'!C471,[1]גיליון3!$U$14:$X$14,0)))</f>
        <v xml:space="preserve"> </v>
      </c>
      <c r="I471" s="50"/>
      <c r="J471" s="50"/>
    </row>
    <row r="472" spans="1:10" ht="16.5" thickBot="1" x14ac:dyDescent="0.3">
      <c r="A472" s="50"/>
      <c r="B472" s="50"/>
      <c r="C472" s="50"/>
      <c r="D472" s="50"/>
      <c r="E472" s="76"/>
      <c r="F472" s="50"/>
      <c r="G472" s="50"/>
      <c r="H472" s="80" t="str">
        <f t="array" ref="H472">IF(ISERROR(INDEX([1]גיליון3!$U$15:$X$29,MATCH('[1]דיווח פרטני'!G472,[1]גיליון3!$T$15:$T$29,0),MATCH('[1]דיווח פרטני'!C472,[1]גיליון3!$U$14:$X$14,0)))," ", INDEX([1]גיליון3!$U$15:$X$29,MATCH('[1]דיווח פרטני'!G472,[1]גיליון3!$T$15:$T$29,0),MATCH('[1]דיווח פרטני'!C472,[1]גיליון3!$U$14:$X$14,0)))</f>
        <v xml:space="preserve"> </v>
      </c>
      <c r="I472" s="50"/>
      <c r="J472" s="50"/>
    </row>
    <row r="473" spans="1:10" ht="16.5" thickBot="1" x14ac:dyDescent="0.3">
      <c r="A473" s="50"/>
      <c r="B473" s="50"/>
      <c r="C473" s="50"/>
      <c r="D473" s="50"/>
      <c r="E473" s="76"/>
      <c r="F473" s="50"/>
      <c r="G473" s="50"/>
      <c r="H473" s="80" t="str">
        <f t="array" ref="H473">IF(ISERROR(INDEX([1]גיליון3!$U$15:$X$29,MATCH('[1]דיווח פרטני'!G473,[1]גיליון3!$T$15:$T$29,0),MATCH('[1]דיווח פרטני'!C473,[1]גיליון3!$U$14:$X$14,0)))," ", INDEX([1]גיליון3!$U$15:$X$29,MATCH('[1]דיווח פרטני'!G473,[1]גיליון3!$T$15:$T$29,0),MATCH('[1]דיווח פרטני'!C473,[1]גיליון3!$U$14:$X$14,0)))</f>
        <v xml:space="preserve"> </v>
      </c>
      <c r="I473" s="50"/>
      <c r="J473" s="50"/>
    </row>
    <row r="474" spans="1:10" ht="16.5" thickBot="1" x14ac:dyDescent="0.3">
      <c r="A474" s="50"/>
      <c r="B474" s="50"/>
      <c r="C474" s="50"/>
      <c r="D474" s="50"/>
      <c r="E474" s="76"/>
      <c r="F474" s="50"/>
      <c r="G474" s="50"/>
      <c r="H474" s="80" t="str">
        <f t="array" ref="H474">IF(ISERROR(INDEX([1]גיליון3!$U$15:$X$29,MATCH('[1]דיווח פרטני'!G474,[1]גיליון3!$T$15:$T$29,0),MATCH('[1]דיווח פרטני'!C474,[1]גיליון3!$U$14:$X$14,0)))," ", INDEX([1]גיליון3!$U$15:$X$29,MATCH('[1]דיווח פרטני'!G474,[1]גיליון3!$T$15:$T$29,0),MATCH('[1]דיווח פרטני'!C474,[1]גיליון3!$U$14:$X$14,0)))</f>
        <v xml:space="preserve"> </v>
      </c>
      <c r="I474" s="50"/>
      <c r="J474" s="50"/>
    </row>
    <row r="475" spans="1:10" ht="16.5" thickBot="1" x14ac:dyDescent="0.3">
      <c r="A475" s="50"/>
      <c r="B475" s="50"/>
      <c r="C475" s="50"/>
      <c r="D475" s="50"/>
      <c r="E475" s="76"/>
      <c r="F475" s="50"/>
      <c r="G475" s="50"/>
      <c r="H475" s="80" t="str">
        <f t="array" ref="H475">IF(ISERROR(INDEX([1]גיליון3!$U$15:$X$29,MATCH('[1]דיווח פרטני'!G475,[1]גיליון3!$T$15:$T$29,0),MATCH('[1]דיווח פרטני'!C475,[1]גיליון3!$U$14:$X$14,0)))," ", INDEX([1]גיליון3!$U$15:$X$29,MATCH('[1]דיווח פרטני'!G475,[1]גיליון3!$T$15:$T$29,0),MATCH('[1]דיווח פרטני'!C475,[1]גיליון3!$U$14:$X$14,0)))</f>
        <v xml:space="preserve"> </v>
      </c>
      <c r="I475" s="50"/>
      <c r="J475" s="50"/>
    </row>
    <row r="476" spans="1:10" ht="16.5" thickBot="1" x14ac:dyDescent="0.3">
      <c r="A476" s="50"/>
      <c r="B476" s="50"/>
      <c r="C476" s="50"/>
      <c r="D476" s="50"/>
      <c r="E476" s="76"/>
      <c r="F476" s="50"/>
      <c r="G476" s="50"/>
      <c r="H476" s="80" t="str">
        <f t="array" ref="H476">IF(ISERROR(INDEX([1]גיליון3!$U$15:$X$29,MATCH('[1]דיווח פרטני'!G476,[1]גיליון3!$T$15:$T$29,0),MATCH('[1]דיווח פרטני'!C476,[1]גיליון3!$U$14:$X$14,0)))," ", INDEX([1]גיליון3!$U$15:$X$29,MATCH('[1]דיווח פרטני'!G476,[1]גיליון3!$T$15:$T$29,0),MATCH('[1]דיווח פרטני'!C476,[1]גיליון3!$U$14:$X$14,0)))</f>
        <v xml:space="preserve"> </v>
      </c>
      <c r="I476" s="50"/>
      <c r="J476" s="50"/>
    </row>
    <row r="477" spans="1:10" ht="16.5" thickBot="1" x14ac:dyDescent="0.3">
      <c r="A477" s="50"/>
      <c r="B477" s="50"/>
      <c r="C477" s="50"/>
      <c r="D477" s="50"/>
      <c r="E477" s="76"/>
      <c r="F477" s="50"/>
      <c r="G477" s="50"/>
      <c r="H477" s="80" t="str">
        <f t="array" ref="H477">IF(ISERROR(INDEX([1]גיליון3!$U$15:$X$29,MATCH('[1]דיווח פרטני'!G477,[1]גיליון3!$T$15:$T$29,0),MATCH('[1]דיווח פרטני'!C477,[1]גיליון3!$U$14:$X$14,0)))," ", INDEX([1]גיליון3!$U$15:$X$29,MATCH('[1]דיווח פרטני'!G477,[1]גיליון3!$T$15:$T$29,0),MATCH('[1]דיווח פרטני'!C477,[1]גיליון3!$U$14:$X$14,0)))</f>
        <v xml:space="preserve"> </v>
      </c>
      <c r="I477" s="50"/>
      <c r="J477" s="50"/>
    </row>
    <row r="478" spans="1:10" ht="16.5" thickBot="1" x14ac:dyDescent="0.3">
      <c r="A478" s="50"/>
      <c r="B478" s="50"/>
      <c r="C478" s="50"/>
      <c r="D478" s="50"/>
      <c r="E478" s="76"/>
      <c r="F478" s="50"/>
      <c r="G478" s="50"/>
      <c r="H478" s="80" t="str">
        <f t="array" ref="H478">IF(ISERROR(INDEX([1]גיליון3!$U$15:$X$29,MATCH('[1]דיווח פרטני'!G478,[1]גיליון3!$T$15:$T$29,0),MATCH('[1]דיווח פרטני'!C478,[1]גיליון3!$U$14:$X$14,0)))," ", INDEX([1]גיליון3!$U$15:$X$29,MATCH('[1]דיווח פרטני'!G478,[1]גיליון3!$T$15:$T$29,0),MATCH('[1]דיווח פרטני'!C478,[1]גיליון3!$U$14:$X$14,0)))</f>
        <v xml:space="preserve"> </v>
      </c>
      <c r="I478" s="50"/>
      <c r="J478" s="50"/>
    </row>
    <row r="479" spans="1:10" ht="16.5" thickBot="1" x14ac:dyDescent="0.3">
      <c r="A479" s="50"/>
      <c r="B479" s="50"/>
      <c r="C479" s="50"/>
      <c r="D479" s="50"/>
      <c r="E479" s="76"/>
      <c r="F479" s="50"/>
      <c r="G479" s="50"/>
      <c r="H479" s="80" t="str">
        <f t="array" ref="H479">IF(ISERROR(INDEX([1]גיליון3!$U$15:$X$29,MATCH('[1]דיווח פרטני'!G479,[1]גיליון3!$T$15:$T$29,0),MATCH('[1]דיווח פרטני'!C479,[1]גיליון3!$U$14:$X$14,0)))," ", INDEX([1]גיליון3!$U$15:$X$29,MATCH('[1]דיווח פרטני'!G479,[1]גיליון3!$T$15:$T$29,0),MATCH('[1]דיווח פרטני'!C479,[1]גיליון3!$U$14:$X$14,0)))</f>
        <v xml:space="preserve"> </v>
      </c>
      <c r="I479" s="50"/>
      <c r="J479" s="50"/>
    </row>
    <row r="480" spans="1:10" ht="16.5" thickBot="1" x14ac:dyDescent="0.3">
      <c r="A480" s="50"/>
      <c r="B480" s="50"/>
      <c r="C480" s="50"/>
      <c r="D480" s="50"/>
      <c r="E480" s="76"/>
      <c r="F480" s="50"/>
      <c r="G480" s="50"/>
      <c r="H480" s="80" t="str">
        <f t="array" ref="H480">IF(ISERROR(INDEX([1]גיליון3!$U$15:$X$29,MATCH('[1]דיווח פרטני'!G480,[1]גיליון3!$T$15:$T$29,0),MATCH('[1]דיווח פרטני'!C480,[1]גיליון3!$U$14:$X$14,0)))," ", INDEX([1]גיליון3!$U$15:$X$29,MATCH('[1]דיווח פרטני'!G480,[1]גיליון3!$T$15:$T$29,0),MATCH('[1]דיווח פרטני'!C480,[1]גיליון3!$U$14:$X$14,0)))</f>
        <v xml:space="preserve"> </v>
      </c>
      <c r="I480" s="50"/>
      <c r="J480" s="50"/>
    </row>
    <row r="481" spans="1:10" ht="16.5" thickBot="1" x14ac:dyDescent="0.3">
      <c r="A481" s="50"/>
      <c r="B481" s="50"/>
      <c r="C481" s="50"/>
      <c r="D481" s="50"/>
      <c r="E481" s="76"/>
      <c r="F481" s="50"/>
      <c r="G481" s="50"/>
      <c r="H481" s="80" t="str">
        <f t="array" ref="H481">IF(ISERROR(INDEX([1]גיליון3!$U$15:$X$29,MATCH('[1]דיווח פרטני'!G481,[1]גיליון3!$T$15:$T$29,0),MATCH('[1]דיווח פרטני'!C481,[1]גיליון3!$U$14:$X$14,0)))," ", INDEX([1]גיליון3!$U$15:$X$29,MATCH('[1]דיווח פרטני'!G481,[1]גיליון3!$T$15:$T$29,0),MATCH('[1]דיווח פרטני'!C481,[1]גיליון3!$U$14:$X$14,0)))</f>
        <v xml:space="preserve"> </v>
      </c>
      <c r="I481" s="50"/>
      <c r="J481" s="50"/>
    </row>
    <row r="482" spans="1:10" ht="16.5" thickBot="1" x14ac:dyDescent="0.3">
      <c r="A482" s="50"/>
      <c r="B482" s="50"/>
      <c r="C482" s="50"/>
      <c r="D482" s="50"/>
      <c r="E482" s="76"/>
      <c r="F482" s="50"/>
      <c r="G482" s="50"/>
      <c r="H482" s="80" t="str">
        <f t="array" ref="H482">IF(ISERROR(INDEX([1]גיליון3!$U$15:$X$29,MATCH('[1]דיווח פרטני'!G482,[1]גיליון3!$T$15:$T$29,0),MATCH('[1]דיווח פרטני'!C482,[1]גיליון3!$U$14:$X$14,0)))," ", INDEX([1]גיליון3!$U$15:$X$29,MATCH('[1]דיווח פרטני'!G482,[1]גיליון3!$T$15:$T$29,0),MATCH('[1]דיווח פרטני'!C482,[1]גיליון3!$U$14:$X$14,0)))</f>
        <v xml:space="preserve"> </v>
      </c>
      <c r="I482" s="50"/>
      <c r="J482" s="50"/>
    </row>
    <row r="483" spans="1:10" ht="16.5" thickBot="1" x14ac:dyDescent="0.3">
      <c r="A483" s="50"/>
      <c r="B483" s="50"/>
      <c r="C483" s="50"/>
      <c r="D483" s="50"/>
      <c r="E483" s="76"/>
      <c r="F483" s="50"/>
      <c r="G483" s="50"/>
      <c r="H483" s="80" t="str">
        <f t="array" ref="H483">IF(ISERROR(INDEX([1]גיליון3!$U$15:$X$29,MATCH('[1]דיווח פרטני'!G483,[1]גיליון3!$T$15:$T$29,0),MATCH('[1]דיווח פרטני'!C483,[1]גיליון3!$U$14:$X$14,0)))," ", INDEX([1]גיליון3!$U$15:$X$29,MATCH('[1]דיווח פרטני'!G483,[1]גיליון3!$T$15:$T$29,0),MATCH('[1]דיווח פרטני'!C483,[1]גיליון3!$U$14:$X$14,0)))</f>
        <v xml:space="preserve"> </v>
      </c>
      <c r="I483" s="50"/>
      <c r="J483" s="50"/>
    </row>
    <row r="484" spans="1:10" ht="16.5" thickBot="1" x14ac:dyDescent="0.3">
      <c r="A484" s="50"/>
      <c r="B484" s="50"/>
      <c r="C484" s="50"/>
      <c r="D484" s="50"/>
      <c r="E484" s="76"/>
      <c r="F484" s="50"/>
      <c r="G484" s="50"/>
      <c r="H484" s="80" t="str">
        <f t="array" ref="H484">IF(ISERROR(INDEX([1]גיליון3!$U$15:$X$29,MATCH('[1]דיווח פרטני'!G484,[1]גיליון3!$T$15:$T$29,0),MATCH('[1]דיווח פרטני'!C484,[1]גיליון3!$U$14:$X$14,0)))," ", INDEX([1]גיליון3!$U$15:$X$29,MATCH('[1]דיווח פרטני'!G484,[1]גיליון3!$T$15:$T$29,0),MATCH('[1]דיווח פרטני'!C484,[1]גיליון3!$U$14:$X$14,0)))</f>
        <v xml:space="preserve"> </v>
      </c>
      <c r="I484" s="50"/>
      <c r="J484" s="50"/>
    </row>
    <row r="485" spans="1:10" ht="16.5" thickBot="1" x14ac:dyDescent="0.3">
      <c r="A485" s="50"/>
      <c r="B485" s="50"/>
      <c r="C485" s="50"/>
      <c r="D485" s="50"/>
      <c r="E485" s="76"/>
      <c r="F485" s="50"/>
      <c r="G485" s="50"/>
      <c r="H485" s="80" t="str">
        <f t="array" ref="H485">IF(ISERROR(INDEX([1]גיליון3!$U$15:$X$29,MATCH('[1]דיווח פרטני'!G485,[1]גיליון3!$T$15:$T$29,0),MATCH('[1]דיווח פרטני'!C485,[1]גיליון3!$U$14:$X$14,0)))," ", INDEX([1]גיליון3!$U$15:$X$29,MATCH('[1]דיווח פרטני'!G485,[1]גיליון3!$T$15:$T$29,0),MATCH('[1]דיווח פרטני'!C485,[1]גיליון3!$U$14:$X$14,0)))</f>
        <v xml:space="preserve"> </v>
      </c>
      <c r="I485" s="50"/>
      <c r="J485" s="50"/>
    </row>
    <row r="486" spans="1:10" ht="16.5" thickBot="1" x14ac:dyDescent="0.3">
      <c r="A486" s="50"/>
      <c r="B486" s="50"/>
      <c r="C486" s="50"/>
      <c r="D486" s="50"/>
      <c r="E486" s="76"/>
      <c r="F486" s="50"/>
      <c r="G486" s="50"/>
      <c r="H486" s="80" t="str">
        <f t="array" ref="H486">IF(ISERROR(INDEX([1]גיליון3!$U$15:$X$29,MATCH('[1]דיווח פרטני'!G486,[1]גיליון3!$T$15:$T$29,0),MATCH('[1]דיווח פרטני'!C486,[1]גיליון3!$U$14:$X$14,0)))," ", INDEX([1]גיליון3!$U$15:$X$29,MATCH('[1]דיווח פרטני'!G486,[1]גיליון3!$T$15:$T$29,0),MATCH('[1]דיווח פרטני'!C486,[1]גיליון3!$U$14:$X$14,0)))</f>
        <v xml:space="preserve"> </v>
      </c>
      <c r="I486" s="50"/>
      <c r="J486" s="50"/>
    </row>
    <row r="487" spans="1:10" ht="16.5" thickBot="1" x14ac:dyDescent="0.3">
      <c r="A487" s="50"/>
      <c r="B487" s="50"/>
      <c r="C487" s="50"/>
      <c r="D487" s="50"/>
      <c r="E487" s="76"/>
      <c r="F487" s="50"/>
      <c r="G487" s="50"/>
      <c r="H487" s="80" t="str">
        <f t="array" ref="H487">IF(ISERROR(INDEX([1]גיליון3!$U$15:$X$29,MATCH('[1]דיווח פרטני'!G487,[1]גיליון3!$T$15:$T$29,0),MATCH('[1]דיווח פרטני'!C487,[1]גיליון3!$U$14:$X$14,0)))," ", INDEX([1]גיליון3!$U$15:$X$29,MATCH('[1]דיווח פרטני'!G487,[1]גיליון3!$T$15:$T$29,0),MATCH('[1]דיווח פרטני'!C487,[1]גיליון3!$U$14:$X$14,0)))</f>
        <v xml:space="preserve"> </v>
      </c>
      <c r="I487" s="50"/>
      <c r="J487" s="50"/>
    </row>
    <row r="488" spans="1:10" ht="16.5" thickBot="1" x14ac:dyDescent="0.3">
      <c r="A488" s="50"/>
      <c r="B488" s="50"/>
      <c r="C488" s="50"/>
      <c r="D488" s="50"/>
      <c r="E488" s="76"/>
      <c r="F488" s="50"/>
      <c r="G488" s="50"/>
      <c r="H488" s="80" t="str">
        <f t="array" ref="H488">IF(ISERROR(INDEX([1]גיליון3!$U$15:$X$29,MATCH('[1]דיווח פרטני'!G488,[1]גיליון3!$T$15:$T$29,0),MATCH('[1]דיווח פרטני'!C488,[1]גיליון3!$U$14:$X$14,0)))," ", INDEX([1]גיליון3!$U$15:$X$29,MATCH('[1]דיווח פרטני'!G488,[1]גיליון3!$T$15:$T$29,0),MATCH('[1]דיווח פרטני'!C488,[1]גיליון3!$U$14:$X$14,0)))</f>
        <v xml:space="preserve"> </v>
      </c>
      <c r="I488" s="50"/>
      <c r="J488" s="50"/>
    </row>
    <row r="489" spans="1:10" ht="16.5" thickBot="1" x14ac:dyDescent="0.3">
      <c r="A489" s="50"/>
      <c r="B489" s="50"/>
      <c r="C489" s="50"/>
      <c r="D489" s="50"/>
      <c r="E489" s="76"/>
      <c r="F489" s="50"/>
      <c r="G489" s="50"/>
      <c r="H489" s="80" t="str">
        <f t="array" ref="H489">IF(ISERROR(INDEX([1]גיליון3!$U$15:$X$29,MATCH('[1]דיווח פרטני'!G489,[1]גיליון3!$T$15:$T$29,0),MATCH('[1]דיווח פרטני'!C489,[1]גיליון3!$U$14:$X$14,0)))," ", INDEX([1]גיליון3!$U$15:$X$29,MATCH('[1]דיווח פרטני'!G489,[1]גיליון3!$T$15:$T$29,0),MATCH('[1]דיווח פרטני'!C489,[1]גיליון3!$U$14:$X$14,0)))</f>
        <v xml:space="preserve"> </v>
      </c>
      <c r="I489" s="50"/>
      <c r="J489" s="50"/>
    </row>
    <row r="490" spans="1:10" ht="16.5" thickBot="1" x14ac:dyDescent="0.3">
      <c r="A490" s="50"/>
      <c r="B490" s="50"/>
      <c r="C490" s="50"/>
      <c r="D490" s="50"/>
      <c r="E490" s="76"/>
      <c r="F490" s="50"/>
      <c r="G490" s="50"/>
      <c r="H490" s="80" t="str">
        <f t="array" ref="H490">IF(ISERROR(INDEX([1]גיליון3!$U$15:$X$29,MATCH('[1]דיווח פרטני'!G490,[1]גיליון3!$T$15:$T$29,0),MATCH('[1]דיווח פרטני'!C490,[1]גיליון3!$U$14:$X$14,0)))," ", INDEX([1]גיליון3!$U$15:$X$29,MATCH('[1]דיווח פרטני'!G490,[1]גיליון3!$T$15:$T$29,0),MATCH('[1]דיווח פרטני'!C490,[1]גיליון3!$U$14:$X$14,0)))</f>
        <v xml:space="preserve"> </v>
      </c>
      <c r="I490" s="50"/>
      <c r="J490" s="50"/>
    </row>
    <row r="491" spans="1:10" ht="16.5" thickBot="1" x14ac:dyDescent="0.3">
      <c r="A491" s="50"/>
      <c r="B491" s="50"/>
      <c r="C491" s="50"/>
      <c r="D491" s="50"/>
      <c r="E491" s="76"/>
      <c r="F491" s="50"/>
      <c r="G491" s="50"/>
      <c r="H491" s="80" t="str">
        <f t="array" ref="H491">IF(ISERROR(INDEX([1]גיליון3!$U$15:$X$29,MATCH('[1]דיווח פרטני'!G491,[1]גיליון3!$T$15:$T$29,0),MATCH('[1]דיווח פרטני'!C491,[1]גיליון3!$U$14:$X$14,0)))," ", INDEX([1]גיליון3!$U$15:$X$29,MATCH('[1]דיווח פרטני'!G491,[1]גיליון3!$T$15:$T$29,0),MATCH('[1]דיווח פרטני'!C491,[1]גיליון3!$U$14:$X$14,0)))</f>
        <v xml:space="preserve"> </v>
      </c>
      <c r="I491" s="50"/>
      <c r="J491" s="50"/>
    </row>
    <row r="492" spans="1:10" ht="16.5" thickBot="1" x14ac:dyDescent="0.3">
      <c r="A492" s="50"/>
      <c r="B492" s="50"/>
      <c r="C492" s="50"/>
      <c r="D492" s="50"/>
      <c r="E492" s="76"/>
      <c r="F492" s="50"/>
      <c r="G492" s="50"/>
      <c r="H492" s="80" t="str">
        <f t="array" ref="H492">IF(ISERROR(INDEX([1]גיליון3!$U$15:$X$29,MATCH('[1]דיווח פרטני'!G492,[1]גיליון3!$T$15:$T$29,0),MATCH('[1]דיווח פרטני'!C492,[1]גיליון3!$U$14:$X$14,0)))," ", INDEX([1]גיליון3!$U$15:$X$29,MATCH('[1]דיווח פרטני'!G492,[1]גיליון3!$T$15:$T$29,0),MATCH('[1]דיווח פרטני'!C492,[1]גיליון3!$U$14:$X$14,0)))</f>
        <v xml:space="preserve"> </v>
      </c>
      <c r="I492" s="50"/>
      <c r="J492" s="50"/>
    </row>
    <row r="493" spans="1:10" ht="16.5" thickBot="1" x14ac:dyDescent="0.3">
      <c r="A493" s="50"/>
      <c r="B493" s="50"/>
      <c r="C493" s="50"/>
      <c r="D493" s="50"/>
      <c r="E493" s="76"/>
      <c r="F493" s="50"/>
      <c r="G493" s="50"/>
      <c r="H493" s="80" t="str">
        <f t="array" ref="H493">IF(ISERROR(INDEX([1]גיליון3!$U$15:$X$29,MATCH('[1]דיווח פרטני'!G493,[1]גיליון3!$T$15:$T$29,0),MATCH('[1]דיווח פרטני'!C493,[1]גיליון3!$U$14:$X$14,0)))," ", INDEX([1]גיליון3!$U$15:$X$29,MATCH('[1]דיווח פרטני'!G493,[1]גיליון3!$T$15:$T$29,0),MATCH('[1]דיווח פרטני'!C493,[1]גיליון3!$U$14:$X$14,0)))</f>
        <v xml:space="preserve"> </v>
      </c>
      <c r="I493" s="50"/>
      <c r="J493" s="50"/>
    </row>
    <row r="494" spans="1:10" ht="16.5" thickBot="1" x14ac:dyDescent="0.3">
      <c r="A494" s="50"/>
      <c r="B494" s="50"/>
      <c r="C494" s="50"/>
      <c r="D494" s="50"/>
      <c r="E494" s="76"/>
      <c r="F494" s="50"/>
      <c r="G494" s="50"/>
      <c r="H494" s="80" t="str">
        <f t="array" ref="H494">IF(ISERROR(INDEX([1]גיליון3!$U$15:$X$29,MATCH('[1]דיווח פרטני'!G494,[1]גיליון3!$T$15:$T$29,0),MATCH('[1]דיווח פרטני'!C494,[1]גיליון3!$U$14:$X$14,0)))," ", INDEX([1]גיליון3!$U$15:$X$29,MATCH('[1]דיווח פרטני'!G494,[1]גיליון3!$T$15:$T$29,0),MATCH('[1]דיווח פרטני'!C494,[1]גיליון3!$U$14:$X$14,0)))</f>
        <v xml:space="preserve"> </v>
      </c>
      <c r="I494" s="50"/>
      <c r="J494" s="50"/>
    </row>
    <row r="495" spans="1:10" ht="16.5" thickBot="1" x14ac:dyDescent="0.3">
      <c r="A495" s="50"/>
      <c r="B495" s="50"/>
      <c r="C495" s="50"/>
      <c r="D495" s="50"/>
      <c r="E495" s="76"/>
      <c r="F495" s="50"/>
      <c r="G495" s="50"/>
      <c r="H495" s="80" t="str">
        <f t="array" ref="H495">IF(ISERROR(INDEX([1]גיליון3!$U$15:$X$29,MATCH('[1]דיווח פרטני'!G495,[1]גיליון3!$T$15:$T$29,0),MATCH('[1]דיווח פרטני'!C495,[1]גיליון3!$U$14:$X$14,0)))," ", INDEX([1]גיליון3!$U$15:$X$29,MATCH('[1]דיווח פרטני'!G495,[1]גיליון3!$T$15:$T$29,0),MATCH('[1]דיווח פרטני'!C495,[1]גיליון3!$U$14:$X$14,0)))</f>
        <v xml:space="preserve"> </v>
      </c>
      <c r="I495" s="50"/>
      <c r="J495" s="50"/>
    </row>
    <row r="496" spans="1:10" ht="16.5" thickBot="1" x14ac:dyDescent="0.3">
      <c r="A496" s="50"/>
      <c r="B496" s="50"/>
      <c r="C496" s="50"/>
      <c r="D496" s="50"/>
      <c r="E496" s="76"/>
      <c r="F496" s="50"/>
      <c r="G496" s="50"/>
      <c r="H496" s="80" t="str">
        <f t="array" ref="H496">IF(ISERROR(INDEX([1]גיליון3!$U$15:$X$29,MATCH('[1]דיווח פרטני'!G496,[1]גיליון3!$T$15:$T$29,0),MATCH('[1]דיווח פרטני'!C496,[1]גיליון3!$U$14:$X$14,0)))," ", INDEX([1]גיליון3!$U$15:$X$29,MATCH('[1]דיווח פרטני'!G496,[1]גיליון3!$T$15:$T$29,0),MATCH('[1]דיווח פרטני'!C496,[1]גיליון3!$U$14:$X$14,0)))</f>
        <v xml:space="preserve"> </v>
      </c>
      <c r="I496" s="50"/>
      <c r="J496" s="50"/>
    </row>
    <row r="497" spans="1:10" ht="16.5" thickBot="1" x14ac:dyDescent="0.3">
      <c r="A497" s="50"/>
      <c r="B497" s="50"/>
      <c r="C497" s="50"/>
      <c r="D497" s="50"/>
      <c r="E497" s="76"/>
      <c r="F497" s="50"/>
      <c r="G497" s="50"/>
      <c r="H497" s="80" t="str">
        <f t="array" ref="H497">IF(ISERROR(INDEX([1]גיליון3!$U$15:$X$29,MATCH('[1]דיווח פרטני'!G497,[1]גיליון3!$T$15:$T$29,0),MATCH('[1]דיווח פרטני'!C497,[1]גיליון3!$U$14:$X$14,0)))," ", INDEX([1]גיליון3!$U$15:$X$29,MATCH('[1]דיווח פרטני'!G497,[1]גיליון3!$T$15:$T$29,0),MATCH('[1]דיווח פרטני'!C497,[1]גיליון3!$U$14:$X$14,0)))</f>
        <v xml:space="preserve"> </v>
      </c>
      <c r="I497" s="50"/>
      <c r="J497" s="50"/>
    </row>
    <row r="498" spans="1:10" ht="16.5" thickBot="1" x14ac:dyDescent="0.3">
      <c r="A498" s="50"/>
      <c r="B498" s="50"/>
      <c r="C498" s="50"/>
      <c r="D498" s="50"/>
      <c r="E498" s="76"/>
      <c r="F498" s="50"/>
      <c r="G498" s="50"/>
      <c r="H498" s="80" t="str">
        <f t="array" ref="H498">IF(ISERROR(INDEX([1]גיליון3!$U$15:$X$29,MATCH('[1]דיווח פרטני'!G498,[1]גיליון3!$T$15:$T$29,0),MATCH('[1]דיווח פרטני'!C498,[1]גיליון3!$U$14:$X$14,0)))," ", INDEX([1]גיליון3!$U$15:$X$29,MATCH('[1]דיווח פרטני'!G498,[1]גיליון3!$T$15:$T$29,0),MATCH('[1]דיווח פרטני'!C498,[1]גיליון3!$U$14:$X$14,0)))</f>
        <v xml:space="preserve"> </v>
      </c>
      <c r="I498" s="50"/>
      <c r="J498" s="50"/>
    </row>
    <row r="499" spans="1:10" ht="16.5" thickBot="1" x14ac:dyDescent="0.3">
      <c r="A499" s="50"/>
      <c r="B499" s="50"/>
      <c r="C499" s="50"/>
      <c r="D499" s="50"/>
      <c r="E499" s="76"/>
      <c r="F499" s="50"/>
      <c r="G499" s="50"/>
      <c r="H499" s="80" t="str">
        <f t="array" ref="H499">IF(ISERROR(INDEX([1]גיליון3!$U$15:$X$29,MATCH('[1]דיווח פרטני'!G499,[1]גיליון3!$T$15:$T$29,0),MATCH('[1]דיווח פרטני'!C499,[1]גיליון3!$U$14:$X$14,0)))," ", INDEX([1]גיליון3!$U$15:$X$29,MATCH('[1]דיווח פרטני'!G499,[1]גיליון3!$T$15:$T$29,0),MATCH('[1]דיווח פרטני'!C499,[1]גיליון3!$U$14:$X$14,0)))</f>
        <v xml:space="preserve"> </v>
      </c>
      <c r="I499" s="50"/>
      <c r="J499" s="50"/>
    </row>
    <row r="500" spans="1:10" ht="16.5" thickBot="1" x14ac:dyDescent="0.3">
      <c r="A500" s="50"/>
      <c r="B500" s="50"/>
      <c r="C500" s="50"/>
      <c r="D500" s="50"/>
      <c r="E500" s="76"/>
      <c r="F500" s="50"/>
      <c r="G500" s="50"/>
      <c r="H500" s="80" t="str">
        <f t="array" ref="H500">IF(ISERROR(INDEX([1]גיליון3!$U$15:$X$29,MATCH('[1]דיווח פרטני'!G500,[1]גיליון3!$T$15:$T$29,0),MATCH('[1]דיווח פרטני'!C500,[1]גיליון3!$U$14:$X$14,0)))," ", INDEX([1]גיליון3!$U$15:$X$29,MATCH('[1]דיווח פרטני'!G500,[1]גיליון3!$T$15:$T$29,0),MATCH('[1]דיווח פרטני'!C500,[1]גיליון3!$U$14:$X$14,0)))</f>
        <v xml:space="preserve"> </v>
      </c>
      <c r="I500" s="50"/>
      <c r="J500" s="50"/>
    </row>
    <row r="501" spans="1:10" ht="16.5" thickBot="1" x14ac:dyDescent="0.3">
      <c r="A501" s="50"/>
      <c r="B501" s="50"/>
      <c r="C501" s="50"/>
      <c r="D501" s="50"/>
      <c r="E501" s="76"/>
      <c r="F501" s="50"/>
      <c r="G501" s="50"/>
      <c r="H501" s="80" t="str">
        <f t="array" ref="H501">IF(ISERROR(INDEX([1]גיליון3!$U$15:$X$29,MATCH('[1]דיווח פרטני'!G501,[1]גיליון3!$T$15:$T$29,0),MATCH('[1]דיווח פרטני'!C501,[1]גיליון3!$U$14:$X$14,0)))," ", INDEX([1]גיליון3!$U$15:$X$29,MATCH('[1]דיווח פרטני'!G501,[1]גיליון3!$T$15:$T$29,0),MATCH('[1]דיווח פרטני'!C501,[1]גיליון3!$U$14:$X$14,0)))</f>
        <v xml:space="preserve"> </v>
      </c>
      <c r="I501" s="50"/>
      <c r="J501" s="50"/>
    </row>
    <row r="502" spans="1:10" ht="16.5" thickBot="1" x14ac:dyDescent="0.3">
      <c r="A502" s="50"/>
      <c r="B502" s="50"/>
      <c r="C502" s="50"/>
      <c r="D502" s="50"/>
      <c r="E502" s="76"/>
      <c r="F502" s="50"/>
      <c r="G502" s="50"/>
      <c r="H502" s="80" t="str">
        <f t="array" ref="H502">IF(ISERROR(INDEX([1]גיליון3!$U$15:$X$29,MATCH('[1]דיווח פרטני'!G502,[1]גיליון3!$T$15:$T$29,0),MATCH('[1]דיווח פרטני'!C502,[1]גיליון3!$U$14:$X$14,0)))," ", INDEX([1]גיליון3!$U$15:$X$29,MATCH('[1]דיווח פרטני'!G502,[1]גיליון3!$T$15:$T$29,0),MATCH('[1]דיווח פרטני'!C502,[1]גיליון3!$U$14:$X$14,0)))</f>
        <v xml:space="preserve"> </v>
      </c>
      <c r="I502" s="50"/>
      <c r="J502" s="50"/>
    </row>
    <row r="503" spans="1:10" ht="16.5" thickBot="1" x14ac:dyDescent="0.3">
      <c r="A503" s="50"/>
      <c r="B503" s="50"/>
      <c r="C503" s="50"/>
      <c r="D503" s="50"/>
      <c r="E503" s="76"/>
      <c r="F503" s="50"/>
      <c r="G503" s="50"/>
      <c r="H503" s="80" t="str">
        <f t="array" ref="H503">IF(ISERROR(INDEX([1]גיליון3!$U$15:$X$29,MATCH('[1]דיווח פרטני'!G503,[1]גיליון3!$T$15:$T$29,0),MATCH('[1]דיווח פרטני'!C503,[1]גיליון3!$U$14:$X$14,0)))," ", INDEX([1]גיליון3!$U$15:$X$29,MATCH('[1]דיווח פרטני'!G503,[1]גיליון3!$T$15:$T$29,0),MATCH('[1]דיווח פרטני'!C503,[1]גיליון3!$U$14:$X$14,0)))</f>
        <v xml:space="preserve"> </v>
      </c>
      <c r="I503" s="50"/>
      <c r="J503" s="50"/>
    </row>
    <row r="504" spans="1:10" ht="16.5" thickBot="1" x14ac:dyDescent="0.3">
      <c r="A504" s="50"/>
      <c r="B504" s="50"/>
      <c r="C504" s="50"/>
      <c r="D504" s="50"/>
      <c r="E504" s="76"/>
      <c r="F504" s="50"/>
      <c r="G504" s="50"/>
      <c r="H504" s="80" t="str">
        <f t="array" ref="H504">IF(ISERROR(INDEX([1]גיליון3!$U$15:$X$29,MATCH('[1]דיווח פרטני'!G504,[1]גיליון3!$T$15:$T$29,0),MATCH('[1]דיווח פרטני'!C504,[1]גיליון3!$U$14:$X$14,0)))," ", INDEX([1]גיליון3!$U$15:$X$29,MATCH('[1]דיווח פרטני'!G504,[1]גיליון3!$T$15:$T$29,0),MATCH('[1]דיווח פרטני'!C504,[1]גיליון3!$U$14:$X$14,0)))</f>
        <v xml:space="preserve"> </v>
      </c>
      <c r="I504" s="50"/>
      <c r="J504" s="50"/>
    </row>
    <row r="505" spans="1:10" ht="16.5" thickBot="1" x14ac:dyDescent="0.3">
      <c r="A505" s="50"/>
      <c r="B505" s="50"/>
      <c r="C505" s="50"/>
      <c r="D505" s="50"/>
      <c r="E505" s="76"/>
      <c r="F505" s="50"/>
      <c r="G505" s="50"/>
      <c r="H505" s="80" t="str">
        <f t="array" ref="H505">IF(ISERROR(INDEX([1]גיליון3!$U$15:$X$29,MATCH('[1]דיווח פרטני'!G505,[1]גיליון3!$T$15:$T$29,0),MATCH('[1]דיווח פרטני'!C505,[1]גיליון3!$U$14:$X$14,0)))," ", INDEX([1]גיליון3!$U$15:$X$29,MATCH('[1]דיווח פרטני'!G505,[1]גיליון3!$T$15:$T$29,0),MATCH('[1]דיווח פרטני'!C505,[1]גיליון3!$U$14:$X$14,0)))</f>
        <v xml:space="preserve"> </v>
      </c>
      <c r="I505" s="50"/>
      <c r="J505" s="50"/>
    </row>
    <row r="506" spans="1:10" ht="16.5" thickBot="1" x14ac:dyDescent="0.3">
      <c r="A506" s="50"/>
      <c r="B506" s="50"/>
      <c r="C506" s="50"/>
      <c r="D506" s="50"/>
      <c r="E506" s="76"/>
      <c r="F506" s="50"/>
      <c r="G506" s="50"/>
      <c r="H506" s="80" t="str">
        <f t="array" ref="H506">IF(ISERROR(INDEX([1]גיליון3!$U$15:$X$29,MATCH('[1]דיווח פרטני'!G506,[1]גיליון3!$T$15:$T$29,0),MATCH('[1]דיווח פרטני'!C506,[1]גיליון3!$U$14:$X$14,0)))," ", INDEX([1]גיליון3!$U$15:$X$29,MATCH('[1]דיווח פרטני'!G506,[1]גיליון3!$T$15:$T$29,0),MATCH('[1]דיווח פרטני'!C506,[1]גיליון3!$U$14:$X$14,0)))</f>
        <v xml:space="preserve"> </v>
      </c>
      <c r="I506" s="50"/>
      <c r="J506" s="50"/>
    </row>
    <row r="507" spans="1:10" ht="16.5" thickBot="1" x14ac:dyDescent="0.3">
      <c r="A507" s="50"/>
      <c r="B507" s="50"/>
      <c r="C507" s="50"/>
      <c r="D507" s="50"/>
      <c r="E507" s="76"/>
      <c r="F507" s="50"/>
      <c r="G507" s="50"/>
      <c r="H507" s="80" t="str">
        <f t="array" ref="H507">IF(ISERROR(INDEX([1]גיליון3!$U$15:$X$29,MATCH('[1]דיווח פרטני'!G507,[1]גיליון3!$T$15:$T$29,0),MATCH('[1]דיווח פרטני'!C507,[1]גיליון3!$U$14:$X$14,0)))," ", INDEX([1]גיליון3!$U$15:$X$29,MATCH('[1]דיווח פרטני'!G507,[1]גיליון3!$T$15:$T$29,0),MATCH('[1]דיווח פרטני'!C507,[1]גיליון3!$U$14:$X$14,0)))</f>
        <v xml:space="preserve"> </v>
      </c>
      <c r="I507" s="50"/>
      <c r="J507" s="50"/>
    </row>
    <row r="508" spans="1:10" ht="16.5" thickBot="1" x14ac:dyDescent="0.3">
      <c r="A508" s="50"/>
      <c r="B508" s="50"/>
      <c r="C508" s="50"/>
      <c r="D508" s="50"/>
      <c r="E508" s="76"/>
      <c r="F508" s="50"/>
      <c r="G508" s="50"/>
      <c r="H508" s="80" t="str">
        <f t="array" ref="H508">IF(ISERROR(INDEX([1]גיליון3!$U$15:$X$29,MATCH('[1]דיווח פרטני'!G508,[1]גיליון3!$T$15:$T$29,0),MATCH('[1]דיווח פרטני'!C508,[1]גיליון3!$U$14:$X$14,0)))," ", INDEX([1]גיליון3!$U$15:$X$29,MATCH('[1]דיווח פרטני'!G508,[1]גיליון3!$T$15:$T$29,0),MATCH('[1]דיווח פרטני'!C508,[1]גיליון3!$U$14:$X$14,0)))</f>
        <v xml:space="preserve"> </v>
      </c>
      <c r="I508" s="50"/>
      <c r="J508" s="50"/>
    </row>
    <row r="509" spans="1:10" ht="16.5" thickBot="1" x14ac:dyDescent="0.3">
      <c r="A509" s="50"/>
      <c r="B509" s="50"/>
      <c r="C509" s="50"/>
      <c r="D509" s="50"/>
      <c r="E509" s="76"/>
      <c r="F509" s="50"/>
      <c r="G509" s="50"/>
      <c r="H509" s="80" t="str">
        <f t="array" ref="H509">IF(ISERROR(INDEX([1]גיליון3!$U$15:$X$29,MATCH('[1]דיווח פרטני'!G509,[1]גיליון3!$T$15:$T$29,0),MATCH('[1]דיווח פרטני'!C509,[1]גיליון3!$U$14:$X$14,0)))," ", INDEX([1]גיליון3!$U$15:$X$29,MATCH('[1]דיווח פרטני'!G509,[1]גיליון3!$T$15:$T$29,0),MATCH('[1]דיווח פרטני'!C509,[1]גיליון3!$U$14:$X$14,0)))</f>
        <v xml:space="preserve"> </v>
      </c>
      <c r="I509" s="50"/>
      <c r="J509" s="50"/>
    </row>
    <row r="510" spans="1:10" ht="16.5" thickBot="1" x14ac:dyDescent="0.3">
      <c r="A510" s="50"/>
      <c r="B510" s="50"/>
      <c r="C510" s="50"/>
      <c r="D510" s="50"/>
      <c r="E510" s="76"/>
      <c r="F510" s="50"/>
      <c r="G510" s="50"/>
      <c r="H510" s="80" t="str">
        <f t="array" ref="H510">IF(ISERROR(INDEX([1]גיליון3!$U$15:$X$29,MATCH('[1]דיווח פרטני'!G510,[1]גיליון3!$T$15:$T$29,0),MATCH('[1]דיווח פרטני'!C510,[1]גיליון3!$U$14:$X$14,0)))," ", INDEX([1]גיליון3!$U$15:$X$29,MATCH('[1]דיווח פרטני'!G510,[1]גיליון3!$T$15:$T$29,0),MATCH('[1]דיווח פרטני'!C510,[1]גיליון3!$U$14:$X$14,0)))</f>
        <v xml:space="preserve"> </v>
      </c>
      <c r="I510" s="50"/>
      <c r="J510" s="50"/>
    </row>
    <row r="511" spans="1:10" ht="16.5" thickBot="1" x14ac:dyDescent="0.3">
      <c r="A511" s="50"/>
      <c r="B511" s="50"/>
      <c r="C511" s="50"/>
      <c r="D511" s="50"/>
      <c r="E511" s="76"/>
      <c r="F511" s="50"/>
      <c r="G511" s="50"/>
      <c r="H511" s="80" t="str">
        <f t="array" ref="H511">IF(ISERROR(INDEX([1]גיליון3!$U$15:$X$29,MATCH('[1]דיווח פרטני'!G511,[1]גיליון3!$T$15:$T$29,0),MATCH('[1]דיווח פרטני'!C511,[1]גיליון3!$U$14:$X$14,0)))," ", INDEX([1]גיליון3!$U$15:$X$29,MATCH('[1]דיווח פרטני'!G511,[1]גיליון3!$T$15:$T$29,0),MATCH('[1]דיווח פרטני'!C511,[1]גיליון3!$U$14:$X$14,0)))</f>
        <v xml:space="preserve"> </v>
      </c>
      <c r="I511" s="50"/>
      <c r="J511" s="50"/>
    </row>
    <row r="512" spans="1:10" ht="16.5" thickBot="1" x14ac:dyDescent="0.3">
      <c r="A512" s="50"/>
      <c r="B512" s="50"/>
      <c r="C512" s="50"/>
      <c r="D512" s="50"/>
      <c r="E512" s="76"/>
      <c r="F512" s="50"/>
      <c r="G512" s="50"/>
      <c r="H512" s="80" t="str">
        <f t="array" ref="H512">IF(ISERROR(INDEX([1]גיליון3!$U$15:$X$29,MATCH('[1]דיווח פרטני'!G512,[1]גיליון3!$T$15:$T$29,0),MATCH('[1]דיווח פרטני'!C512,[1]גיליון3!$U$14:$X$14,0)))," ", INDEX([1]גיליון3!$U$15:$X$29,MATCH('[1]דיווח פרטני'!G512,[1]גיליון3!$T$15:$T$29,0),MATCH('[1]דיווח פרטני'!C512,[1]גיליון3!$U$14:$X$14,0)))</f>
        <v xml:space="preserve"> </v>
      </c>
      <c r="I512" s="50"/>
      <c r="J512" s="50"/>
    </row>
    <row r="513" spans="1:10" ht="16.5" thickBot="1" x14ac:dyDescent="0.3">
      <c r="A513" s="50"/>
      <c r="B513" s="50"/>
      <c r="C513" s="50"/>
      <c r="D513" s="50"/>
      <c r="E513" s="76"/>
      <c r="F513" s="50"/>
      <c r="G513" s="50"/>
      <c r="H513" s="80" t="str">
        <f t="array" ref="H513">IF(ISERROR(INDEX([1]גיליון3!$U$15:$X$29,MATCH('[1]דיווח פרטני'!G513,[1]גיליון3!$T$15:$T$29,0),MATCH('[1]דיווח פרטני'!C513,[1]גיליון3!$U$14:$X$14,0)))," ", INDEX([1]גיליון3!$U$15:$X$29,MATCH('[1]דיווח פרטני'!G513,[1]גיליון3!$T$15:$T$29,0),MATCH('[1]דיווח פרטני'!C513,[1]גיליון3!$U$14:$X$14,0)))</f>
        <v xml:space="preserve"> </v>
      </c>
      <c r="I513" s="50"/>
      <c r="J513" s="50"/>
    </row>
    <row r="514" spans="1:10" ht="16.5" thickBot="1" x14ac:dyDescent="0.3">
      <c r="A514" s="50"/>
      <c r="B514" s="50"/>
      <c r="C514" s="50"/>
      <c r="D514" s="50"/>
      <c r="E514" s="76"/>
      <c r="F514" s="50"/>
      <c r="G514" s="50"/>
      <c r="H514" s="80" t="str">
        <f t="array" ref="H514">IF(ISERROR(INDEX([1]גיליון3!$U$15:$X$29,MATCH('[1]דיווח פרטני'!G514,[1]גיליון3!$T$15:$T$29,0),MATCH('[1]דיווח פרטני'!C514,[1]גיליון3!$U$14:$X$14,0)))," ", INDEX([1]גיליון3!$U$15:$X$29,MATCH('[1]דיווח פרטני'!G514,[1]גיליון3!$T$15:$T$29,0),MATCH('[1]דיווח פרטני'!C514,[1]גיליון3!$U$14:$X$14,0)))</f>
        <v xml:space="preserve"> </v>
      </c>
      <c r="I514" s="50"/>
      <c r="J514" s="50"/>
    </row>
    <row r="515" spans="1:10" ht="16.5" thickBot="1" x14ac:dyDescent="0.3">
      <c r="A515" s="50"/>
      <c r="B515" s="50"/>
      <c r="C515" s="50"/>
      <c r="D515" s="50"/>
      <c r="E515" s="76"/>
      <c r="F515" s="50"/>
      <c r="G515" s="50"/>
      <c r="H515" s="80" t="str">
        <f t="array" ref="H515">IF(ISERROR(INDEX([1]גיליון3!$U$15:$X$29,MATCH('[1]דיווח פרטני'!G515,[1]גיליון3!$T$15:$T$29,0),MATCH('[1]דיווח פרטני'!C515,[1]גיליון3!$U$14:$X$14,0)))," ", INDEX([1]גיליון3!$U$15:$X$29,MATCH('[1]דיווח פרטני'!G515,[1]גיליון3!$T$15:$T$29,0),MATCH('[1]דיווח פרטני'!C515,[1]גיליון3!$U$14:$X$14,0)))</f>
        <v xml:space="preserve"> </v>
      </c>
      <c r="I515" s="50"/>
      <c r="J515" s="50"/>
    </row>
    <row r="516" spans="1:10" ht="16.5" thickBot="1" x14ac:dyDescent="0.3">
      <c r="A516" s="50"/>
      <c r="B516" s="50"/>
      <c r="C516" s="50"/>
      <c r="D516" s="50"/>
      <c r="E516" s="76"/>
      <c r="F516" s="50"/>
      <c r="G516" s="50"/>
      <c r="H516" s="80" t="str">
        <f t="array" ref="H516">IF(ISERROR(INDEX([1]גיליון3!$U$15:$X$29,MATCH('[1]דיווח פרטני'!G516,[1]גיליון3!$T$15:$T$29,0),MATCH('[1]דיווח פרטני'!C516,[1]גיליון3!$U$14:$X$14,0)))," ", INDEX([1]גיליון3!$U$15:$X$29,MATCH('[1]דיווח פרטני'!G516,[1]גיליון3!$T$15:$T$29,0),MATCH('[1]דיווח פרטני'!C516,[1]גיליון3!$U$14:$X$14,0)))</f>
        <v xml:space="preserve"> </v>
      </c>
      <c r="I516" s="50"/>
      <c r="J516" s="50"/>
    </row>
    <row r="517" spans="1:10" ht="16.5" thickBot="1" x14ac:dyDescent="0.3">
      <c r="A517" s="50"/>
      <c r="B517" s="50"/>
      <c r="C517" s="50"/>
      <c r="D517" s="50"/>
      <c r="E517" s="76"/>
      <c r="F517" s="50"/>
      <c r="G517" s="50"/>
      <c r="H517" s="80" t="str">
        <f t="array" ref="H517">IF(ISERROR(INDEX([1]גיליון3!$U$15:$X$29,MATCH('[1]דיווח פרטני'!G517,[1]גיליון3!$T$15:$T$29,0),MATCH('[1]דיווח פרטני'!C517,[1]גיליון3!$U$14:$X$14,0)))," ", INDEX([1]גיליון3!$U$15:$X$29,MATCH('[1]דיווח פרטני'!G517,[1]גיליון3!$T$15:$T$29,0),MATCH('[1]דיווח פרטני'!C517,[1]גיליון3!$U$14:$X$14,0)))</f>
        <v xml:space="preserve"> </v>
      </c>
      <c r="I517" s="50"/>
      <c r="J517" s="50"/>
    </row>
    <row r="518" spans="1:10" ht="16.5" thickBot="1" x14ac:dyDescent="0.3">
      <c r="A518" s="50"/>
      <c r="B518" s="50"/>
      <c r="C518" s="50"/>
      <c r="D518" s="50"/>
      <c r="E518" s="76"/>
      <c r="F518" s="50"/>
      <c r="G518" s="50"/>
      <c r="H518" s="80" t="str">
        <f t="array" ref="H518">IF(ISERROR(INDEX([1]גיליון3!$U$15:$X$29,MATCH('[1]דיווח פרטני'!G518,[1]גיליון3!$T$15:$T$29,0),MATCH('[1]דיווח פרטני'!C518,[1]גיליון3!$U$14:$X$14,0)))," ", INDEX([1]גיליון3!$U$15:$X$29,MATCH('[1]דיווח פרטני'!G518,[1]גיליון3!$T$15:$T$29,0),MATCH('[1]דיווח פרטני'!C518,[1]גיליון3!$U$14:$X$14,0)))</f>
        <v xml:space="preserve"> </v>
      </c>
      <c r="I518" s="50"/>
      <c r="J518" s="50"/>
    </row>
    <row r="519" spans="1:10" ht="16.5" thickBot="1" x14ac:dyDescent="0.3">
      <c r="A519" s="50"/>
      <c r="B519" s="50"/>
      <c r="C519" s="50"/>
      <c r="D519" s="50"/>
      <c r="E519" s="76"/>
      <c r="F519" s="50"/>
      <c r="G519" s="50"/>
      <c r="H519" s="80" t="str">
        <f t="array" ref="H519">IF(ISERROR(INDEX([1]גיליון3!$U$15:$X$29,MATCH('[1]דיווח פרטני'!G519,[1]גיליון3!$T$15:$T$29,0),MATCH('[1]דיווח פרטני'!C519,[1]גיליון3!$U$14:$X$14,0)))," ", INDEX([1]גיליון3!$U$15:$X$29,MATCH('[1]דיווח פרטני'!G519,[1]גיליון3!$T$15:$T$29,0),MATCH('[1]דיווח פרטני'!C519,[1]גיליון3!$U$14:$X$14,0)))</f>
        <v xml:space="preserve"> </v>
      </c>
      <c r="I519" s="50"/>
      <c r="J519" s="50"/>
    </row>
    <row r="520" spans="1:10" ht="16.5" thickBot="1" x14ac:dyDescent="0.3">
      <c r="A520" s="50"/>
      <c r="B520" s="50"/>
      <c r="C520" s="50"/>
      <c r="D520" s="50"/>
      <c r="E520" s="76"/>
      <c r="F520" s="50"/>
      <c r="G520" s="50"/>
      <c r="H520" s="80" t="str">
        <f t="array" ref="H520">IF(ISERROR(INDEX([1]גיליון3!$U$15:$X$29,MATCH('[1]דיווח פרטני'!G520,[1]גיליון3!$T$15:$T$29,0),MATCH('[1]דיווח פרטני'!C520,[1]גיליון3!$U$14:$X$14,0)))," ", INDEX([1]גיליון3!$U$15:$X$29,MATCH('[1]דיווח פרטני'!G520,[1]גיליון3!$T$15:$T$29,0),MATCH('[1]דיווח פרטני'!C520,[1]גיליון3!$U$14:$X$14,0)))</f>
        <v xml:space="preserve"> </v>
      </c>
      <c r="I520" s="50"/>
      <c r="J520" s="50"/>
    </row>
    <row r="521" spans="1:10" ht="16.5" thickBot="1" x14ac:dyDescent="0.3">
      <c r="A521" s="50"/>
      <c r="B521" s="50"/>
      <c r="C521" s="50"/>
      <c r="D521" s="50"/>
      <c r="E521" s="76"/>
      <c r="F521" s="50"/>
      <c r="G521" s="50"/>
      <c r="H521" s="80" t="str">
        <f t="array" ref="H521">IF(ISERROR(INDEX([1]גיליון3!$U$15:$X$29,MATCH('[1]דיווח פרטני'!G521,[1]גיליון3!$T$15:$T$29,0),MATCH('[1]דיווח פרטני'!C521,[1]גיליון3!$U$14:$X$14,0)))," ", INDEX([1]גיליון3!$U$15:$X$29,MATCH('[1]דיווח פרטני'!G521,[1]גיליון3!$T$15:$T$29,0),MATCH('[1]דיווח פרטני'!C521,[1]גיליון3!$U$14:$X$14,0)))</f>
        <v xml:space="preserve"> </v>
      </c>
      <c r="I521" s="50"/>
      <c r="J521" s="50"/>
    </row>
    <row r="522" spans="1:10" ht="16.5" thickBot="1" x14ac:dyDescent="0.3">
      <c r="A522" s="50"/>
      <c r="B522" s="50"/>
      <c r="C522" s="50"/>
      <c r="D522" s="50"/>
      <c r="E522" s="76"/>
      <c r="F522" s="50"/>
      <c r="G522" s="50"/>
      <c r="H522" s="80" t="str">
        <f t="array" ref="H522">IF(ISERROR(INDEX([1]גיליון3!$U$15:$X$29,MATCH('[1]דיווח פרטני'!G522,[1]גיליון3!$T$15:$T$29,0),MATCH('[1]דיווח פרטני'!C522,[1]גיליון3!$U$14:$X$14,0)))," ", INDEX([1]גיליון3!$U$15:$X$29,MATCH('[1]דיווח פרטני'!G522,[1]גיליון3!$T$15:$T$29,0),MATCH('[1]דיווח פרטני'!C522,[1]גיליון3!$U$14:$X$14,0)))</f>
        <v xml:space="preserve"> </v>
      </c>
      <c r="I522" s="50"/>
      <c r="J522" s="50"/>
    </row>
    <row r="523" spans="1:10" ht="16.5" thickBot="1" x14ac:dyDescent="0.3">
      <c r="A523" s="50"/>
      <c r="B523" s="50"/>
      <c r="C523" s="50"/>
      <c r="D523" s="50"/>
      <c r="E523" s="76"/>
      <c r="F523" s="50"/>
      <c r="G523" s="50"/>
      <c r="H523" s="80" t="str">
        <f t="array" ref="H523">IF(ISERROR(INDEX([1]גיליון3!$U$15:$X$29,MATCH('[1]דיווח פרטני'!G523,[1]גיליון3!$T$15:$T$29,0),MATCH('[1]דיווח פרטני'!C523,[1]גיליון3!$U$14:$X$14,0)))," ", INDEX([1]גיליון3!$U$15:$X$29,MATCH('[1]דיווח פרטני'!G523,[1]גיליון3!$T$15:$T$29,0),MATCH('[1]דיווח פרטני'!C523,[1]גיליון3!$U$14:$X$14,0)))</f>
        <v xml:space="preserve"> </v>
      </c>
      <c r="I523" s="50"/>
      <c r="J523" s="50"/>
    </row>
    <row r="524" spans="1:10" ht="16.5" thickBot="1" x14ac:dyDescent="0.3">
      <c r="A524" s="50"/>
      <c r="B524" s="50"/>
      <c r="C524" s="50"/>
      <c r="D524" s="50"/>
      <c r="E524" s="76"/>
      <c r="F524" s="50"/>
      <c r="G524" s="50"/>
      <c r="H524" s="80" t="str">
        <f t="array" ref="H524">IF(ISERROR(INDEX([1]גיליון3!$U$15:$X$29,MATCH('[1]דיווח פרטני'!G524,[1]גיליון3!$T$15:$T$29,0),MATCH('[1]דיווח פרטני'!C524,[1]גיליון3!$U$14:$X$14,0)))," ", INDEX([1]גיליון3!$U$15:$X$29,MATCH('[1]דיווח פרטני'!G524,[1]גיליון3!$T$15:$T$29,0),MATCH('[1]דיווח פרטני'!C524,[1]גיליון3!$U$14:$X$14,0)))</f>
        <v xml:space="preserve"> </v>
      </c>
      <c r="I524" s="50"/>
      <c r="J524" s="50"/>
    </row>
    <row r="525" spans="1:10" ht="16.5" thickBot="1" x14ac:dyDescent="0.3">
      <c r="A525" s="50"/>
      <c r="B525" s="50"/>
      <c r="C525" s="50"/>
      <c r="D525" s="50"/>
      <c r="E525" s="76"/>
      <c r="F525" s="50"/>
      <c r="G525" s="50"/>
      <c r="H525" s="80" t="str">
        <f t="array" ref="H525">IF(ISERROR(INDEX([1]גיליון3!$U$15:$X$29,MATCH('[1]דיווח פרטני'!G525,[1]גיליון3!$T$15:$T$29,0),MATCH('[1]דיווח פרטני'!C525,[1]גיליון3!$U$14:$X$14,0)))," ", INDEX([1]גיליון3!$U$15:$X$29,MATCH('[1]דיווח פרטני'!G525,[1]גיליון3!$T$15:$T$29,0),MATCH('[1]דיווח פרטני'!C525,[1]גיליון3!$U$14:$X$14,0)))</f>
        <v xml:space="preserve"> </v>
      </c>
      <c r="I525" s="50"/>
      <c r="J525" s="50"/>
    </row>
    <row r="526" spans="1:10" ht="16.5" thickBot="1" x14ac:dyDescent="0.3">
      <c r="A526" s="50"/>
      <c r="B526" s="50"/>
      <c r="C526" s="50"/>
      <c r="D526" s="50"/>
      <c r="E526" s="76"/>
      <c r="F526" s="50"/>
      <c r="G526" s="50"/>
      <c r="H526" s="80" t="str">
        <f t="array" ref="H526">IF(ISERROR(INDEX([1]גיליון3!$U$15:$X$29,MATCH('[1]דיווח פרטני'!G526,[1]גיליון3!$T$15:$T$29,0),MATCH('[1]דיווח פרטני'!C526,[1]גיליון3!$U$14:$X$14,0)))," ", INDEX([1]גיליון3!$U$15:$X$29,MATCH('[1]דיווח פרטני'!G526,[1]גיליון3!$T$15:$T$29,0),MATCH('[1]דיווח פרטני'!C526,[1]גיליון3!$U$14:$X$14,0)))</f>
        <v xml:space="preserve"> </v>
      </c>
      <c r="I526" s="50"/>
      <c r="J526" s="50"/>
    </row>
    <row r="527" spans="1:10" ht="16.5" thickBot="1" x14ac:dyDescent="0.3">
      <c r="A527" s="50"/>
      <c r="B527" s="50"/>
      <c r="C527" s="50"/>
      <c r="D527" s="50"/>
      <c r="E527" s="76"/>
      <c r="F527" s="50"/>
      <c r="G527" s="50"/>
      <c r="H527" s="80" t="str">
        <f t="array" ref="H527">IF(ISERROR(INDEX([1]גיליון3!$U$15:$X$29,MATCH('[1]דיווח פרטני'!G527,[1]גיליון3!$T$15:$T$29,0),MATCH('[1]דיווח פרטני'!C527,[1]גיליון3!$U$14:$X$14,0)))," ", INDEX([1]גיליון3!$U$15:$X$29,MATCH('[1]דיווח פרטני'!G527,[1]גיליון3!$T$15:$T$29,0),MATCH('[1]דיווח פרטני'!C527,[1]גיליון3!$U$14:$X$14,0)))</f>
        <v xml:space="preserve"> </v>
      </c>
      <c r="I527" s="50"/>
      <c r="J527" s="50"/>
    </row>
    <row r="528" spans="1:10" ht="16.5" thickBot="1" x14ac:dyDescent="0.3">
      <c r="A528" s="50"/>
      <c r="B528" s="50"/>
      <c r="C528" s="50"/>
      <c r="D528" s="50"/>
      <c r="E528" s="76"/>
      <c r="F528" s="50"/>
      <c r="G528" s="50"/>
      <c r="H528" s="80" t="str">
        <f t="array" ref="H528">IF(ISERROR(INDEX([1]גיליון3!$U$15:$X$29,MATCH('[1]דיווח פרטני'!G528,[1]גיליון3!$T$15:$T$29,0),MATCH('[1]דיווח פרטני'!C528,[1]גיליון3!$U$14:$X$14,0)))," ", INDEX([1]גיליון3!$U$15:$X$29,MATCH('[1]דיווח פרטני'!G528,[1]גיליון3!$T$15:$T$29,0),MATCH('[1]דיווח פרטני'!C528,[1]גיליון3!$U$14:$X$14,0)))</f>
        <v xml:space="preserve"> </v>
      </c>
      <c r="I528" s="50"/>
      <c r="J528" s="50"/>
    </row>
    <row r="529" spans="1:10" ht="16.5" thickBot="1" x14ac:dyDescent="0.3">
      <c r="A529" s="50"/>
      <c r="B529" s="50"/>
      <c r="C529" s="50"/>
      <c r="D529" s="50"/>
      <c r="E529" s="76"/>
      <c r="F529" s="50"/>
      <c r="G529" s="50"/>
      <c r="H529" s="80" t="str">
        <f t="array" ref="H529">IF(ISERROR(INDEX([1]גיליון3!$U$15:$X$29,MATCH('[1]דיווח פרטני'!G529,[1]גיליון3!$T$15:$T$29,0),MATCH('[1]דיווח פרטני'!C529,[1]גיליון3!$U$14:$X$14,0)))," ", INDEX([1]גיליון3!$U$15:$X$29,MATCH('[1]דיווח פרטני'!G529,[1]גיליון3!$T$15:$T$29,0),MATCH('[1]דיווח פרטני'!C529,[1]גיליון3!$U$14:$X$14,0)))</f>
        <v xml:space="preserve"> </v>
      </c>
      <c r="I529" s="50"/>
      <c r="J529" s="50"/>
    </row>
    <row r="530" spans="1:10" ht="16.5" thickBot="1" x14ac:dyDescent="0.3">
      <c r="A530" s="50"/>
      <c r="B530" s="50"/>
      <c r="C530" s="50"/>
      <c r="D530" s="50"/>
      <c r="E530" s="76"/>
      <c r="F530" s="50"/>
      <c r="G530" s="50"/>
      <c r="H530" s="80" t="str">
        <f t="array" ref="H530">IF(ISERROR(INDEX([1]גיליון3!$U$15:$X$29,MATCH('[1]דיווח פרטני'!G530,[1]גיליון3!$T$15:$T$29,0),MATCH('[1]דיווח פרטני'!C530,[1]גיליון3!$U$14:$X$14,0)))," ", INDEX([1]גיליון3!$U$15:$X$29,MATCH('[1]דיווח פרטני'!G530,[1]גיליון3!$T$15:$T$29,0),MATCH('[1]דיווח פרטני'!C530,[1]גיליון3!$U$14:$X$14,0)))</f>
        <v xml:space="preserve"> </v>
      </c>
      <c r="I530" s="50"/>
      <c r="J530" s="50"/>
    </row>
    <row r="531" spans="1:10" ht="16.5" thickBot="1" x14ac:dyDescent="0.3">
      <c r="A531" s="50"/>
      <c r="B531" s="50"/>
      <c r="C531" s="50"/>
      <c r="D531" s="50"/>
      <c r="E531" s="76"/>
      <c r="F531" s="50"/>
      <c r="G531" s="50"/>
      <c r="H531" s="80" t="str">
        <f t="array" ref="H531">IF(ISERROR(INDEX([1]גיליון3!$U$15:$X$29,MATCH('[1]דיווח פרטני'!G531,[1]גיליון3!$T$15:$T$29,0),MATCH('[1]דיווח פרטני'!C531,[1]גיליון3!$U$14:$X$14,0)))," ", INDEX([1]גיליון3!$U$15:$X$29,MATCH('[1]דיווח פרטני'!G531,[1]גיליון3!$T$15:$T$29,0),MATCH('[1]דיווח פרטני'!C531,[1]גיליון3!$U$14:$X$14,0)))</f>
        <v xml:space="preserve"> </v>
      </c>
      <c r="I531" s="50"/>
      <c r="J531" s="50"/>
    </row>
    <row r="532" spans="1:10" ht="16.5" thickBot="1" x14ac:dyDescent="0.3">
      <c r="A532" s="50"/>
      <c r="B532" s="50"/>
      <c r="C532" s="50"/>
      <c r="D532" s="50"/>
      <c r="E532" s="76"/>
      <c r="F532" s="50"/>
      <c r="G532" s="50"/>
      <c r="H532" s="80" t="str">
        <f t="array" ref="H532">IF(ISERROR(INDEX([1]גיליון3!$U$15:$X$29,MATCH('[1]דיווח פרטני'!G532,[1]גיליון3!$T$15:$T$29,0),MATCH('[1]דיווח פרטני'!C532,[1]גיליון3!$U$14:$X$14,0)))," ", INDEX([1]גיליון3!$U$15:$X$29,MATCH('[1]דיווח פרטני'!G532,[1]גיליון3!$T$15:$T$29,0),MATCH('[1]דיווח פרטני'!C532,[1]גיליון3!$U$14:$X$14,0)))</f>
        <v xml:space="preserve"> </v>
      </c>
      <c r="I532" s="50"/>
      <c r="J532" s="50"/>
    </row>
    <row r="533" spans="1:10" ht="16.5" thickBot="1" x14ac:dyDescent="0.3">
      <c r="A533" s="50"/>
      <c r="B533" s="50"/>
      <c r="C533" s="50"/>
      <c r="D533" s="50"/>
      <c r="E533" s="76"/>
      <c r="F533" s="50"/>
      <c r="G533" s="50"/>
      <c r="H533" s="80" t="str">
        <f t="array" ref="H533">IF(ISERROR(INDEX([1]גיליון3!$U$15:$X$29,MATCH('[1]דיווח פרטני'!G533,[1]גיליון3!$T$15:$T$29,0),MATCH('[1]דיווח פרטני'!C533,[1]גיליון3!$U$14:$X$14,0)))," ", INDEX([1]גיליון3!$U$15:$X$29,MATCH('[1]דיווח פרטני'!G533,[1]גיליון3!$T$15:$T$29,0),MATCH('[1]דיווח פרטני'!C533,[1]גיליון3!$U$14:$X$14,0)))</f>
        <v xml:space="preserve"> </v>
      </c>
      <c r="I533" s="50"/>
      <c r="J533" s="50"/>
    </row>
    <row r="534" spans="1:10" ht="16.5" thickBot="1" x14ac:dyDescent="0.3">
      <c r="A534" s="50"/>
      <c r="B534" s="50"/>
      <c r="C534" s="50"/>
      <c r="D534" s="50"/>
      <c r="E534" s="76"/>
      <c r="F534" s="50"/>
      <c r="G534" s="50"/>
      <c r="H534" s="80" t="str">
        <f t="array" ref="H534">IF(ISERROR(INDEX([1]גיליון3!$U$15:$X$29,MATCH('[1]דיווח פרטני'!G534,[1]גיליון3!$T$15:$T$29,0),MATCH('[1]דיווח פרטני'!C534,[1]גיליון3!$U$14:$X$14,0)))," ", INDEX([1]גיליון3!$U$15:$X$29,MATCH('[1]דיווח פרטני'!G534,[1]גיליון3!$T$15:$T$29,0),MATCH('[1]דיווח פרטני'!C534,[1]גיליון3!$U$14:$X$14,0)))</f>
        <v xml:space="preserve"> </v>
      </c>
      <c r="I534" s="50"/>
      <c r="J534" s="50"/>
    </row>
    <row r="535" spans="1:10" ht="16.5" thickBot="1" x14ac:dyDescent="0.3">
      <c r="A535" s="50"/>
      <c r="B535" s="50"/>
      <c r="C535" s="50"/>
      <c r="D535" s="50"/>
      <c r="E535" s="76"/>
      <c r="F535" s="50"/>
      <c r="G535" s="50"/>
      <c r="H535" s="80" t="str">
        <f t="array" ref="H535">IF(ISERROR(INDEX([1]גיליון3!$U$15:$X$29,MATCH('[1]דיווח פרטני'!G535,[1]גיליון3!$T$15:$T$29,0),MATCH('[1]דיווח פרטני'!C535,[1]גיליון3!$U$14:$X$14,0)))," ", INDEX([1]גיליון3!$U$15:$X$29,MATCH('[1]דיווח פרטני'!G535,[1]גיליון3!$T$15:$T$29,0),MATCH('[1]דיווח פרטני'!C535,[1]גיליון3!$U$14:$X$14,0)))</f>
        <v xml:space="preserve"> </v>
      </c>
      <c r="I535" s="50"/>
      <c r="J535" s="50"/>
    </row>
    <row r="536" spans="1:10" ht="16.5" thickBot="1" x14ac:dyDescent="0.3">
      <c r="A536" s="50"/>
      <c r="B536" s="50"/>
      <c r="C536" s="50"/>
      <c r="D536" s="50"/>
      <c r="E536" s="76"/>
      <c r="F536" s="50"/>
      <c r="G536" s="50"/>
      <c r="H536" s="80" t="str">
        <f t="array" ref="H536">IF(ISERROR(INDEX([1]גיליון3!$U$15:$X$29,MATCH('[1]דיווח פרטני'!G536,[1]גיליון3!$T$15:$T$29,0),MATCH('[1]דיווח פרטני'!C536,[1]גיליון3!$U$14:$X$14,0)))," ", INDEX([1]גיליון3!$U$15:$X$29,MATCH('[1]דיווח פרטני'!G536,[1]גיליון3!$T$15:$T$29,0),MATCH('[1]דיווח פרטני'!C536,[1]גיליון3!$U$14:$X$14,0)))</f>
        <v xml:space="preserve"> </v>
      </c>
      <c r="I536" s="50"/>
      <c r="J536" s="50"/>
    </row>
    <row r="537" spans="1:10" ht="16.5" thickBot="1" x14ac:dyDescent="0.3">
      <c r="A537" s="50"/>
      <c r="B537" s="50"/>
      <c r="C537" s="50"/>
      <c r="D537" s="50"/>
      <c r="E537" s="76"/>
      <c r="F537" s="50"/>
      <c r="G537" s="50"/>
      <c r="H537" s="80" t="str">
        <f t="array" ref="H537">IF(ISERROR(INDEX([1]גיליון3!$U$15:$X$29,MATCH('[1]דיווח פרטני'!G537,[1]גיליון3!$T$15:$T$29,0),MATCH('[1]דיווח פרטני'!C537,[1]גיליון3!$U$14:$X$14,0)))," ", INDEX([1]גיליון3!$U$15:$X$29,MATCH('[1]דיווח פרטני'!G537,[1]גיליון3!$T$15:$T$29,0),MATCH('[1]דיווח פרטני'!C537,[1]גיליון3!$U$14:$X$14,0)))</f>
        <v xml:space="preserve"> </v>
      </c>
      <c r="I537" s="50"/>
      <c r="J537" s="50"/>
    </row>
    <row r="538" spans="1:10" ht="16.5" thickBot="1" x14ac:dyDescent="0.3">
      <c r="A538" s="50"/>
      <c r="B538" s="50"/>
      <c r="C538" s="50"/>
      <c r="D538" s="50"/>
      <c r="E538" s="76"/>
      <c r="F538" s="50"/>
      <c r="G538" s="50"/>
      <c r="H538" s="80" t="str">
        <f t="array" ref="H538">IF(ISERROR(INDEX([1]גיליון3!$U$15:$X$29,MATCH('[1]דיווח פרטני'!G538,[1]גיליון3!$T$15:$T$29,0),MATCH('[1]דיווח פרטני'!C538,[1]גיליון3!$U$14:$X$14,0)))," ", INDEX([1]גיליון3!$U$15:$X$29,MATCH('[1]דיווח פרטני'!G538,[1]גיליון3!$T$15:$T$29,0),MATCH('[1]דיווח פרטני'!C538,[1]גיליון3!$U$14:$X$14,0)))</f>
        <v xml:space="preserve"> </v>
      </c>
      <c r="I538" s="50"/>
      <c r="J538" s="50"/>
    </row>
    <row r="539" spans="1:10" ht="16.5" thickBot="1" x14ac:dyDescent="0.3">
      <c r="A539" s="50"/>
      <c r="B539" s="50"/>
      <c r="C539" s="50"/>
      <c r="D539" s="50"/>
      <c r="E539" s="76"/>
      <c r="F539" s="50"/>
      <c r="G539" s="50"/>
      <c r="H539" s="80" t="str">
        <f t="array" ref="H539">IF(ISERROR(INDEX([1]גיליון3!$U$15:$X$29,MATCH('[1]דיווח פרטני'!G539,[1]גיליון3!$T$15:$T$29,0),MATCH('[1]דיווח פרטני'!C539,[1]גיליון3!$U$14:$X$14,0)))," ", INDEX([1]גיליון3!$U$15:$X$29,MATCH('[1]דיווח פרטני'!G539,[1]גיליון3!$T$15:$T$29,0),MATCH('[1]דיווח פרטני'!C539,[1]גיליון3!$U$14:$X$14,0)))</f>
        <v xml:space="preserve"> </v>
      </c>
      <c r="I539" s="50"/>
      <c r="J539" s="50"/>
    </row>
    <row r="540" spans="1:10" ht="16.5" thickBot="1" x14ac:dyDescent="0.3">
      <c r="A540" s="50"/>
      <c r="B540" s="50"/>
      <c r="C540" s="50"/>
      <c r="D540" s="50"/>
      <c r="E540" s="76"/>
      <c r="F540" s="50"/>
      <c r="G540" s="50"/>
      <c r="H540" s="80" t="str">
        <f t="array" ref="H540">IF(ISERROR(INDEX([1]גיליון3!$U$15:$X$29,MATCH('[1]דיווח פרטני'!G540,[1]גיליון3!$T$15:$T$29,0),MATCH('[1]דיווח פרטני'!C540,[1]גיליון3!$U$14:$X$14,0)))," ", INDEX([1]גיליון3!$U$15:$X$29,MATCH('[1]דיווח פרטני'!G540,[1]גיליון3!$T$15:$T$29,0),MATCH('[1]דיווח פרטני'!C540,[1]גיליון3!$U$14:$X$14,0)))</f>
        <v xml:space="preserve"> </v>
      </c>
      <c r="I540" s="50"/>
      <c r="J540" s="50"/>
    </row>
    <row r="541" spans="1:10" ht="16.5" thickBot="1" x14ac:dyDescent="0.3">
      <c r="A541" s="50"/>
      <c r="B541" s="50"/>
      <c r="C541" s="50"/>
      <c r="D541" s="50"/>
      <c r="E541" s="76"/>
      <c r="F541" s="50"/>
      <c r="G541" s="50"/>
      <c r="H541" s="80" t="str">
        <f t="array" ref="H541">IF(ISERROR(INDEX([1]גיליון3!$U$15:$X$29,MATCH('[1]דיווח פרטני'!G541,[1]גיליון3!$T$15:$T$29,0),MATCH('[1]דיווח פרטני'!C541,[1]גיליון3!$U$14:$X$14,0)))," ", INDEX([1]גיליון3!$U$15:$X$29,MATCH('[1]דיווח פרטני'!G541,[1]גיליון3!$T$15:$T$29,0),MATCH('[1]דיווח פרטני'!C541,[1]גיליון3!$U$14:$X$14,0)))</f>
        <v xml:space="preserve"> </v>
      </c>
      <c r="I541" s="50"/>
      <c r="J541" s="50"/>
    </row>
    <row r="542" spans="1:10" ht="16.5" thickBot="1" x14ac:dyDescent="0.3">
      <c r="A542" s="50"/>
      <c r="B542" s="50"/>
      <c r="C542" s="50"/>
      <c r="D542" s="50"/>
      <c r="E542" s="76"/>
      <c r="F542" s="50"/>
      <c r="G542" s="50"/>
      <c r="H542" s="80" t="str">
        <f t="array" ref="H542">IF(ISERROR(INDEX([1]גיליון3!$U$15:$X$29,MATCH('[1]דיווח פרטני'!G542,[1]גיליון3!$T$15:$T$29,0),MATCH('[1]דיווח פרטני'!C542,[1]גיליון3!$U$14:$X$14,0)))," ", INDEX([1]גיליון3!$U$15:$X$29,MATCH('[1]דיווח פרטני'!G542,[1]גיליון3!$T$15:$T$29,0),MATCH('[1]דיווח פרטני'!C542,[1]גיליון3!$U$14:$X$14,0)))</f>
        <v xml:space="preserve"> </v>
      </c>
      <c r="I542" s="50"/>
      <c r="J542" s="50"/>
    </row>
    <row r="543" spans="1:10" ht="16.5" thickBot="1" x14ac:dyDescent="0.3">
      <c r="A543" s="50"/>
      <c r="B543" s="50"/>
      <c r="C543" s="50"/>
      <c r="D543" s="50"/>
      <c r="E543" s="76"/>
      <c r="F543" s="50"/>
      <c r="G543" s="50"/>
      <c r="H543" s="80" t="str">
        <f t="array" ref="H543">IF(ISERROR(INDEX([1]גיליון3!$U$15:$X$29,MATCH('[1]דיווח פרטני'!G543,[1]גיליון3!$T$15:$T$29,0),MATCH('[1]דיווח פרטני'!C543,[1]גיליון3!$U$14:$X$14,0)))," ", INDEX([1]גיליון3!$U$15:$X$29,MATCH('[1]דיווח פרטני'!G543,[1]גיליון3!$T$15:$T$29,0),MATCH('[1]דיווח פרטני'!C543,[1]גיליון3!$U$14:$X$14,0)))</f>
        <v xml:space="preserve"> </v>
      </c>
      <c r="I543" s="50"/>
      <c r="J543" s="50"/>
    </row>
    <row r="544" spans="1:10" ht="16.5" thickBot="1" x14ac:dyDescent="0.3">
      <c r="A544" s="50"/>
      <c r="B544" s="50"/>
      <c r="C544" s="50"/>
      <c r="D544" s="50"/>
      <c r="E544" s="76"/>
      <c r="F544" s="50"/>
      <c r="G544" s="50"/>
      <c r="H544" s="80" t="str">
        <f t="array" ref="H544">IF(ISERROR(INDEX([1]גיליון3!$U$15:$X$29,MATCH('[1]דיווח פרטני'!G544,[1]גיליון3!$T$15:$T$29,0),MATCH('[1]דיווח פרטני'!C544,[1]גיליון3!$U$14:$X$14,0)))," ", INDEX([1]גיליון3!$U$15:$X$29,MATCH('[1]דיווח פרטני'!G544,[1]גיליון3!$T$15:$T$29,0),MATCH('[1]דיווח פרטני'!C544,[1]גיליון3!$U$14:$X$14,0)))</f>
        <v xml:space="preserve"> </v>
      </c>
      <c r="I544" s="50"/>
      <c r="J544" s="50"/>
    </row>
    <row r="545" spans="1:10" ht="16.5" thickBot="1" x14ac:dyDescent="0.3">
      <c r="A545" s="50"/>
      <c r="B545" s="50"/>
      <c r="C545" s="50"/>
      <c r="D545" s="50"/>
      <c r="E545" s="76"/>
      <c r="F545" s="50"/>
      <c r="G545" s="50"/>
      <c r="H545" s="80" t="str">
        <f t="array" ref="H545">IF(ISERROR(INDEX([1]גיליון3!$U$15:$X$29,MATCH('[1]דיווח פרטני'!G545,[1]גיליון3!$T$15:$T$29,0),MATCH('[1]דיווח פרטני'!C545,[1]גיליון3!$U$14:$X$14,0)))," ", INDEX([1]גיליון3!$U$15:$X$29,MATCH('[1]דיווח פרטני'!G545,[1]גיליון3!$T$15:$T$29,0),MATCH('[1]דיווח פרטני'!C545,[1]גיליון3!$U$14:$X$14,0)))</f>
        <v xml:space="preserve"> </v>
      </c>
      <c r="I545" s="50"/>
      <c r="J545" s="50"/>
    </row>
    <row r="546" spans="1:10" ht="16.5" thickBot="1" x14ac:dyDescent="0.3">
      <c r="A546" s="50"/>
      <c r="B546" s="50"/>
      <c r="C546" s="50"/>
      <c r="D546" s="50"/>
      <c r="E546" s="76"/>
      <c r="F546" s="50"/>
      <c r="G546" s="50"/>
      <c r="H546" s="80" t="str">
        <f t="array" ref="H546">IF(ISERROR(INDEX([1]גיליון3!$U$15:$X$29,MATCH('[1]דיווח פרטני'!G546,[1]גיליון3!$T$15:$T$29,0),MATCH('[1]דיווח פרטני'!C546,[1]גיליון3!$U$14:$X$14,0)))," ", INDEX([1]גיליון3!$U$15:$X$29,MATCH('[1]דיווח פרטני'!G546,[1]גיליון3!$T$15:$T$29,0),MATCH('[1]דיווח פרטני'!C546,[1]גיליון3!$U$14:$X$14,0)))</f>
        <v xml:space="preserve"> </v>
      </c>
      <c r="I546" s="50"/>
      <c r="J546" s="50"/>
    </row>
    <row r="547" spans="1:10" ht="16.5" thickBot="1" x14ac:dyDescent="0.3">
      <c r="A547" s="50"/>
      <c r="B547" s="50"/>
      <c r="C547" s="50"/>
      <c r="D547" s="50"/>
      <c r="E547" s="76"/>
      <c r="F547" s="50"/>
      <c r="G547" s="50"/>
      <c r="H547" s="80" t="str">
        <f t="array" ref="H547">IF(ISERROR(INDEX([1]גיליון3!$U$15:$X$29,MATCH('[1]דיווח פרטני'!G547,[1]גיליון3!$T$15:$T$29,0),MATCH('[1]דיווח פרטני'!C547,[1]גיליון3!$U$14:$X$14,0)))," ", INDEX([1]גיליון3!$U$15:$X$29,MATCH('[1]דיווח פרטני'!G547,[1]גיליון3!$T$15:$T$29,0),MATCH('[1]דיווח פרטני'!C547,[1]גיליון3!$U$14:$X$14,0)))</f>
        <v xml:space="preserve"> </v>
      </c>
      <c r="I547" s="50"/>
      <c r="J547" s="50"/>
    </row>
    <row r="548" spans="1:10" ht="16.5" thickBot="1" x14ac:dyDescent="0.3">
      <c r="A548" s="50"/>
      <c r="B548" s="50"/>
      <c r="C548" s="50"/>
      <c r="D548" s="50"/>
      <c r="E548" s="76"/>
      <c r="F548" s="50"/>
      <c r="G548" s="50"/>
      <c r="H548" s="80" t="str">
        <f t="array" ref="H548">IF(ISERROR(INDEX([1]גיליון3!$U$15:$X$29,MATCH('[1]דיווח פרטני'!G548,[1]גיליון3!$T$15:$T$29,0),MATCH('[1]דיווח פרטני'!C548,[1]גיליון3!$U$14:$X$14,0)))," ", INDEX([1]גיליון3!$U$15:$X$29,MATCH('[1]דיווח פרטני'!G548,[1]גיליון3!$T$15:$T$29,0),MATCH('[1]דיווח פרטני'!C548,[1]גיליון3!$U$14:$X$14,0)))</f>
        <v xml:space="preserve"> </v>
      </c>
      <c r="I548" s="50"/>
      <c r="J548" s="50"/>
    </row>
    <row r="549" spans="1:10" ht="16.5" thickBot="1" x14ac:dyDescent="0.3">
      <c r="A549" s="50"/>
      <c r="B549" s="50"/>
      <c r="C549" s="50"/>
      <c r="D549" s="50"/>
      <c r="E549" s="76"/>
      <c r="F549" s="50"/>
      <c r="G549" s="50"/>
      <c r="H549" s="80" t="str">
        <f t="array" ref="H549">IF(ISERROR(INDEX([1]גיליון3!$U$15:$X$29,MATCH('[1]דיווח פרטני'!G549,[1]גיליון3!$T$15:$T$29,0),MATCH('[1]דיווח פרטני'!C549,[1]גיליון3!$U$14:$X$14,0)))," ", INDEX([1]גיליון3!$U$15:$X$29,MATCH('[1]דיווח פרטני'!G549,[1]גיליון3!$T$15:$T$29,0),MATCH('[1]דיווח פרטני'!C549,[1]גיליון3!$U$14:$X$14,0)))</f>
        <v xml:space="preserve"> </v>
      </c>
      <c r="I549" s="50"/>
      <c r="J549" s="50"/>
    </row>
    <row r="550" spans="1:10" ht="16.5" thickBot="1" x14ac:dyDescent="0.3">
      <c r="A550" s="50"/>
      <c r="B550" s="50"/>
      <c r="C550" s="50"/>
      <c r="D550" s="50"/>
      <c r="E550" s="76"/>
      <c r="F550" s="50"/>
      <c r="G550" s="50"/>
      <c r="H550" s="80" t="str">
        <f t="array" ref="H550">IF(ISERROR(INDEX([1]גיליון3!$U$15:$X$29,MATCH('[1]דיווח פרטני'!G550,[1]גיליון3!$T$15:$T$29,0),MATCH('[1]דיווח פרטני'!C550,[1]גיליון3!$U$14:$X$14,0)))," ", INDEX([1]גיליון3!$U$15:$X$29,MATCH('[1]דיווח פרטני'!G550,[1]גיליון3!$T$15:$T$29,0),MATCH('[1]דיווח פרטני'!C550,[1]גיליון3!$U$14:$X$14,0)))</f>
        <v xml:space="preserve"> </v>
      </c>
      <c r="I550" s="50"/>
      <c r="J550" s="50"/>
    </row>
    <row r="551" spans="1:10" ht="16.5" thickBot="1" x14ac:dyDescent="0.3">
      <c r="A551" s="50"/>
      <c r="B551" s="50"/>
      <c r="C551" s="50"/>
      <c r="D551" s="50"/>
      <c r="E551" s="76"/>
      <c r="F551" s="50"/>
      <c r="G551" s="50"/>
      <c r="H551" s="80" t="str">
        <f t="array" ref="H551">IF(ISERROR(INDEX([1]גיליון3!$U$15:$X$29,MATCH('[1]דיווח פרטני'!G551,[1]גיליון3!$T$15:$T$29,0),MATCH('[1]דיווח פרטני'!C551,[1]גיליון3!$U$14:$X$14,0)))," ", INDEX([1]גיליון3!$U$15:$X$29,MATCH('[1]דיווח פרטני'!G551,[1]גיליון3!$T$15:$T$29,0),MATCH('[1]דיווח פרטני'!C551,[1]גיליון3!$U$14:$X$14,0)))</f>
        <v xml:space="preserve"> </v>
      </c>
      <c r="I551" s="50"/>
      <c r="J551" s="50"/>
    </row>
    <row r="552" spans="1:10" ht="16.5" thickBot="1" x14ac:dyDescent="0.3">
      <c r="A552" s="50"/>
      <c r="B552" s="50"/>
      <c r="C552" s="50"/>
      <c r="D552" s="50"/>
      <c r="E552" s="76"/>
      <c r="F552" s="50"/>
      <c r="G552" s="50"/>
      <c r="H552" s="80" t="str">
        <f t="array" ref="H552">IF(ISERROR(INDEX([1]גיליון3!$U$15:$X$29,MATCH('[1]דיווח פרטני'!G552,[1]גיליון3!$T$15:$T$29,0),MATCH('[1]דיווח פרטני'!C552,[1]גיליון3!$U$14:$X$14,0)))," ", INDEX([1]גיליון3!$U$15:$X$29,MATCH('[1]דיווח פרטני'!G552,[1]גיליון3!$T$15:$T$29,0),MATCH('[1]דיווח פרטני'!C552,[1]גיליון3!$U$14:$X$14,0)))</f>
        <v xml:space="preserve"> </v>
      </c>
      <c r="I552" s="50"/>
      <c r="J552" s="50"/>
    </row>
    <row r="553" spans="1:10" ht="16.5" thickBot="1" x14ac:dyDescent="0.3">
      <c r="A553" s="50"/>
      <c r="B553" s="50"/>
      <c r="C553" s="50"/>
      <c r="D553" s="50"/>
      <c r="E553" s="76"/>
      <c r="F553" s="50"/>
      <c r="G553" s="50"/>
      <c r="H553" s="80" t="str">
        <f t="array" ref="H553">IF(ISERROR(INDEX([1]גיליון3!$U$15:$X$29,MATCH('[1]דיווח פרטני'!G553,[1]גיליון3!$T$15:$T$29,0),MATCH('[1]דיווח פרטני'!C553,[1]גיליון3!$U$14:$X$14,0)))," ", INDEX([1]גיליון3!$U$15:$X$29,MATCH('[1]דיווח פרטני'!G553,[1]גיליון3!$T$15:$T$29,0),MATCH('[1]דיווח פרטני'!C553,[1]גיליון3!$U$14:$X$14,0)))</f>
        <v xml:space="preserve"> </v>
      </c>
      <c r="I553" s="50"/>
      <c r="J553" s="50"/>
    </row>
    <row r="554" spans="1:10" ht="16.5" thickBot="1" x14ac:dyDescent="0.3">
      <c r="A554" s="50"/>
      <c r="B554" s="50"/>
      <c r="C554" s="50"/>
      <c r="D554" s="50"/>
      <c r="E554" s="76"/>
      <c r="F554" s="50"/>
      <c r="G554" s="50"/>
      <c r="H554" s="80" t="str">
        <f t="array" ref="H554">IF(ISERROR(INDEX([1]גיליון3!$U$15:$X$29,MATCH('[1]דיווח פרטני'!G554,[1]גיליון3!$T$15:$T$29,0),MATCH('[1]דיווח פרטני'!C554,[1]גיליון3!$U$14:$X$14,0)))," ", INDEX([1]גיליון3!$U$15:$X$29,MATCH('[1]דיווח פרטני'!G554,[1]גיליון3!$T$15:$T$29,0),MATCH('[1]דיווח פרטני'!C554,[1]גיליון3!$U$14:$X$14,0)))</f>
        <v xml:space="preserve"> </v>
      </c>
      <c r="I554" s="50"/>
      <c r="J554" s="50"/>
    </row>
    <row r="555" spans="1:10" ht="16.5" thickBot="1" x14ac:dyDescent="0.3">
      <c r="A555" s="50"/>
      <c r="B555" s="50"/>
      <c r="C555" s="50"/>
      <c r="D555" s="50"/>
      <c r="E555" s="76"/>
      <c r="F555" s="50"/>
      <c r="G555" s="50"/>
      <c r="H555" s="80" t="str">
        <f t="array" ref="H555">IF(ISERROR(INDEX([1]גיליון3!$U$15:$X$29,MATCH('[1]דיווח פרטני'!G555,[1]גיליון3!$T$15:$T$29,0),MATCH('[1]דיווח פרטני'!C555,[1]גיליון3!$U$14:$X$14,0)))," ", INDEX([1]גיליון3!$U$15:$X$29,MATCH('[1]דיווח פרטני'!G555,[1]גיליון3!$T$15:$T$29,0),MATCH('[1]דיווח פרטני'!C555,[1]גיליון3!$U$14:$X$14,0)))</f>
        <v xml:space="preserve"> </v>
      </c>
      <c r="I555" s="50"/>
      <c r="J555" s="50"/>
    </row>
    <row r="556" spans="1:10" ht="16.5" thickBot="1" x14ac:dyDescent="0.3">
      <c r="A556" s="50"/>
      <c r="B556" s="50"/>
      <c r="C556" s="50"/>
      <c r="D556" s="50"/>
      <c r="E556" s="76"/>
      <c r="F556" s="50"/>
      <c r="G556" s="50"/>
      <c r="H556" s="80" t="str">
        <f t="array" ref="H556">IF(ISERROR(INDEX([1]גיליון3!$U$15:$X$29,MATCH('[1]דיווח פרטני'!G556,[1]גיליון3!$T$15:$T$29,0),MATCH('[1]דיווח פרטני'!C556,[1]גיליון3!$U$14:$X$14,0)))," ", INDEX([1]גיליון3!$U$15:$X$29,MATCH('[1]דיווח פרטני'!G556,[1]גיליון3!$T$15:$T$29,0),MATCH('[1]דיווח פרטני'!C556,[1]גיליון3!$U$14:$X$14,0)))</f>
        <v xml:space="preserve"> </v>
      </c>
      <c r="I556" s="50"/>
      <c r="J556" s="50"/>
    </row>
    <row r="557" spans="1:10" ht="16.5" thickBot="1" x14ac:dyDescent="0.3">
      <c r="A557" s="50"/>
      <c r="B557" s="50"/>
      <c r="C557" s="50"/>
      <c r="D557" s="50"/>
      <c r="E557" s="76"/>
      <c r="F557" s="50"/>
      <c r="G557" s="50"/>
      <c r="H557" s="80" t="str">
        <f t="array" ref="H557">IF(ISERROR(INDEX([1]גיליון3!$U$15:$X$29,MATCH('[1]דיווח פרטני'!G557,[1]גיליון3!$T$15:$T$29,0),MATCH('[1]דיווח פרטני'!C557,[1]גיליון3!$U$14:$X$14,0)))," ", INDEX([1]גיליון3!$U$15:$X$29,MATCH('[1]דיווח פרטני'!G557,[1]גיליון3!$T$15:$T$29,0),MATCH('[1]דיווח פרטני'!C557,[1]גיליון3!$U$14:$X$14,0)))</f>
        <v xml:space="preserve"> </v>
      </c>
      <c r="I557" s="50"/>
      <c r="J557" s="50"/>
    </row>
    <row r="558" spans="1:10" ht="16.5" thickBot="1" x14ac:dyDescent="0.3">
      <c r="A558" s="50"/>
      <c r="B558" s="50"/>
      <c r="C558" s="50"/>
      <c r="D558" s="50"/>
      <c r="E558" s="76"/>
      <c r="F558" s="50"/>
      <c r="G558" s="50"/>
      <c r="H558" s="80" t="str">
        <f t="array" ref="H558">IF(ISERROR(INDEX([1]גיליון3!$U$15:$X$29,MATCH('[1]דיווח פרטני'!G558,[1]גיליון3!$T$15:$T$29,0),MATCH('[1]דיווח פרטני'!C558,[1]גיליון3!$U$14:$X$14,0)))," ", INDEX([1]גיליון3!$U$15:$X$29,MATCH('[1]דיווח פרטני'!G558,[1]גיליון3!$T$15:$T$29,0),MATCH('[1]דיווח פרטני'!C558,[1]גיליון3!$U$14:$X$14,0)))</f>
        <v xml:space="preserve"> </v>
      </c>
      <c r="I558" s="50"/>
      <c r="J558" s="50"/>
    </row>
    <row r="559" spans="1:10" ht="16.5" thickBot="1" x14ac:dyDescent="0.3">
      <c r="A559" s="50"/>
      <c r="B559" s="50"/>
      <c r="C559" s="50"/>
      <c r="D559" s="50"/>
      <c r="E559" s="76"/>
      <c r="F559" s="50"/>
      <c r="G559" s="50"/>
      <c r="H559" s="80" t="str">
        <f t="array" ref="H559">IF(ISERROR(INDEX([1]גיליון3!$U$15:$X$29,MATCH('[1]דיווח פרטני'!G559,[1]גיליון3!$T$15:$T$29,0),MATCH('[1]דיווח פרטני'!C559,[1]גיליון3!$U$14:$X$14,0)))," ", INDEX([1]גיליון3!$U$15:$X$29,MATCH('[1]דיווח פרטני'!G559,[1]גיליון3!$T$15:$T$29,0),MATCH('[1]דיווח פרטני'!C559,[1]גיליון3!$U$14:$X$14,0)))</f>
        <v xml:space="preserve"> </v>
      </c>
      <c r="I559" s="50"/>
      <c r="J559" s="50"/>
    </row>
    <row r="560" spans="1:10" ht="16.5" thickBot="1" x14ac:dyDescent="0.3">
      <c r="A560" s="50"/>
      <c r="B560" s="50"/>
      <c r="C560" s="50"/>
      <c r="D560" s="50"/>
      <c r="E560" s="76"/>
      <c r="F560" s="50"/>
      <c r="G560" s="50"/>
      <c r="H560" s="80" t="str">
        <f t="array" ref="H560">IF(ISERROR(INDEX([1]גיליון3!$U$15:$X$29,MATCH('[1]דיווח פרטני'!G560,[1]גיליון3!$T$15:$T$29,0),MATCH('[1]דיווח פרטני'!C560,[1]גיליון3!$U$14:$X$14,0)))," ", INDEX([1]גיליון3!$U$15:$X$29,MATCH('[1]דיווח פרטני'!G560,[1]גיליון3!$T$15:$T$29,0),MATCH('[1]דיווח פרטני'!C560,[1]גיליון3!$U$14:$X$14,0)))</f>
        <v xml:space="preserve"> </v>
      </c>
      <c r="I560" s="50"/>
      <c r="J560" s="50"/>
    </row>
    <row r="561" spans="1:10" ht="16.5" thickBot="1" x14ac:dyDescent="0.3">
      <c r="A561" s="50"/>
      <c r="B561" s="50"/>
      <c r="C561" s="50"/>
      <c r="D561" s="50"/>
      <c r="E561" s="76"/>
      <c r="F561" s="50"/>
      <c r="G561" s="50"/>
      <c r="H561" s="80" t="str">
        <f t="array" ref="H561">IF(ISERROR(INDEX([1]גיליון3!$U$15:$X$29,MATCH('[1]דיווח פרטני'!G561,[1]גיליון3!$T$15:$T$29,0),MATCH('[1]דיווח פרטני'!C561,[1]גיליון3!$U$14:$X$14,0)))," ", INDEX([1]גיליון3!$U$15:$X$29,MATCH('[1]דיווח פרטני'!G561,[1]גיליון3!$T$15:$T$29,0),MATCH('[1]דיווח פרטני'!C561,[1]גיליון3!$U$14:$X$14,0)))</f>
        <v xml:space="preserve"> </v>
      </c>
      <c r="I561" s="50"/>
      <c r="J561" s="50"/>
    </row>
    <row r="562" spans="1:10" ht="16.5" thickBot="1" x14ac:dyDescent="0.3">
      <c r="A562" s="50"/>
      <c r="B562" s="50"/>
      <c r="C562" s="50"/>
      <c r="D562" s="50"/>
      <c r="E562" s="76"/>
      <c r="F562" s="50"/>
      <c r="G562" s="50"/>
      <c r="H562" s="80" t="str">
        <f t="array" ref="H562">IF(ISERROR(INDEX([1]גיליון3!$U$15:$X$29,MATCH('[1]דיווח פרטני'!G562,[1]גיליון3!$T$15:$T$29,0),MATCH('[1]דיווח פרטני'!C562,[1]גיליון3!$U$14:$X$14,0)))," ", INDEX([1]גיליון3!$U$15:$X$29,MATCH('[1]דיווח פרטני'!G562,[1]גיליון3!$T$15:$T$29,0),MATCH('[1]דיווח פרטני'!C562,[1]גיליון3!$U$14:$X$14,0)))</f>
        <v xml:space="preserve"> </v>
      </c>
      <c r="I562" s="50"/>
      <c r="J562" s="50"/>
    </row>
    <row r="563" spans="1:10" ht="16.5" thickBot="1" x14ac:dyDescent="0.3">
      <c r="A563" s="50"/>
      <c r="B563" s="50"/>
      <c r="C563" s="50"/>
      <c r="D563" s="50"/>
      <c r="E563" s="76"/>
      <c r="F563" s="50"/>
      <c r="G563" s="50"/>
      <c r="H563" s="80" t="str">
        <f t="array" ref="H563">IF(ISERROR(INDEX([1]גיליון3!$U$15:$X$29,MATCH('[1]דיווח פרטני'!G563,[1]גיליון3!$T$15:$T$29,0),MATCH('[1]דיווח פרטני'!C563,[1]גיליון3!$U$14:$X$14,0)))," ", INDEX([1]גיליון3!$U$15:$X$29,MATCH('[1]דיווח פרטני'!G563,[1]גיליון3!$T$15:$T$29,0),MATCH('[1]דיווח פרטני'!C563,[1]גיליון3!$U$14:$X$14,0)))</f>
        <v xml:space="preserve"> </v>
      </c>
      <c r="I563" s="50"/>
      <c r="J563" s="50"/>
    </row>
    <row r="564" spans="1:10" ht="16.5" thickBot="1" x14ac:dyDescent="0.3">
      <c r="A564" s="50"/>
      <c r="B564" s="50"/>
      <c r="C564" s="50"/>
      <c r="D564" s="50"/>
      <c r="E564" s="76"/>
      <c r="F564" s="50"/>
      <c r="G564" s="50"/>
      <c r="H564" s="80" t="str">
        <f t="array" ref="H564">IF(ISERROR(INDEX([1]גיליון3!$U$15:$X$29,MATCH('[1]דיווח פרטני'!G564,[1]גיליון3!$T$15:$T$29,0),MATCH('[1]דיווח פרטני'!C564,[1]גיליון3!$U$14:$X$14,0)))," ", INDEX([1]גיליון3!$U$15:$X$29,MATCH('[1]דיווח פרטני'!G564,[1]גיליון3!$T$15:$T$29,0),MATCH('[1]דיווח פרטני'!C564,[1]גיליון3!$U$14:$X$14,0)))</f>
        <v xml:space="preserve"> </v>
      </c>
      <c r="I564" s="50"/>
      <c r="J564" s="50"/>
    </row>
    <row r="565" spans="1:10" ht="16.5" thickBot="1" x14ac:dyDescent="0.3">
      <c r="A565" s="50"/>
      <c r="B565" s="50"/>
      <c r="C565" s="50"/>
      <c r="D565" s="50"/>
      <c r="E565" s="76"/>
      <c r="F565" s="50"/>
      <c r="G565" s="50"/>
      <c r="H565" s="80" t="str">
        <f t="array" ref="H565">IF(ISERROR(INDEX([1]גיליון3!$U$15:$X$29,MATCH('[1]דיווח פרטני'!G565,[1]גיליון3!$T$15:$T$29,0),MATCH('[1]דיווח פרטני'!C565,[1]גיליון3!$U$14:$X$14,0)))," ", INDEX([1]גיליון3!$U$15:$X$29,MATCH('[1]דיווח פרטני'!G565,[1]גיליון3!$T$15:$T$29,0),MATCH('[1]דיווח פרטני'!C565,[1]גיליון3!$U$14:$X$14,0)))</f>
        <v xml:space="preserve"> </v>
      </c>
      <c r="I565" s="50"/>
      <c r="J565" s="50"/>
    </row>
    <row r="566" spans="1:10" ht="16.5" thickBot="1" x14ac:dyDescent="0.3">
      <c r="A566" s="50"/>
      <c r="B566" s="50"/>
      <c r="C566" s="50"/>
      <c r="D566" s="50"/>
      <c r="E566" s="76"/>
      <c r="F566" s="50"/>
      <c r="G566" s="50"/>
      <c r="H566" s="80" t="str">
        <f t="array" ref="H566">IF(ISERROR(INDEX([1]גיליון3!$U$15:$X$29,MATCH('[1]דיווח פרטני'!G566,[1]גיליון3!$T$15:$T$29,0),MATCH('[1]דיווח פרטני'!C566,[1]גיליון3!$U$14:$X$14,0)))," ", INDEX([1]גיליון3!$U$15:$X$29,MATCH('[1]דיווח פרטני'!G566,[1]גיליון3!$T$15:$T$29,0),MATCH('[1]דיווח פרטני'!C566,[1]גיליון3!$U$14:$X$14,0)))</f>
        <v xml:space="preserve"> </v>
      </c>
      <c r="I566" s="50"/>
      <c r="J566" s="50"/>
    </row>
    <row r="567" spans="1:10" ht="16.5" thickBot="1" x14ac:dyDescent="0.3">
      <c r="A567" s="50"/>
      <c r="B567" s="50"/>
      <c r="C567" s="50"/>
      <c r="D567" s="50"/>
      <c r="E567" s="76"/>
      <c r="F567" s="50"/>
      <c r="G567" s="50"/>
      <c r="H567" s="80" t="str">
        <f t="array" ref="H567">IF(ISERROR(INDEX([1]גיליון3!$U$15:$X$29,MATCH('[1]דיווח פרטני'!G567,[1]גיליון3!$T$15:$T$29,0),MATCH('[1]דיווח פרטני'!C567,[1]גיליון3!$U$14:$X$14,0)))," ", INDEX([1]גיליון3!$U$15:$X$29,MATCH('[1]דיווח פרטני'!G567,[1]גיליון3!$T$15:$T$29,0),MATCH('[1]דיווח פרטני'!C567,[1]גיליון3!$U$14:$X$14,0)))</f>
        <v xml:space="preserve"> </v>
      </c>
      <c r="I567" s="50"/>
      <c r="J567" s="50"/>
    </row>
    <row r="568" spans="1:10" ht="16.5" thickBot="1" x14ac:dyDescent="0.3">
      <c r="A568" s="50"/>
      <c r="B568" s="50"/>
      <c r="C568" s="50"/>
      <c r="D568" s="50"/>
      <c r="E568" s="76"/>
      <c r="F568" s="50"/>
      <c r="G568" s="50"/>
      <c r="H568" s="80" t="str">
        <f t="array" ref="H568">IF(ISERROR(INDEX([1]גיליון3!$U$15:$X$29,MATCH('[1]דיווח פרטני'!G568,[1]גיליון3!$T$15:$T$29,0),MATCH('[1]דיווח פרטני'!C568,[1]גיליון3!$U$14:$X$14,0)))," ", INDEX([1]גיליון3!$U$15:$X$29,MATCH('[1]דיווח פרטני'!G568,[1]גיליון3!$T$15:$T$29,0),MATCH('[1]דיווח פרטני'!C568,[1]גיליון3!$U$14:$X$14,0)))</f>
        <v xml:space="preserve"> </v>
      </c>
      <c r="I568" s="50"/>
      <c r="J568" s="50"/>
    </row>
    <row r="569" spans="1:10" ht="16.5" thickBot="1" x14ac:dyDescent="0.3">
      <c r="A569" s="50"/>
      <c r="B569" s="50"/>
      <c r="C569" s="50"/>
      <c r="D569" s="50"/>
      <c r="E569" s="76"/>
      <c r="F569" s="50"/>
      <c r="G569" s="50"/>
      <c r="H569" s="80" t="str">
        <f t="array" ref="H569">IF(ISERROR(INDEX([1]גיליון3!$U$15:$X$29,MATCH('[1]דיווח פרטני'!G569,[1]גיליון3!$T$15:$T$29,0),MATCH('[1]דיווח פרטני'!C569,[1]גיליון3!$U$14:$X$14,0)))," ", INDEX([1]גיליון3!$U$15:$X$29,MATCH('[1]דיווח פרטני'!G569,[1]גיליון3!$T$15:$T$29,0),MATCH('[1]דיווח פרטני'!C569,[1]גיליון3!$U$14:$X$14,0)))</f>
        <v xml:space="preserve"> </v>
      </c>
      <c r="I569" s="50"/>
      <c r="J569" s="50"/>
    </row>
    <row r="570" spans="1:10" ht="16.5" thickBot="1" x14ac:dyDescent="0.3">
      <c r="A570" s="50"/>
      <c r="B570" s="50"/>
      <c r="C570" s="50"/>
      <c r="D570" s="50"/>
      <c r="E570" s="76"/>
      <c r="F570" s="50"/>
      <c r="G570" s="50"/>
      <c r="H570" s="80" t="str">
        <f t="array" ref="H570">IF(ISERROR(INDEX([1]גיליון3!$U$15:$X$29,MATCH('[1]דיווח פרטני'!G570,[1]גיליון3!$T$15:$T$29,0),MATCH('[1]דיווח פרטני'!C570,[1]גיליון3!$U$14:$X$14,0)))," ", INDEX([1]גיליון3!$U$15:$X$29,MATCH('[1]דיווח פרטני'!G570,[1]גיליון3!$T$15:$T$29,0),MATCH('[1]דיווח פרטני'!C570,[1]גיליון3!$U$14:$X$14,0)))</f>
        <v xml:space="preserve"> </v>
      </c>
      <c r="I570" s="50"/>
      <c r="J570" s="50"/>
    </row>
    <row r="571" spans="1:10" ht="16.5" thickBot="1" x14ac:dyDescent="0.3">
      <c r="A571" s="50"/>
      <c r="B571" s="50"/>
      <c r="C571" s="50"/>
      <c r="D571" s="50"/>
      <c r="E571" s="76"/>
      <c r="F571" s="50"/>
      <c r="G571" s="50"/>
      <c r="H571" s="80" t="str">
        <f t="array" ref="H571">IF(ISERROR(INDEX([1]גיליון3!$U$15:$X$29,MATCH('[1]דיווח פרטני'!G571,[1]גיליון3!$T$15:$T$29,0),MATCH('[1]דיווח פרטני'!C571,[1]גיליון3!$U$14:$X$14,0)))," ", INDEX([1]גיליון3!$U$15:$X$29,MATCH('[1]דיווח פרטני'!G571,[1]גיליון3!$T$15:$T$29,0),MATCH('[1]דיווח פרטני'!C571,[1]גיליון3!$U$14:$X$14,0)))</f>
        <v xml:space="preserve"> </v>
      </c>
      <c r="I571" s="50"/>
      <c r="J571" s="50"/>
    </row>
    <row r="572" spans="1:10" ht="16.5" thickBot="1" x14ac:dyDescent="0.3">
      <c r="A572" s="50"/>
      <c r="B572" s="50"/>
      <c r="C572" s="50"/>
      <c r="D572" s="50"/>
      <c r="E572" s="76"/>
      <c r="F572" s="50"/>
      <c r="G572" s="50"/>
      <c r="H572" s="80" t="str">
        <f t="array" ref="H572">IF(ISERROR(INDEX([1]גיליון3!$U$15:$X$29,MATCH('[1]דיווח פרטני'!G572,[1]גיליון3!$T$15:$T$29,0),MATCH('[1]דיווח פרטני'!C572,[1]גיליון3!$U$14:$X$14,0)))," ", INDEX([1]גיליון3!$U$15:$X$29,MATCH('[1]דיווח פרטני'!G572,[1]גיליון3!$T$15:$T$29,0),MATCH('[1]דיווח פרטני'!C572,[1]גיליון3!$U$14:$X$14,0)))</f>
        <v xml:space="preserve"> </v>
      </c>
      <c r="I572" s="50"/>
      <c r="J572" s="50"/>
    </row>
    <row r="573" spans="1:10" ht="16.5" thickBot="1" x14ac:dyDescent="0.3">
      <c r="A573" s="50"/>
      <c r="B573" s="50"/>
      <c r="C573" s="50"/>
      <c r="D573" s="50"/>
      <c r="E573" s="76"/>
      <c r="F573" s="50"/>
      <c r="G573" s="50"/>
      <c r="H573" s="80" t="str">
        <f t="array" ref="H573">IF(ISERROR(INDEX([1]גיליון3!$U$15:$X$29,MATCH('[1]דיווח פרטני'!G573,[1]גיליון3!$T$15:$T$29,0),MATCH('[1]דיווח פרטני'!C573,[1]גיליון3!$U$14:$X$14,0)))," ", INDEX([1]גיליון3!$U$15:$X$29,MATCH('[1]דיווח פרטני'!G573,[1]גיליון3!$T$15:$T$29,0),MATCH('[1]דיווח פרטני'!C573,[1]גיליון3!$U$14:$X$14,0)))</f>
        <v xml:space="preserve"> </v>
      </c>
      <c r="I573" s="50"/>
      <c r="J573" s="50"/>
    </row>
    <row r="574" spans="1:10" ht="16.5" thickBot="1" x14ac:dyDescent="0.3">
      <c r="A574" s="50"/>
      <c r="B574" s="50"/>
      <c r="C574" s="50"/>
      <c r="D574" s="50"/>
      <c r="E574" s="76"/>
      <c r="F574" s="50"/>
      <c r="G574" s="50"/>
      <c r="H574" s="80" t="str">
        <f t="array" ref="H574">IF(ISERROR(INDEX([1]גיליון3!$U$15:$X$29,MATCH('[1]דיווח פרטני'!G574,[1]גיליון3!$T$15:$T$29,0),MATCH('[1]דיווח פרטני'!C574,[1]גיליון3!$U$14:$X$14,0)))," ", INDEX([1]גיליון3!$U$15:$X$29,MATCH('[1]דיווח פרטני'!G574,[1]גיליון3!$T$15:$T$29,0),MATCH('[1]דיווח פרטני'!C574,[1]גיליון3!$U$14:$X$14,0)))</f>
        <v xml:space="preserve"> </v>
      </c>
      <c r="I574" s="50"/>
      <c r="J574" s="50"/>
    </row>
    <row r="575" spans="1:10" ht="16.5" thickBot="1" x14ac:dyDescent="0.3">
      <c r="A575" s="50"/>
      <c r="B575" s="50"/>
      <c r="C575" s="50"/>
      <c r="D575" s="50"/>
      <c r="E575" s="76"/>
      <c r="F575" s="50"/>
      <c r="G575" s="50"/>
      <c r="H575" s="80" t="str">
        <f t="array" ref="H575">IF(ISERROR(INDEX([1]גיליון3!$U$15:$X$29,MATCH('[1]דיווח פרטני'!G575,[1]גיליון3!$T$15:$T$29,0),MATCH('[1]דיווח פרטני'!C575,[1]גיליון3!$U$14:$X$14,0)))," ", INDEX([1]גיליון3!$U$15:$X$29,MATCH('[1]דיווח פרטני'!G575,[1]גיליון3!$T$15:$T$29,0),MATCH('[1]דיווח פרטני'!C575,[1]גיליון3!$U$14:$X$14,0)))</f>
        <v xml:space="preserve"> </v>
      </c>
      <c r="I575" s="50"/>
      <c r="J575" s="50"/>
    </row>
    <row r="576" spans="1:10" ht="16.5" thickBot="1" x14ac:dyDescent="0.3">
      <c r="A576" s="50"/>
      <c r="B576" s="50"/>
      <c r="C576" s="50"/>
      <c r="D576" s="50"/>
      <c r="E576" s="76"/>
      <c r="F576" s="50"/>
      <c r="G576" s="50"/>
      <c r="H576" s="80" t="str">
        <f t="array" ref="H576">IF(ISERROR(INDEX([1]גיליון3!$U$15:$X$29,MATCH('[1]דיווח פרטני'!G576,[1]גיליון3!$T$15:$T$29,0),MATCH('[1]דיווח פרטני'!C576,[1]גיליון3!$U$14:$X$14,0)))," ", INDEX([1]גיליון3!$U$15:$X$29,MATCH('[1]דיווח פרטני'!G576,[1]גיליון3!$T$15:$T$29,0),MATCH('[1]דיווח פרטני'!C576,[1]גיליון3!$U$14:$X$14,0)))</f>
        <v xml:space="preserve"> </v>
      </c>
      <c r="I576" s="50"/>
      <c r="J576" s="50"/>
    </row>
    <row r="577" spans="1:10" ht="16.5" thickBot="1" x14ac:dyDescent="0.3">
      <c r="A577" s="50"/>
      <c r="B577" s="50"/>
      <c r="C577" s="50"/>
      <c r="D577" s="50"/>
      <c r="E577" s="76"/>
      <c r="F577" s="50"/>
      <c r="G577" s="50"/>
      <c r="H577" s="80" t="str">
        <f t="array" ref="H577">IF(ISERROR(INDEX([1]גיליון3!$U$15:$X$29,MATCH('[1]דיווח פרטני'!G577,[1]גיליון3!$T$15:$T$29,0),MATCH('[1]דיווח פרטני'!C577,[1]גיליון3!$U$14:$X$14,0)))," ", INDEX([1]גיליון3!$U$15:$X$29,MATCH('[1]דיווח פרטני'!G577,[1]גיליון3!$T$15:$T$29,0),MATCH('[1]דיווח פרטני'!C577,[1]גיליון3!$U$14:$X$14,0)))</f>
        <v xml:space="preserve"> </v>
      </c>
      <c r="I577" s="50"/>
      <c r="J577" s="50"/>
    </row>
    <row r="578" spans="1:10" ht="16.5" thickBot="1" x14ac:dyDescent="0.3">
      <c r="A578" s="50"/>
      <c r="B578" s="50"/>
      <c r="C578" s="50"/>
      <c r="D578" s="50"/>
      <c r="E578" s="76"/>
      <c r="F578" s="50"/>
      <c r="G578" s="50"/>
      <c r="H578" s="80" t="str">
        <f t="array" ref="H578">IF(ISERROR(INDEX([1]גיליון3!$U$15:$X$29,MATCH('[1]דיווח פרטני'!G578,[1]גיליון3!$T$15:$T$29,0),MATCH('[1]דיווח פרטני'!C578,[1]גיליון3!$U$14:$X$14,0)))," ", INDEX([1]גיליון3!$U$15:$X$29,MATCH('[1]דיווח פרטני'!G578,[1]גיליון3!$T$15:$T$29,0),MATCH('[1]דיווח פרטני'!C578,[1]גיליון3!$U$14:$X$14,0)))</f>
        <v xml:space="preserve"> </v>
      </c>
      <c r="I578" s="50"/>
      <c r="J578" s="50"/>
    </row>
    <row r="579" spans="1:10" ht="16.5" thickBot="1" x14ac:dyDescent="0.3">
      <c r="A579" s="50"/>
      <c r="B579" s="50"/>
      <c r="C579" s="50"/>
      <c r="D579" s="50"/>
      <c r="E579" s="76"/>
      <c r="F579" s="50"/>
      <c r="G579" s="50"/>
      <c r="H579" s="80" t="str">
        <f t="array" ref="H579">IF(ISERROR(INDEX([1]גיליון3!$U$15:$X$29,MATCH('[1]דיווח פרטני'!G579,[1]גיליון3!$T$15:$T$29,0),MATCH('[1]דיווח פרטני'!C579,[1]גיליון3!$U$14:$X$14,0)))," ", INDEX([1]גיליון3!$U$15:$X$29,MATCH('[1]דיווח פרטני'!G579,[1]גיליון3!$T$15:$T$29,0),MATCH('[1]דיווח פרטני'!C579,[1]גיליון3!$U$14:$X$14,0)))</f>
        <v xml:space="preserve"> </v>
      </c>
      <c r="I579" s="50"/>
      <c r="J579" s="50"/>
    </row>
    <row r="580" spans="1:10" ht="16.5" thickBot="1" x14ac:dyDescent="0.3">
      <c r="A580" s="50"/>
      <c r="B580" s="50"/>
      <c r="C580" s="50"/>
      <c r="D580" s="50"/>
      <c r="E580" s="76"/>
      <c r="F580" s="50"/>
      <c r="G580" s="50"/>
      <c r="H580" s="80" t="str">
        <f t="array" ref="H580">IF(ISERROR(INDEX([1]גיליון3!$U$15:$X$29,MATCH('[1]דיווח פרטני'!G580,[1]גיליון3!$T$15:$T$29,0),MATCH('[1]דיווח פרטני'!C580,[1]גיליון3!$U$14:$X$14,0)))," ", INDEX([1]גיליון3!$U$15:$X$29,MATCH('[1]דיווח פרטני'!G580,[1]גיליון3!$T$15:$T$29,0),MATCH('[1]דיווח פרטני'!C580,[1]גיליון3!$U$14:$X$14,0)))</f>
        <v xml:space="preserve"> </v>
      </c>
      <c r="I580" s="50"/>
      <c r="J580" s="50"/>
    </row>
    <row r="581" spans="1:10" ht="16.5" thickBot="1" x14ac:dyDescent="0.3">
      <c r="A581" s="50"/>
      <c r="B581" s="50"/>
      <c r="C581" s="50"/>
      <c r="D581" s="50"/>
      <c r="E581" s="76"/>
      <c r="F581" s="50"/>
      <c r="G581" s="50"/>
      <c r="H581" s="80" t="str">
        <f t="array" ref="H581">IF(ISERROR(INDEX([1]גיליון3!$U$15:$X$29,MATCH('[1]דיווח פרטני'!G581,[1]גיליון3!$T$15:$T$29,0),MATCH('[1]דיווח פרטני'!C581,[1]גיליון3!$U$14:$X$14,0)))," ", INDEX([1]גיליון3!$U$15:$X$29,MATCH('[1]דיווח פרטני'!G581,[1]גיליון3!$T$15:$T$29,0),MATCH('[1]דיווח פרטני'!C581,[1]גיליון3!$U$14:$X$14,0)))</f>
        <v xml:space="preserve"> </v>
      </c>
      <c r="I581" s="50"/>
      <c r="J581" s="50"/>
    </row>
    <row r="582" spans="1:10" ht="16.5" thickBot="1" x14ac:dyDescent="0.3">
      <c r="A582" s="50"/>
      <c r="B582" s="50"/>
      <c r="C582" s="50"/>
      <c r="D582" s="50"/>
      <c r="E582" s="76"/>
      <c r="F582" s="50"/>
      <c r="G582" s="50"/>
      <c r="H582" s="80" t="str">
        <f t="array" ref="H582">IF(ISERROR(INDEX([1]גיליון3!$U$15:$X$29,MATCH('[1]דיווח פרטני'!G582,[1]גיליון3!$T$15:$T$29,0),MATCH('[1]דיווח פרטני'!C582,[1]גיליון3!$U$14:$X$14,0)))," ", INDEX([1]גיליון3!$U$15:$X$29,MATCH('[1]דיווח פרטני'!G582,[1]גיליון3!$T$15:$T$29,0),MATCH('[1]דיווח פרטני'!C582,[1]גיליון3!$U$14:$X$14,0)))</f>
        <v xml:space="preserve"> </v>
      </c>
      <c r="I582" s="50"/>
      <c r="J582" s="50"/>
    </row>
    <row r="583" spans="1:10" ht="16.5" thickBot="1" x14ac:dyDescent="0.3">
      <c r="A583" s="50"/>
      <c r="B583" s="50"/>
      <c r="C583" s="50"/>
      <c r="D583" s="50"/>
      <c r="E583" s="76"/>
      <c r="F583" s="50"/>
      <c r="G583" s="50"/>
      <c r="H583" s="80" t="str">
        <f t="array" ref="H583">IF(ISERROR(INDEX([1]גיליון3!$U$15:$X$29,MATCH('[1]דיווח פרטני'!G583,[1]גיליון3!$T$15:$T$29,0),MATCH('[1]דיווח פרטני'!C583,[1]גיליון3!$U$14:$X$14,0)))," ", INDEX([1]גיליון3!$U$15:$X$29,MATCH('[1]דיווח פרטני'!G583,[1]גיליון3!$T$15:$T$29,0),MATCH('[1]דיווח פרטני'!C583,[1]גיליון3!$U$14:$X$14,0)))</f>
        <v xml:space="preserve"> </v>
      </c>
      <c r="I583" s="50"/>
      <c r="J583" s="50"/>
    </row>
    <row r="584" spans="1:10" ht="16.5" thickBot="1" x14ac:dyDescent="0.3">
      <c r="A584" s="50"/>
      <c r="B584" s="50"/>
      <c r="C584" s="50"/>
      <c r="D584" s="50"/>
      <c r="E584" s="76"/>
      <c r="F584" s="50"/>
      <c r="G584" s="50"/>
      <c r="H584" s="80" t="str">
        <f t="array" ref="H584">IF(ISERROR(INDEX([1]גיליון3!$U$15:$X$29,MATCH('[1]דיווח פרטני'!G584,[1]גיליון3!$T$15:$T$29,0),MATCH('[1]דיווח פרטני'!C584,[1]גיליון3!$U$14:$X$14,0)))," ", INDEX([1]גיליון3!$U$15:$X$29,MATCH('[1]דיווח פרטני'!G584,[1]גיליון3!$T$15:$T$29,0),MATCH('[1]דיווח פרטני'!C584,[1]גיליון3!$U$14:$X$14,0)))</f>
        <v xml:space="preserve"> </v>
      </c>
      <c r="I584" s="50"/>
      <c r="J584" s="50"/>
    </row>
    <row r="585" spans="1:10" ht="16.5" thickBot="1" x14ac:dyDescent="0.3">
      <c r="A585" s="50"/>
      <c r="B585" s="50"/>
      <c r="C585" s="50"/>
      <c r="D585" s="50"/>
      <c r="E585" s="76"/>
      <c r="F585" s="50"/>
      <c r="G585" s="50"/>
      <c r="H585" s="80" t="str">
        <f t="array" ref="H585">IF(ISERROR(INDEX([1]גיליון3!$U$15:$X$29,MATCH('[1]דיווח פרטני'!G585,[1]גיליון3!$T$15:$T$29,0),MATCH('[1]דיווח פרטני'!C585,[1]גיליון3!$U$14:$X$14,0)))," ", INDEX([1]גיליון3!$U$15:$X$29,MATCH('[1]דיווח פרטני'!G585,[1]גיליון3!$T$15:$T$29,0),MATCH('[1]דיווח פרטני'!C585,[1]גיליון3!$U$14:$X$14,0)))</f>
        <v xml:space="preserve"> </v>
      </c>
      <c r="I585" s="50"/>
      <c r="J585" s="50"/>
    </row>
    <row r="586" spans="1:10" ht="16.5" thickBot="1" x14ac:dyDescent="0.3">
      <c r="A586" s="50"/>
      <c r="B586" s="50"/>
      <c r="C586" s="50"/>
      <c r="D586" s="50"/>
      <c r="E586" s="76"/>
      <c r="F586" s="50"/>
      <c r="G586" s="50"/>
      <c r="H586" s="80" t="str">
        <f t="array" ref="H586">IF(ISERROR(INDEX([1]גיליון3!$U$15:$X$29,MATCH('[1]דיווח פרטני'!G586,[1]גיליון3!$T$15:$T$29,0),MATCH('[1]דיווח פרטני'!C586,[1]גיליון3!$U$14:$X$14,0)))," ", INDEX([1]גיליון3!$U$15:$X$29,MATCH('[1]דיווח פרטני'!G586,[1]גיליון3!$T$15:$T$29,0),MATCH('[1]דיווח פרטני'!C586,[1]גיליון3!$U$14:$X$14,0)))</f>
        <v xml:space="preserve"> </v>
      </c>
      <c r="I586" s="50"/>
      <c r="J586" s="50"/>
    </row>
    <row r="587" spans="1:10" ht="16.5" thickBot="1" x14ac:dyDescent="0.3">
      <c r="A587" s="50"/>
      <c r="B587" s="50"/>
      <c r="C587" s="50"/>
      <c r="D587" s="50"/>
      <c r="E587" s="76"/>
      <c r="F587" s="50"/>
      <c r="G587" s="50"/>
      <c r="H587" s="80" t="str">
        <f t="array" ref="H587">IF(ISERROR(INDEX([1]גיליון3!$U$15:$X$29,MATCH('[1]דיווח פרטני'!G587,[1]גיליון3!$T$15:$T$29,0),MATCH('[1]דיווח פרטני'!C587,[1]גיליון3!$U$14:$X$14,0)))," ", INDEX([1]גיליון3!$U$15:$X$29,MATCH('[1]דיווח פרטני'!G587,[1]גיליון3!$T$15:$T$29,0),MATCH('[1]דיווח פרטני'!C587,[1]גיליון3!$U$14:$X$14,0)))</f>
        <v xml:space="preserve"> </v>
      </c>
      <c r="I587" s="50"/>
      <c r="J587" s="50"/>
    </row>
    <row r="588" spans="1:10" ht="16.5" thickBot="1" x14ac:dyDescent="0.3">
      <c r="A588" s="50"/>
      <c r="B588" s="50"/>
      <c r="C588" s="50"/>
      <c r="D588" s="50"/>
      <c r="E588" s="76"/>
      <c r="F588" s="50"/>
      <c r="G588" s="50"/>
      <c r="H588" s="80" t="str">
        <f t="array" ref="H588">IF(ISERROR(INDEX([1]גיליון3!$U$15:$X$29,MATCH('[1]דיווח פרטני'!G588,[1]גיליון3!$T$15:$T$29,0),MATCH('[1]דיווח פרטני'!C588,[1]גיליון3!$U$14:$X$14,0)))," ", INDEX([1]גיליון3!$U$15:$X$29,MATCH('[1]דיווח פרטני'!G588,[1]גיליון3!$T$15:$T$29,0),MATCH('[1]דיווח פרטני'!C588,[1]גיליון3!$U$14:$X$14,0)))</f>
        <v xml:space="preserve"> </v>
      </c>
      <c r="I588" s="50"/>
      <c r="J588" s="50"/>
    </row>
    <row r="589" spans="1:10" ht="16.5" thickBot="1" x14ac:dyDescent="0.3">
      <c r="A589" s="50"/>
      <c r="B589" s="50"/>
      <c r="C589" s="50"/>
      <c r="D589" s="50"/>
      <c r="E589" s="76"/>
      <c r="F589" s="50"/>
      <c r="G589" s="50"/>
      <c r="H589" s="80" t="str">
        <f t="array" ref="H589">IF(ISERROR(INDEX([1]גיליון3!$U$15:$X$29,MATCH('[1]דיווח פרטני'!G589,[1]גיליון3!$T$15:$T$29,0),MATCH('[1]דיווח פרטני'!C589,[1]גיליון3!$U$14:$X$14,0)))," ", INDEX([1]גיליון3!$U$15:$X$29,MATCH('[1]דיווח פרטני'!G589,[1]גיליון3!$T$15:$T$29,0),MATCH('[1]דיווח פרטני'!C589,[1]גיליון3!$U$14:$X$14,0)))</f>
        <v xml:space="preserve"> </v>
      </c>
      <c r="I589" s="50"/>
      <c r="J589" s="50"/>
    </row>
    <row r="590" spans="1:10" ht="16.5" thickBot="1" x14ac:dyDescent="0.3">
      <c r="A590" s="50"/>
      <c r="B590" s="50"/>
      <c r="C590" s="50"/>
      <c r="D590" s="50"/>
      <c r="E590" s="76"/>
      <c r="F590" s="50"/>
      <c r="G590" s="50"/>
      <c r="H590" s="80" t="str">
        <f t="array" ref="H590">IF(ISERROR(INDEX([1]גיליון3!$U$15:$X$29,MATCH('[1]דיווח פרטני'!G590,[1]גיליון3!$T$15:$T$29,0),MATCH('[1]דיווח פרטני'!C590,[1]גיליון3!$U$14:$X$14,0)))," ", INDEX([1]גיליון3!$U$15:$X$29,MATCH('[1]דיווח פרטני'!G590,[1]גיליון3!$T$15:$T$29,0),MATCH('[1]דיווח פרטני'!C590,[1]גיליון3!$U$14:$X$14,0)))</f>
        <v xml:space="preserve"> </v>
      </c>
      <c r="I590" s="50"/>
      <c r="J590" s="50"/>
    </row>
    <row r="591" spans="1:10" ht="16.5" thickBot="1" x14ac:dyDescent="0.3">
      <c r="A591" s="50"/>
      <c r="B591" s="50"/>
      <c r="C591" s="50"/>
      <c r="D591" s="50"/>
      <c r="E591" s="76"/>
      <c r="F591" s="50"/>
      <c r="G591" s="50"/>
      <c r="H591" s="80" t="str">
        <f t="array" ref="H591">IF(ISERROR(INDEX([1]גיליון3!$U$15:$X$29,MATCH('[1]דיווח פרטני'!G591,[1]גיליון3!$T$15:$T$29,0),MATCH('[1]דיווח פרטני'!C591,[1]גיליון3!$U$14:$X$14,0)))," ", INDEX([1]גיליון3!$U$15:$X$29,MATCH('[1]דיווח פרטני'!G591,[1]גיליון3!$T$15:$T$29,0),MATCH('[1]דיווח פרטני'!C591,[1]גיליון3!$U$14:$X$14,0)))</f>
        <v xml:space="preserve"> </v>
      </c>
      <c r="I591" s="50"/>
      <c r="J591" s="50"/>
    </row>
    <row r="592" spans="1:10" ht="16.5" thickBot="1" x14ac:dyDescent="0.3">
      <c r="A592" s="50"/>
      <c r="B592" s="50"/>
      <c r="C592" s="50"/>
      <c r="D592" s="50"/>
      <c r="E592" s="76"/>
      <c r="F592" s="50"/>
      <c r="G592" s="50"/>
      <c r="H592" s="80" t="str">
        <f t="array" ref="H592">IF(ISERROR(INDEX([1]גיליון3!$U$15:$X$29,MATCH('[1]דיווח פרטני'!G592,[1]גיליון3!$T$15:$T$29,0),MATCH('[1]דיווח פרטני'!C592,[1]גיליון3!$U$14:$X$14,0)))," ", INDEX([1]גיליון3!$U$15:$X$29,MATCH('[1]דיווח פרטני'!G592,[1]גיליון3!$T$15:$T$29,0),MATCH('[1]דיווח פרטני'!C592,[1]גיליון3!$U$14:$X$14,0)))</f>
        <v xml:space="preserve"> </v>
      </c>
      <c r="I592" s="50"/>
      <c r="J592" s="50"/>
    </row>
    <row r="593" spans="1:10" ht="16.5" thickBot="1" x14ac:dyDescent="0.3">
      <c r="A593" s="50"/>
      <c r="B593" s="50"/>
      <c r="C593" s="50"/>
      <c r="D593" s="50"/>
      <c r="E593" s="76"/>
      <c r="F593" s="50"/>
      <c r="G593" s="50"/>
      <c r="H593" s="80" t="str">
        <f t="array" ref="H593">IF(ISERROR(INDEX([1]גיליון3!$U$15:$X$29,MATCH('[1]דיווח פרטני'!G593,[1]גיליון3!$T$15:$T$29,0),MATCH('[1]דיווח פרטני'!C593,[1]גיליון3!$U$14:$X$14,0)))," ", INDEX([1]גיליון3!$U$15:$X$29,MATCH('[1]דיווח פרטני'!G593,[1]גיליון3!$T$15:$T$29,0),MATCH('[1]דיווח פרטני'!C593,[1]גיליון3!$U$14:$X$14,0)))</f>
        <v xml:space="preserve"> </v>
      </c>
      <c r="I593" s="50"/>
      <c r="J593" s="50"/>
    </row>
    <row r="594" spans="1:10" ht="16.5" thickBot="1" x14ac:dyDescent="0.3">
      <c r="A594" s="50"/>
      <c r="B594" s="50"/>
      <c r="C594" s="50"/>
      <c r="D594" s="50"/>
      <c r="E594" s="76"/>
      <c r="F594" s="50"/>
      <c r="G594" s="50"/>
      <c r="H594" s="80" t="str">
        <f t="array" ref="H594">IF(ISERROR(INDEX([1]גיליון3!$U$15:$X$29,MATCH('[1]דיווח פרטני'!G594,[1]גיליון3!$T$15:$T$29,0),MATCH('[1]דיווח פרטני'!C594,[1]גיליון3!$U$14:$X$14,0)))," ", INDEX([1]גיליון3!$U$15:$X$29,MATCH('[1]דיווח פרטני'!G594,[1]גיליון3!$T$15:$T$29,0),MATCH('[1]דיווח פרטני'!C594,[1]גיליון3!$U$14:$X$14,0)))</f>
        <v xml:space="preserve"> </v>
      </c>
      <c r="I594" s="50"/>
      <c r="J594" s="50"/>
    </row>
    <row r="595" spans="1:10" ht="16.5" thickBot="1" x14ac:dyDescent="0.3">
      <c r="A595" s="50"/>
      <c r="B595" s="50"/>
      <c r="C595" s="50"/>
      <c r="D595" s="50"/>
      <c r="E595" s="76"/>
      <c r="F595" s="50"/>
      <c r="G595" s="50"/>
      <c r="H595" s="80" t="str">
        <f t="array" ref="H595">IF(ISERROR(INDEX([1]גיליון3!$U$15:$X$29,MATCH('[1]דיווח פרטני'!G595,[1]גיליון3!$T$15:$T$29,0),MATCH('[1]דיווח פרטני'!C595,[1]גיליון3!$U$14:$X$14,0)))," ", INDEX([1]גיליון3!$U$15:$X$29,MATCH('[1]דיווח פרטני'!G595,[1]גיליון3!$T$15:$T$29,0),MATCH('[1]דיווח פרטני'!C595,[1]גיליון3!$U$14:$X$14,0)))</f>
        <v xml:space="preserve"> </v>
      </c>
      <c r="I595" s="50"/>
      <c r="J595" s="50"/>
    </row>
    <row r="596" spans="1:10" ht="16.5" thickBot="1" x14ac:dyDescent="0.3">
      <c r="A596" s="50"/>
      <c r="B596" s="50"/>
      <c r="C596" s="50"/>
      <c r="D596" s="50"/>
      <c r="E596" s="76"/>
      <c r="F596" s="50"/>
      <c r="G596" s="50"/>
      <c r="H596" s="80" t="str">
        <f t="array" ref="H596">IF(ISERROR(INDEX([1]גיליון3!$U$15:$X$29,MATCH('[1]דיווח פרטני'!G596,[1]גיליון3!$T$15:$T$29,0),MATCH('[1]דיווח פרטני'!C596,[1]גיליון3!$U$14:$X$14,0)))," ", INDEX([1]גיליון3!$U$15:$X$29,MATCH('[1]דיווח פרטני'!G596,[1]גיליון3!$T$15:$T$29,0),MATCH('[1]דיווח פרטני'!C596,[1]גיליון3!$U$14:$X$14,0)))</f>
        <v xml:space="preserve"> </v>
      </c>
      <c r="I596" s="50"/>
      <c r="J596" s="50"/>
    </row>
    <row r="597" spans="1:10" ht="16.5" thickBot="1" x14ac:dyDescent="0.3">
      <c r="A597" s="50"/>
      <c r="B597" s="50"/>
      <c r="C597" s="50"/>
      <c r="D597" s="50"/>
      <c r="E597" s="76"/>
      <c r="F597" s="50"/>
      <c r="G597" s="50"/>
      <c r="H597" s="80" t="str">
        <f t="array" ref="H597">IF(ISERROR(INDEX([1]גיליון3!$U$15:$X$29,MATCH('[1]דיווח פרטני'!G597,[1]גיליון3!$T$15:$T$29,0),MATCH('[1]דיווח פרטני'!C597,[1]גיליון3!$U$14:$X$14,0)))," ", INDEX([1]גיליון3!$U$15:$X$29,MATCH('[1]דיווח פרטני'!G597,[1]גיליון3!$T$15:$T$29,0),MATCH('[1]דיווח פרטני'!C597,[1]גיליון3!$U$14:$X$14,0)))</f>
        <v xml:space="preserve"> </v>
      </c>
      <c r="I597" s="50"/>
      <c r="J597" s="50"/>
    </row>
    <row r="598" spans="1:10" ht="16.5" thickBot="1" x14ac:dyDescent="0.3">
      <c r="A598" s="50"/>
      <c r="B598" s="50"/>
      <c r="C598" s="50"/>
      <c r="D598" s="50"/>
      <c r="E598" s="76"/>
      <c r="F598" s="50"/>
      <c r="G598" s="50"/>
      <c r="H598" s="80" t="str">
        <f t="array" ref="H598">IF(ISERROR(INDEX([1]גיליון3!$U$15:$X$29,MATCH('[1]דיווח פרטני'!G598,[1]גיליון3!$T$15:$T$29,0),MATCH('[1]דיווח פרטני'!C598,[1]גיליון3!$U$14:$X$14,0)))," ", INDEX([1]גיליון3!$U$15:$X$29,MATCH('[1]דיווח פרטני'!G598,[1]גיליון3!$T$15:$T$29,0),MATCH('[1]דיווח פרטני'!C598,[1]גיליון3!$U$14:$X$14,0)))</f>
        <v xml:space="preserve"> </v>
      </c>
      <c r="I598" s="50"/>
      <c r="J598" s="50"/>
    </row>
    <row r="599" spans="1:10" ht="16.5" thickBot="1" x14ac:dyDescent="0.3">
      <c r="A599" s="50"/>
      <c r="B599" s="50"/>
      <c r="C599" s="50"/>
      <c r="D599" s="50"/>
      <c r="E599" s="76"/>
      <c r="F599" s="50"/>
      <c r="G599" s="50"/>
      <c r="H599" s="80" t="str">
        <f t="array" ref="H599">IF(ISERROR(INDEX([1]גיליון3!$U$15:$X$29,MATCH('[1]דיווח פרטני'!G599,[1]גיליון3!$T$15:$T$29,0),MATCH('[1]דיווח פרטני'!C599,[1]גיליון3!$U$14:$X$14,0)))," ", INDEX([1]גיליון3!$U$15:$X$29,MATCH('[1]דיווח פרטני'!G599,[1]גיליון3!$T$15:$T$29,0),MATCH('[1]דיווח פרטני'!C599,[1]גיליון3!$U$14:$X$14,0)))</f>
        <v xml:space="preserve"> </v>
      </c>
      <c r="I599" s="50"/>
      <c r="J599" s="50"/>
    </row>
    <row r="600" spans="1:10" ht="16.5" thickBot="1" x14ac:dyDescent="0.3">
      <c r="A600" s="50"/>
      <c r="B600" s="50"/>
      <c r="C600" s="50"/>
      <c r="D600" s="50"/>
      <c r="E600" s="76"/>
      <c r="F600" s="50"/>
      <c r="G600" s="50"/>
      <c r="H600" s="80" t="str">
        <f t="array" ref="H600">IF(ISERROR(INDEX([1]גיליון3!$U$15:$X$29,MATCH('[1]דיווח פרטני'!G600,[1]גיליון3!$T$15:$T$29,0),MATCH('[1]דיווח פרטני'!C600,[1]גיליון3!$U$14:$X$14,0)))," ", INDEX([1]גיליון3!$U$15:$X$29,MATCH('[1]דיווח פרטני'!G600,[1]גיליון3!$T$15:$T$29,0),MATCH('[1]דיווח פרטני'!C600,[1]גיליון3!$U$14:$X$14,0)))</f>
        <v xml:space="preserve"> </v>
      </c>
      <c r="I600" s="50"/>
      <c r="J600" s="50"/>
    </row>
    <row r="601" spans="1:10" ht="16.5" thickBot="1" x14ac:dyDescent="0.3">
      <c r="A601" s="50"/>
      <c r="B601" s="50"/>
      <c r="C601" s="50"/>
      <c r="D601" s="50"/>
      <c r="E601" s="76"/>
      <c r="F601" s="50"/>
      <c r="G601" s="50"/>
      <c r="H601" s="80" t="str">
        <f t="array" ref="H601">IF(ISERROR(INDEX([1]גיליון3!$U$15:$X$29,MATCH('[1]דיווח פרטני'!G601,[1]גיליון3!$T$15:$T$29,0),MATCH('[1]דיווח פרטני'!C601,[1]גיליון3!$U$14:$X$14,0)))," ", INDEX([1]גיליון3!$U$15:$X$29,MATCH('[1]דיווח פרטני'!G601,[1]גיליון3!$T$15:$T$29,0),MATCH('[1]דיווח פרטני'!C601,[1]גיליון3!$U$14:$X$14,0)))</f>
        <v xml:space="preserve"> </v>
      </c>
      <c r="I601" s="50"/>
      <c r="J601" s="50"/>
    </row>
    <row r="602" spans="1:10" ht="16.5" thickBot="1" x14ac:dyDescent="0.3">
      <c r="A602" s="50"/>
      <c r="B602" s="50"/>
      <c r="C602" s="50"/>
      <c r="D602" s="50"/>
      <c r="E602" s="76"/>
      <c r="F602" s="50"/>
      <c r="G602" s="50"/>
      <c r="H602" s="80" t="str">
        <f t="array" ref="H602">IF(ISERROR(INDEX([1]גיליון3!$U$15:$X$29,MATCH('[1]דיווח פרטני'!G602,[1]גיליון3!$T$15:$T$29,0),MATCH('[1]דיווח פרטני'!C602,[1]גיליון3!$U$14:$X$14,0)))," ", INDEX([1]גיליון3!$U$15:$X$29,MATCH('[1]דיווח פרטני'!G602,[1]גיליון3!$T$15:$T$29,0),MATCH('[1]דיווח פרטני'!C602,[1]גיליון3!$U$14:$X$14,0)))</f>
        <v xml:space="preserve"> </v>
      </c>
      <c r="I602" s="50"/>
      <c r="J602" s="50"/>
    </row>
    <row r="603" spans="1:10" ht="16.5" thickBot="1" x14ac:dyDescent="0.3">
      <c r="A603" s="50"/>
      <c r="B603" s="50"/>
      <c r="C603" s="50"/>
      <c r="D603" s="50"/>
      <c r="E603" s="76"/>
      <c r="F603" s="50"/>
      <c r="G603" s="50"/>
      <c r="H603" s="80" t="str">
        <f t="array" ref="H603">IF(ISERROR(INDEX([1]גיליון3!$U$15:$X$29,MATCH('[1]דיווח פרטני'!G603,[1]גיליון3!$T$15:$T$29,0),MATCH('[1]דיווח פרטני'!C603,[1]גיליון3!$U$14:$X$14,0)))," ", INDEX([1]גיליון3!$U$15:$X$29,MATCH('[1]דיווח פרטני'!G603,[1]גיליון3!$T$15:$T$29,0),MATCH('[1]דיווח פרטני'!C603,[1]גיליון3!$U$14:$X$14,0)))</f>
        <v xml:space="preserve"> </v>
      </c>
      <c r="I603" s="50"/>
      <c r="J603" s="50"/>
    </row>
    <row r="604" spans="1:10" ht="16.5" thickBot="1" x14ac:dyDescent="0.3">
      <c r="A604" s="50"/>
      <c r="B604" s="50"/>
      <c r="C604" s="50"/>
      <c r="D604" s="50"/>
      <c r="E604" s="76"/>
      <c r="F604" s="50"/>
      <c r="G604" s="50"/>
      <c r="H604" s="80" t="str">
        <f t="array" ref="H604">IF(ISERROR(INDEX([1]גיליון3!$U$15:$X$29,MATCH('[1]דיווח פרטני'!G604,[1]גיליון3!$T$15:$T$29,0),MATCH('[1]דיווח פרטני'!C604,[1]גיליון3!$U$14:$X$14,0)))," ", INDEX([1]גיליון3!$U$15:$X$29,MATCH('[1]דיווח פרטני'!G604,[1]גיליון3!$T$15:$T$29,0),MATCH('[1]דיווח פרטני'!C604,[1]גיליון3!$U$14:$X$14,0)))</f>
        <v xml:space="preserve"> </v>
      </c>
      <c r="I604" s="50"/>
      <c r="J604" s="50"/>
    </row>
    <row r="605" spans="1:10" ht="16.5" thickBot="1" x14ac:dyDescent="0.3">
      <c r="A605" s="50"/>
      <c r="B605" s="50"/>
      <c r="C605" s="50"/>
      <c r="D605" s="50"/>
      <c r="E605" s="76"/>
      <c r="F605" s="50"/>
      <c r="G605" s="50"/>
      <c r="H605" s="80" t="str">
        <f t="array" ref="H605">IF(ISERROR(INDEX([1]גיליון3!$U$15:$X$29,MATCH('[1]דיווח פרטני'!G605,[1]גיליון3!$T$15:$T$29,0),MATCH('[1]דיווח פרטני'!C605,[1]גיליון3!$U$14:$X$14,0)))," ", INDEX([1]גיליון3!$U$15:$X$29,MATCH('[1]דיווח פרטני'!G605,[1]גיליון3!$T$15:$T$29,0),MATCH('[1]דיווח פרטני'!C605,[1]גיליון3!$U$14:$X$14,0)))</f>
        <v xml:space="preserve"> </v>
      </c>
      <c r="I605" s="50"/>
      <c r="J605" s="50"/>
    </row>
    <row r="606" spans="1:10" ht="16.5" thickBot="1" x14ac:dyDescent="0.3">
      <c r="A606" s="50"/>
      <c r="B606" s="50"/>
      <c r="C606" s="50"/>
      <c r="D606" s="50"/>
      <c r="E606" s="76"/>
      <c r="F606" s="50"/>
      <c r="G606" s="50"/>
      <c r="H606" s="80" t="str">
        <f t="array" ref="H606">IF(ISERROR(INDEX([1]גיליון3!$U$15:$X$29,MATCH('[1]דיווח פרטני'!G606,[1]גיליון3!$T$15:$T$29,0),MATCH('[1]דיווח פרטני'!C606,[1]גיליון3!$U$14:$X$14,0)))," ", INDEX([1]גיליון3!$U$15:$X$29,MATCH('[1]דיווח פרטני'!G606,[1]גיליון3!$T$15:$T$29,0),MATCH('[1]דיווח פרטני'!C606,[1]גיליון3!$U$14:$X$14,0)))</f>
        <v xml:space="preserve"> </v>
      </c>
      <c r="I606" s="50"/>
      <c r="J606" s="50"/>
    </row>
    <row r="607" spans="1:10" ht="16.5" thickBot="1" x14ac:dyDescent="0.3">
      <c r="A607" s="50"/>
      <c r="B607" s="50"/>
      <c r="C607" s="50"/>
      <c r="D607" s="50"/>
      <c r="E607" s="76"/>
      <c r="F607" s="50"/>
      <c r="G607" s="50"/>
      <c r="H607" s="80" t="str">
        <f t="array" ref="H607">IF(ISERROR(INDEX([1]גיליון3!$U$15:$X$29,MATCH('[1]דיווח פרטני'!G607,[1]גיליון3!$T$15:$T$29,0),MATCH('[1]דיווח פרטני'!C607,[1]גיליון3!$U$14:$X$14,0)))," ", INDEX([1]גיליון3!$U$15:$X$29,MATCH('[1]דיווח פרטני'!G607,[1]גיליון3!$T$15:$T$29,0),MATCH('[1]דיווח פרטני'!C607,[1]גיליון3!$U$14:$X$14,0)))</f>
        <v xml:space="preserve"> </v>
      </c>
      <c r="I607" s="50"/>
      <c r="J607" s="50"/>
    </row>
    <row r="608" spans="1:10" ht="16.5" thickBot="1" x14ac:dyDescent="0.3">
      <c r="A608" s="50"/>
      <c r="B608" s="50"/>
      <c r="C608" s="50"/>
      <c r="D608" s="50"/>
      <c r="E608" s="76"/>
      <c r="F608" s="50"/>
      <c r="G608" s="50"/>
      <c r="H608" s="80" t="str">
        <f t="array" ref="H608">IF(ISERROR(INDEX([1]גיליון3!$U$15:$X$29,MATCH('[1]דיווח פרטני'!G608,[1]גיליון3!$T$15:$T$29,0),MATCH('[1]דיווח פרטני'!C608,[1]גיליון3!$U$14:$X$14,0)))," ", INDEX([1]גיליון3!$U$15:$X$29,MATCH('[1]דיווח פרטני'!G608,[1]גיליון3!$T$15:$T$29,0),MATCH('[1]דיווח פרטני'!C608,[1]גיליון3!$U$14:$X$14,0)))</f>
        <v xml:space="preserve"> </v>
      </c>
      <c r="I608" s="50"/>
      <c r="J608" s="50"/>
    </row>
    <row r="609" spans="1:10" ht="16.5" thickBot="1" x14ac:dyDescent="0.3">
      <c r="A609" s="50"/>
      <c r="B609" s="50"/>
      <c r="C609" s="50"/>
      <c r="D609" s="50"/>
      <c r="E609" s="76"/>
      <c r="F609" s="50"/>
      <c r="G609" s="50"/>
      <c r="H609" s="80" t="str">
        <f t="array" ref="H609">IF(ISERROR(INDEX([1]גיליון3!$U$15:$X$29,MATCH('[1]דיווח פרטני'!G609,[1]גיליון3!$T$15:$T$29,0),MATCH('[1]דיווח פרטני'!C609,[1]גיליון3!$U$14:$X$14,0)))," ", INDEX([1]גיליון3!$U$15:$X$29,MATCH('[1]דיווח פרטני'!G609,[1]גיליון3!$T$15:$T$29,0),MATCH('[1]דיווח פרטני'!C609,[1]גיליון3!$U$14:$X$14,0)))</f>
        <v xml:space="preserve"> </v>
      </c>
      <c r="I609" s="50"/>
      <c r="J609" s="50"/>
    </row>
    <row r="610" spans="1:10" ht="16.5" thickBot="1" x14ac:dyDescent="0.3">
      <c r="A610" s="50"/>
      <c r="B610" s="50"/>
      <c r="C610" s="50"/>
      <c r="D610" s="50"/>
      <c r="E610" s="76"/>
      <c r="F610" s="50"/>
      <c r="G610" s="50"/>
      <c r="H610" s="80" t="str">
        <f t="array" ref="H610">IF(ISERROR(INDEX([1]גיליון3!$U$15:$X$29,MATCH('[1]דיווח פרטני'!G610,[1]גיליון3!$T$15:$T$29,0),MATCH('[1]דיווח פרטני'!C610,[1]גיליון3!$U$14:$X$14,0)))," ", INDEX([1]גיליון3!$U$15:$X$29,MATCH('[1]דיווח פרטני'!G610,[1]גיליון3!$T$15:$T$29,0),MATCH('[1]דיווח פרטני'!C610,[1]גיליון3!$U$14:$X$14,0)))</f>
        <v xml:space="preserve"> </v>
      </c>
      <c r="I610" s="50"/>
      <c r="J610" s="50"/>
    </row>
    <row r="611" spans="1:10" ht="16.5" thickBot="1" x14ac:dyDescent="0.3">
      <c r="A611" s="50"/>
      <c r="B611" s="50"/>
      <c r="C611" s="50"/>
      <c r="D611" s="50"/>
      <c r="E611" s="76"/>
      <c r="F611" s="50"/>
      <c r="G611" s="50"/>
      <c r="H611" s="80" t="str">
        <f t="array" ref="H611">IF(ISERROR(INDEX([1]גיליון3!$U$15:$X$29,MATCH('[1]דיווח פרטני'!G611,[1]גיליון3!$T$15:$T$29,0),MATCH('[1]דיווח פרטני'!C611,[1]גיליון3!$U$14:$X$14,0)))," ", INDEX([1]גיליון3!$U$15:$X$29,MATCH('[1]דיווח פרטני'!G611,[1]גיליון3!$T$15:$T$29,0),MATCH('[1]דיווח פרטני'!C611,[1]גיליון3!$U$14:$X$14,0)))</f>
        <v xml:space="preserve"> </v>
      </c>
      <c r="I611" s="50"/>
      <c r="J611" s="50"/>
    </row>
    <row r="612" spans="1:10" ht="16.5" thickBot="1" x14ac:dyDescent="0.3">
      <c r="A612" s="50"/>
      <c r="B612" s="50"/>
      <c r="C612" s="50"/>
      <c r="D612" s="50"/>
      <c r="E612" s="76"/>
      <c r="F612" s="50"/>
      <c r="G612" s="50"/>
      <c r="H612" s="80" t="str">
        <f t="array" ref="H612">IF(ISERROR(INDEX([1]גיליון3!$U$15:$X$29,MATCH('[1]דיווח פרטני'!G612,[1]גיליון3!$T$15:$T$29,0),MATCH('[1]דיווח פרטני'!C612,[1]גיליון3!$U$14:$X$14,0)))," ", INDEX([1]גיליון3!$U$15:$X$29,MATCH('[1]דיווח פרטני'!G612,[1]גיליון3!$T$15:$T$29,0),MATCH('[1]דיווח פרטני'!C612,[1]גיליון3!$U$14:$X$14,0)))</f>
        <v xml:space="preserve"> </v>
      </c>
      <c r="I612" s="50"/>
      <c r="J612" s="50"/>
    </row>
    <row r="613" spans="1:10" ht="16.5" thickBot="1" x14ac:dyDescent="0.3">
      <c r="A613" s="50"/>
      <c r="B613" s="50"/>
      <c r="C613" s="50"/>
      <c r="D613" s="50"/>
      <c r="E613" s="76"/>
      <c r="F613" s="50"/>
      <c r="G613" s="50"/>
      <c r="H613" s="80" t="str">
        <f t="array" ref="H613">IF(ISERROR(INDEX([1]גיליון3!$U$15:$X$29,MATCH('[1]דיווח פרטני'!G613,[1]גיליון3!$T$15:$T$29,0),MATCH('[1]דיווח פרטני'!C613,[1]גיליון3!$U$14:$X$14,0)))," ", INDEX([1]גיליון3!$U$15:$X$29,MATCH('[1]דיווח פרטני'!G613,[1]גיליון3!$T$15:$T$29,0),MATCH('[1]דיווח פרטני'!C613,[1]גיליון3!$U$14:$X$14,0)))</f>
        <v xml:space="preserve"> </v>
      </c>
      <c r="I613" s="50"/>
      <c r="J613" s="50"/>
    </row>
    <row r="614" spans="1:10" ht="16.5" thickBot="1" x14ac:dyDescent="0.3">
      <c r="A614" s="50"/>
      <c r="B614" s="50"/>
      <c r="C614" s="50"/>
      <c r="D614" s="50"/>
      <c r="E614" s="76"/>
      <c r="F614" s="50"/>
      <c r="G614" s="50"/>
      <c r="H614" s="80" t="str">
        <f t="array" ref="H614">IF(ISERROR(INDEX([1]גיליון3!$U$15:$X$29,MATCH('[1]דיווח פרטני'!G614,[1]גיליון3!$T$15:$T$29,0),MATCH('[1]דיווח פרטני'!C614,[1]גיליון3!$U$14:$X$14,0)))," ", INDEX([1]גיליון3!$U$15:$X$29,MATCH('[1]דיווח פרטני'!G614,[1]גיליון3!$T$15:$T$29,0),MATCH('[1]דיווח פרטני'!C614,[1]גיליון3!$U$14:$X$14,0)))</f>
        <v xml:space="preserve"> </v>
      </c>
      <c r="I614" s="50"/>
      <c r="J614" s="50"/>
    </row>
    <row r="615" spans="1:10" ht="16.5" thickBot="1" x14ac:dyDescent="0.3">
      <c r="A615" s="50"/>
      <c r="B615" s="50"/>
      <c r="C615" s="50"/>
      <c r="D615" s="50"/>
      <c r="E615" s="76"/>
      <c r="F615" s="50"/>
      <c r="G615" s="50"/>
      <c r="H615" s="80" t="str">
        <f t="array" ref="H615">IF(ISERROR(INDEX([1]גיליון3!$U$15:$X$29,MATCH('[1]דיווח פרטני'!G615,[1]גיליון3!$T$15:$T$29,0),MATCH('[1]דיווח פרטני'!C615,[1]גיליון3!$U$14:$X$14,0)))," ", INDEX([1]גיליון3!$U$15:$X$29,MATCH('[1]דיווח פרטני'!G615,[1]גיליון3!$T$15:$T$29,0),MATCH('[1]דיווח פרטני'!C615,[1]גיליון3!$U$14:$X$14,0)))</f>
        <v xml:space="preserve"> </v>
      </c>
      <c r="I615" s="50"/>
      <c r="J615" s="50"/>
    </row>
    <row r="616" spans="1:10" ht="16.5" thickBot="1" x14ac:dyDescent="0.3">
      <c r="A616" s="50"/>
      <c r="B616" s="50"/>
      <c r="C616" s="50"/>
      <c r="D616" s="50"/>
      <c r="E616" s="76"/>
      <c r="F616" s="50"/>
      <c r="G616" s="50"/>
      <c r="H616" s="80" t="str">
        <f t="array" ref="H616">IF(ISERROR(INDEX([1]גיליון3!$U$15:$X$29,MATCH('[1]דיווח פרטני'!G616,[1]גיליון3!$T$15:$T$29,0),MATCH('[1]דיווח פרטני'!C616,[1]גיליון3!$U$14:$X$14,0)))," ", INDEX([1]גיליון3!$U$15:$X$29,MATCH('[1]דיווח פרטני'!G616,[1]גיליון3!$T$15:$T$29,0),MATCH('[1]דיווח פרטני'!C616,[1]גיליון3!$U$14:$X$14,0)))</f>
        <v xml:space="preserve"> </v>
      </c>
      <c r="I616" s="50"/>
      <c r="J616" s="50"/>
    </row>
    <row r="617" spans="1:10" ht="16.5" thickBot="1" x14ac:dyDescent="0.3">
      <c r="A617" s="50"/>
      <c r="B617" s="50"/>
      <c r="C617" s="50"/>
      <c r="D617" s="50"/>
      <c r="E617" s="76"/>
      <c r="F617" s="50"/>
      <c r="G617" s="50"/>
      <c r="H617" s="80" t="str">
        <f t="array" ref="H617">IF(ISERROR(INDEX([1]גיליון3!$U$15:$X$29,MATCH('[1]דיווח פרטני'!G617,[1]גיליון3!$T$15:$T$29,0),MATCH('[1]דיווח פרטני'!C617,[1]גיליון3!$U$14:$X$14,0)))," ", INDEX([1]גיליון3!$U$15:$X$29,MATCH('[1]דיווח פרטני'!G617,[1]גיליון3!$T$15:$T$29,0),MATCH('[1]דיווח פרטני'!C617,[1]גיליון3!$U$14:$X$14,0)))</f>
        <v xml:space="preserve"> </v>
      </c>
      <c r="I617" s="50"/>
      <c r="J617" s="50"/>
    </row>
    <row r="618" spans="1:10" ht="16.5" thickBot="1" x14ac:dyDescent="0.3">
      <c r="A618" s="50"/>
      <c r="B618" s="50"/>
      <c r="C618" s="50"/>
      <c r="D618" s="50"/>
      <c r="E618" s="76"/>
      <c r="F618" s="50"/>
      <c r="G618" s="50"/>
      <c r="H618" s="80" t="str">
        <f t="array" ref="H618">IF(ISERROR(INDEX([1]גיליון3!$U$15:$X$29,MATCH('[1]דיווח פרטני'!G618,[1]גיליון3!$T$15:$T$29,0),MATCH('[1]דיווח פרטני'!C618,[1]גיליון3!$U$14:$X$14,0)))," ", INDEX([1]גיליון3!$U$15:$X$29,MATCH('[1]דיווח פרטני'!G618,[1]גיליון3!$T$15:$T$29,0),MATCH('[1]דיווח פרטני'!C618,[1]גיליון3!$U$14:$X$14,0)))</f>
        <v xml:space="preserve"> </v>
      </c>
      <c r="I618" s="50"/>
      <c r="J618" s="50"/>
    </row>
    <row r="619" spans="1:10" ht="16.5" thickBot="1" x14ac:dyDescent="0.3">
      <c r="A619" s="50"/>
      <c r="B619" s="50"/>
      <c r="C619" s="50"/>
      <c r="D619" s="50"/>
      <c r="E619" s="76"/>
      <c r="F619" s="50"/>
      <c r="G619" s="50"/>
      <c r="H619" s="80" t="str">
        <f t="array" ref="H619">IF(ISERROR(INDEX([1]גיליון3!$U$15:$X$29,MATCH('[1]דיווח פרטני'!G619,[1]גיליון3!$T$15:$T$29,0),MATCH('[1]דיווח פרטני'!C619,[1]גיליון3!$U$14:$X$14,0)))," ", INDEX([1]גיליון3!$U$15:$X$29,MATCH('[1]דיווח פרטני'!G619,[1]גיליון3!$T$15:$T$29,0),MATCH('[1]דיווח פרטני'!C619,[1]גיליון3!$U$14:$X$14,0)))</f>
        <v xml:space="preserve"> </v>
      </c>
      <c r="I619" s="50"/>
      <c r="J619" s="50"/>
    </row>
    <row r="620" spans="1:10" ht="16.5" thickBot="1" x14ac:dyDescent="0.3">
      <c r="A620" s="50"/>
      <c r="B620" s="50"/>
      <c r="C620" s="50"/>
      <c r="D620" s="50"/>
      <c r="E620" s="76"/>
      <c r="F620" s="50"/>
      <c r="G620" s="50"/>
      <c r="H620" s="80" t="str">
        <f t="array" ref="H620">IF(ISERROR(INDEX([1]גיליון3!$U$15:$X$29,MATCH('[1]דיווח פרטני'!G620,[1]גיליון3!$T$15:$T$29,0),MATCH('[1]דיווח פרטני'!C620,[1]גיליון3!$U$14:$X$14,0)))," ", INDEX([1]גיליון3!$U$15:$X$29,MATCH('[1]דיווח פרטני'!G620,[1]גיליון3!$T$15:$T$29,0),MATCH('[1]דיווח פרטני'!C620,[1]גיליון3!$U$14:$X$14,0)))</f>
        <v xml:space="preserve"> </v>
      </c>
      <c r="I620" s="50"/>
      <c r="J620" s="50"/>
    </row>
    <row r="621" spans="1:10" ht="16.5" thickBot="1" x14ac:dyDescent="0.3">
      <c r="A621" s="50"/>
      <c r="B621" s="50"/>
      <c r="C621" s="50"/>
      <c r="D621" s="50"/>
      <c r="E621" s="76"/>
      <c r="F621" s="50"/>
      <c r="G621" s="50"/>
      <c r="H621" s="80" t="str">
        <f t="array" ref="H621">IF(ISERROR(INDEX([1]גיליון3!$U$15:$X$29,MATCH('[1]דיווח פרטני'!G621,[1]גיליון3!$T$15:$T$29,0),MATCH('[1]דיווח פרטני'!C621,[1]גיליון3!$U$14:$X$14,0)))," ", INDEX([1]גיליון3!$U$15:$X$29,MATCH('[1]דיווח פרטני'!G621,[1]גיליון3!$T$15:$T$29,0),MATCH('[1]דיווח פרטני'!C621,[1]גיליון3!$U$14:$X$14,0)))</f>
        <v xml:space="preserve"> </v>
      </c>
      <c r="I621" s="50"/>
      <c r="J621" s="50"/>
    </row>
    <row r="622" spans="1:10" ht="16.5" thickBot="1" x14ac:dyDescent="0.3">
      <c r="A622" s="50"/>
      <c r="B622" s="50"/>
      <c r="C622" s="50"/>
      <c r="D622" s="50"/>
      <c r="E622" s="76"/>
      <c r="F622" s="50"/>
      <c r="G622" s="50"/>
      <c r="H622" s="80" t="str">
        <f t="array" ref="H622">IF(ISERROR(INDEX([1]גיליון3!$U$15:$X$29,MATCH('[1]דיווח פרטני'!G622,[1]גיליון3!$T$15:$T$29,0),MATCH('[1]דיווח פרטני'!C622,[1]גיליון3!$U$14:$X$14,0)))," ", INDEX([1]גיליון3!$U$15:$X$29,MATCH('[1]דיווח פרטני'!G622,[1]גיליון3!$T$15:$T$29,0),MATCH('[1]דיווח פרטני'!C622,[1]גיליון3!$U$14:$X$14,0)))</f>
        <v xml:space="preserve"> </v>
      </c>
      <c r="I622" s="50"/>
      <c r="J622" s="50"/>
    </row>
    <row r="623" spans="1:10" ht="16.5" thickBot="1" x14ac:dyDescent="0.3">
      <c r="A623" s="50"/>
      <c r="B623" s="50"/>
      <c r="C623" s="50"/>
      <c r="D623" s="50"/>
      <c r="E623" s="76"/>
      <c r="F623" s="50"/>
      <c r="G623" s="50"/>
      <c r="H623" s="80" t="str">
        <f t="array" ref="H623">IF(ISERROR(INDEX([1]גיליון3!$U$15:$X$29,MATCH('[1]דיווח פרטני'!G623,[1]גיליון3!$T$15:$T$29,0),MATCH('[1]דיווח פרטני'!C623,[1]גיליון3!$U$14:$X$14,0)))," ", INDEX([1]גיליון3!$U$15:$X$29,MATCH('[1]דיווח פרטני'!G623,[1]גיליון3!$T$15:$T$29,0),MATCH('[1]דיווח פרטני'!C623,[1]גיליון3!$U$14:$X$14,0)))</f>
        <v xml:space="preserve"> </v>
      </c>
      <c r="I623" s="50"/>
      <c r="J623" s="50"/>
    </row>
    <row r="624" spans="1:10" ht="16.5" thickBot="1" x14ac:dyDescent="0.3">
      <c r="A624" s="50"/>
      <c r="B624" s="50"/>
      <c r="C624" s="50"/>
      <c r="D624" s="50"/>
      <c r="E624" s="76"/>
      <c r="F624" s="50"/>
      <c r="G624" s="50"/>
      <c r="H624" s="80" t="str">
        <f t="array" ref="H624">IF(ISERROR(INDEX([1]גיליון3!$U$15:$X$29,MATCH('[1]דיווח פרטני'!G624,[1]גיליון3!$T$15:$T$29,0),MATCH('[1]דיווח פרטני'!C624,[1]גיליון3!$U$14:$X$14,0)))," ", INDEX([1]גיליון3!$U$15:$X$29,MATCH('[1]דיווח פרטני'!G624,[1]גיליון3!$T$15:$T$29,0),MATCH('[1]דיווח פרטני'!C624,[1]גיליון3!$U$14:$X$14,0)))</f>
        <v xml:space="preserve"> </v>
      </c>
      <c r="I624" s="50"/>
      <c r="J624" s="50"/>
    </row>
    <row r="625" spans="1:10" ht="16.5" thickBot="1" x14ac:dyDescent="0.3">
      <c r="A625" s="50"/>
      <c r="B625" s="50"/>
      <c r="C625" s="50"/>
      <c r="D625" s="50"/>
      <c r="E625" s="76"/>
      <c r="F625" s="50"/>
      <c r="G625" s="50"/>
      <c r="H625" s="80" t="str">
        <f t="array" ref="H625">IF(ISERROR(INDEX([1]גיליון3!$U$15:$X$29,MATCH('[1]דיווח פרטני'!G625,[1]גיליון3!$T$15:$T$29,0),MATCH('[1]דיווח פרטני'!C625,[1]גיליון3!$U$14:$X$14,0)))," ", INDEX([1]גיליון3!$U$15:$X$29,MATCH('[1]דיווח פרטני'!G625,[1]גיליון3!$T$15:$T$29,0),MATCH('[1]דיווח פרטני'!C625,[1]גיליון3!$U$14:$X$14,0)))</f>
        <v xml:space="preserve"> </v>
      </c>
      <c r="I625" s="50"/>
      <c r="J625" s="50"/>
    </row>
    <row r="626" spans="1:10" ht="16.5" thickBot="1" x14ac:dyDescent="0.3">
      <c r="A626" s="50"/>
      <c r="B626" s="50"/>
      <c r="C626" s="50"/>
      <c r="D626" s="50"/>
      <c r="E626" s="76"/>
      <c r="F626" s="50"/>
      <c r="G626" s="50"/>
      <c r="H626" s="80" t="str">
        <f t="array" ref="H626">IF(ISERROR(INDEX([1]גיליון3!$U$15:$X$29,MATCH('[1]דיווח פרטני'!G626,[1]גיליון3!$T$15:$T$29,0),MATCH('[1]דיווח פרטני'!C626,[1]גיליון3!$U$14:$X$14,0)))," ", INDEX([1]גיליון3!$U$15:$X$29,MATCH('[1]דיווח פרטני'!G626,[1]גיליון3!$T$15:$T$29,0),MATCH('[1]דיווח פרטני'!C626,[1]גיליון3!$U$14:$X$14,0)))</f>
        <v xml:space="preserve"> </v>
      </c>
      <c r="I626" s="50"/>
      <c r="J626" s="50"/>
    </row>
    <row r="627" spans="1:10" ht="16.5" thickBot="1" x14ac:dyDescent="0.3">
      <c r="A627" s="50"/>
      <c r="B627" s="50"/>
      <c r="C627" s="50"/>
      <c r="D627" s="50"/>
      <c r="E627" s="76"/>
      <c r="F627" s="50"/>
      <c r="G627" s="50"/>
      <c r="H627" s="80" t="str">
        <f t="array" ref="H627">IF(ISERROR(INDEX([1]גיליון3!$U$15:$X$29,MATCH('[1]דיווח פרטני'!G627,[1]גיליון3!$T$15:$T$29,0),MATCH('[1]דיווח פרטני'!C627,[1]גיליון3!$U$14:$X$14,0)))," ", INDEX([1]גיליון3!$U$15:$X$29,MATCH('[1]דיווח פרטני'!G627,[1]גיליון3!$T$15:$T$29,0),MATCH('[1]דיווח פרטני'!C627,[1]גיליון3!$U$14:$X$14,0)))</f>
        <v xml:space="preserve"> </v>
      </c>
      <c r="I627" s="50"/>
      <c r="J627" s="50"/>
    </row>
    <row r="628" spans="1:10" ht="16.5" thickBot="1" x14ac:dyDescent="0.3">
      <c r="A628" s="50"/>
      <c r="B628" s="50"/>
      <c r="C628" s="50"/>
      <c r="D628" s="50"/>
      <c r="E628" s="76"/>
      <c r="F628" s="50"/>
      <c r="G628" s="50"/>
      <c r="H628" s="80" t="str">
        <f t="array" ref="H628">IF(ISERROR(INDEX([1]גיליון3!$U$15:$X$29,MATCH('[1]דיווח פרטני'!G628,[1]גיליון3!$T$15:$T$29,0),MATCH('[1]דיווח פרטני'!C628,[1]גיליון3!$U$14:$X$14,0)))," ", INDEX([1]גיליון3!$U$15:$X$29,MATCH('[1]דיווח פרטני'!G628,[1]גיליון3!$T$15:$T$29,0),MATCH('[1]דיווח פרטני'!C628,[1]גיליון3!$U$14:$X$14,0)))</f>
        <v xml:space="preserve"> </v>
      </c>
      <c r="I628" s="50"/>
      <c r="J628" s="50"/>
    </row>
    <row r="629" spans="1:10" ht="16.5" thickBot="1" x14ac:dyDescent="0.3">
      <c r="A629" s="50"/>
      <c r="B629" s="50"/>
      <c r="C629" s="50"/>
      <c r="D629" s="50"/>
      <c r="E629" s="76"/>
      <c r="F629" s="50"/>
      <c r="G629" s="50"/>
      <c r="H629" s="80" t="str">
        <f t="array" ref="H629">IF(ISERROR(INDEX([1]גיליון3!$U$15:$X$29,MATCH('[1]דיווח פרטני'!G629,[1]גיליון3!$T$15:$T$29,0),MATCH('[1]דיווח פרטני'!C629,[1]גיליון3!$U$14:$X$14,0)))," ", INDEX([1]גיליון3!$U$15:$X$29,MATCH('[1]דיווח פרטני'!G629,[1]גיליון3!$T$15:$T$29,0),MATCH('[1]דיווח פרטני'!C629,[1]גיליון3!$U$14:$X$14,0)))</f>
        <v xml:space="preserve"> </v>
      </c>
      <c r="I629" s="50"/>
      <c r="J629" s="50"/>
    </row>
    <row r="630" spans="1:10" ht="16.5" thickBot="1" x14ac:dyDescent="0.3">
      <c r="A630" s="50"/>
      <c r="B630" s="50"/>
      <c r="C630" s="50"/>
      <c r="D630" s="50"/>
      <c r="E630" s="76"/>
      <c r="F630" s="50"/>
      <c r="G630" s="50"/>
      <c r="H630" s="80" t="str">
        <f t="array" ref="H630">IF(ISERROR(INDEX([1]גיליון3!$U$15:$X$29,MATCH('[1]דיווח פרטני'!G630,[1]גיליון3!$T$15:$T$29,0),MATCH('[1]דיווח פרטני'!C630,[1]גיליון3!$U$14:$X$14,0)))," ", INDEX([1]גיליון3!$U$15:$X$29,MATCH('[1]דיווח פרטני'!G630,[1]גיליון3!$T$15:$T$29,0),MATCH('[1]דיווח פרטני'!C630,[1]גיליון3!$U$14:$X$14,0)))</f>
        <v xml:space="preserve"> </v>
      </c>
      <c r="I630" s="50"/>
      <c r="J630" s="50"/>
    </row>
    <row r="631" spans="1:10" ht="16.5" thickBot="1" x14ac:dyDescent="0.3">
      <c r="A631" s="50"/>
      <c r="B631" s="50"/>
      <c r="C631" s="50"/>
      <c r="D631" s="50"/>
      <c r="E631" s="76"/>
      <c r="F631" s="50"/>
      <c r="G631" s="50"/>
      <c r="H631" s="80" t="str">
        <f t="array" ref="H631">IF(ISERROR(INDEX([1]גיליון3!$U$15:$X$29,MATCH('[1]דיווח פרטני'!G631,[1]גיליון3!$T$15:$T$29,0),MATCH('[1]דיווח פרטני'!C631,[1]גיליון3!$U$14:$X$14,0)))," ", INDEX([1]גיליון3!$U$15:$X$29,MATCH('[1]דיווח פרטני'!G631,[1]גיליון3!$T$15:$T$29,0),MATCH('[1]דיווח פרטני'!C631,[1]גיליון3!$U$14:$X$14,0)))</f>
        <v xml:space="preserve"> </v>
      </c>
      <c r="I631" s="50"/>
      <c r="J631" s="50"/>
    </row>
    <row r="632" spans="1:10" ht="16.5" thickBot="1" x14ac:dyDescent="0.3">
      <c r="A632" s="50"/>
      <c r="B632" s="50"/>
      <c r="C632" s="50"/>
      <c r="D632" s="50"/>
      <c r="E632" s="76"/>
      <c r="F632" s="50"/>
      <c r="G632" s="50"/>
      <c r="H632" s="80" t="str">
        <f t="array" ref="H632">IF(ISERROR(INDEX([1]גיליון3!$U$15:$X$29,MATCH('[1]דיווח פרטני'!G632,[1]גיליון3!$T$15:$T$29,0),MATCH('[1]דיווח פרטני'!C632,[1]גיליון3!$U$14:$X$14,0)))," ", INDEX([1]גיליון3!$U$15:$X$29,MATCH('[1]דיווח פרטני'!G632,[1]גיליון3!$T$15:$T$29,0),MATCH('[1]דיווח פרטני'!C632,[1]גיליון3!$U$14:$X$14,0)))</f>
        <v xml:space="preserve"> </v>
      </c>
      <c r="I632" s="50"/>
      <c r="J632" s="50"/>
    </row>
    <row r="633" spans="1:10" ht="16.5" thickBot="1" x14ac:dyDescent="0.3">
      <c r="A633" s="50"/>
      <c r="B633" s="50"/>
      <c r="C633" s="50"/>
      <c r="D633" s="50"/>
      <c r="E633" s="76"/>
      <c r="F633" s="50"/>
      <c r="G633" s="50"/>
      <c r="H633" s="80" t="str">
        <f t="array" ref="H633">IF(ISERROR(INDEX([1]גיליון3!$U$15:$X$29,MATCH('[1]דיווח פרטני'!G633,[1]גיליון3!$T$15:$T$29,0),MATCH('[1]דיווח פרטני'!C633,[1]גיליון3!$U$14:$X$14,0)))," ", INDEX([1]גיליון3!$U$15:$X$29,MATCH('[1]דיווח פרטני'!G633,[1]גיליון3!$T$15:$T$29,0),MATCH('[1]דיווח פרטני'!C633,[1]גיליון3!$U$14:$X$14,0)))</f>
        <v xml:space="preserve"> </v>
      </c>
      <c r="I633" s="50"/>
      <c r="J633" s="50"/>
    </row>
    <row r="634" spans="1:10" ht="16.5" thickBot="1" x14ac:dyDescent="0.3">
      <c r="A634" s="50"/>
      <c r="B634" s="50"/>
      <c r="C634" s="50"/>
      <c r="D634" s="50"/>
      <c r="E634" s="76"/>
      <c r="F634" s="50"/>
      <c r="G634" s="50"/>
      <c r="H634" s="80" t="str">
        <f t="array" ref="H634">IF(ISERROR(INDEX([1]גיליון3!$U$15:$X$29,MATCH('[1]דיווח פרטני'!G634,[1]גיליון3!$T$15:$T$29,0),MATCH('[1]דיווח פרטני'!C634,[1]גיליון3!$U$14:$X$14,0)))," ", INDEX([1]גיליון3!$U$15:$X$29,MATCH('[1]דיווח פרטני'!G634,[1]גיליון3!$T$15:$T$29,0),MATCH('[1]דיווח פרטני'!C634,[1]גיליון3!$U$14:$X$14,0)))</f>
        <v xml:space="preserve"> </v>
      </c>
      <c r="I634" s="50"/>
      <c r="J634" s="50"/>
    </row>
    <row r="635" spans="1:10" ht="16.5" thickBot="1" x14ac:dyDescent="0.3">
      <c r="A635" s="50"/>
      <c r="B635" s="50"/>
      <c r="C635" s="50"/>
      <c r="D635" s="50"/>
      <c r="E635" s="76"/>
      <c r="F635" s="50"/>
      <c r="G635" s="50"/>
      <c r="H635" s="80" t="str">
        <f t="array" ref="H635">IF(ISERROR(INDEX([1]גיליון3!$U$15:$X$29,MATCH('[1]דיווח פרטני'!G635,[1]גיליון3!$T$15:$T$29,0),MATCH('[1]דיווח פרטני'!C635,[1]גיליון3!$U$14:$X$14,0)))," ", INDEX([1]גיליון3!$U$15:$X$29,MATCH('[1]דיווח פרטני'!G635,[1]גיליון3!$T$15:$T$29,0),MATCH('[1]דיווח פרטני'!C635,[1]גיליון3!$U$14:$X$14,0)))</f>
        <v xml:space="preserve"> </v>
      </c>
      <c r="I635" s="50"/>
      <c r="J635" s="50"/>
    </row>
    <row r="636" spans="1:10" ht="16.5" thickBot="1" x14ac:dyDescent="0.3">
      <c r="A636" s="50"/>
      <c r="B636" s="50"/>
      <c r="C636" s="50"/>
      <c r="D636" s="50"/>
      <c r="E636" s="76"/>
      <c r="F636" s="50"/>
      <c r="G636" s="50"/>
      <c r="H636" s="80" t="str">
        <f t="array" ref="H636">IF(ISERROR(INDEX([1]גיליון3!$U$15:$X$29,MATCH('[1]דיווח פרטני'!G636,[1]גיליון3!$T$15:$T$29,0),MATCH('[1]דיווח פרטני'!C636,[1]גיליון3!$U$14:$X$14,0)))," ", INDEX([1]גיליון3!$U$15:$X$29,MATCH('[1]דיווח פרטני'!G636,[1]גיליון3!$T$15:$T$29,0),MATCH('[1]דיווח פרטני'!C636,[1]גיליון3!$U$14:$X$14,0)))</f>
        <v xml:space="preserve"> </v>
      </c>
      <c r="I636" s="50"/>
      <c r="J636" s="50"/>
    </row>
    <row r="637" spans="1:10" ht="16.5" thickBot="1" x14ac:dyDescent="0.3">
      <c r="A637" s="50"/>
      <c r="B637" s="50"/>
      <c r="C637" s="50"/>
      <c r="D637" s="50"/>
      <c r="E637" s="76"/>
      <c r="F637" s="50"/>
      <c r="G637" s="50"/>
      <c r="H637" s="80" t="str">
        <f t="array" ref="H637">IF(ISERROR(INDEX([1]גיליון3!$U$15:$X$29,MATCH('[1]דיווח פרטני'!G637,[1]גיליון3!$T$15:$T$29,0),MATCH('[1]דיווח פרטני'!C637,[1]גיליון3!$U$14:$X$14,0)))," ", INDEX([1]גיליון3!$U$15:$X$29,MATCH('[1]דיווח פרטני'!G637,[1]גיליון3!$T$15:$T$29,0),MATCH('[1]דיווח פרטני'!C637,[1]גיליון3!$U$14:$X$14,0)))</f>
        <v xml:space="preserve"> </v>
      </c>
      <c r="I637" s="50"/>
      <c r="J637" s="50"/>
    </row>
    <row r="638" spans="1:10" ht="16.5" thickBot="1" x14ac:dyDescent="0.3">
      <c r="A638" s="50"/>
      <c r="B638" s="50"/>
      <c r="C638" s="50"/>
      <c r="D638" s="50"/>
      <c r="E638" s="76"/>
      <c r="F638" s="50"/>
      <c r="G638" s="50"/>
      <c r="H638" s="80" t="str">
        <f t="array" ref="H638">IF(ISERROR(INDEX([1]גיליון3!$U$15:$X$29,MATCH('[1]דיווח פרטני'!G638,[1]גיליון3!$T$15:$T$29,0),MATCH('[1]דיווח פרטני'!C638,[1]גיליון3!$U$14:$X$14,0)))," ", INDEX([1]גיליון3!$U$15:$X$29,MATCH('[1]דיווח פרטני'!G638,[1]גיליון3!$T$15:$T$29,0),MATCH('[1]דיווח פרטני'!C638,[1]גיליון3!$U$14:$X$14,0)))</f>
        <v xml:space="preserve"> </v>
      </c>
      <c r="I638" s="50"/>
      <c r="J638" s="50"/>
    </row>
    <row r="639" spans="1:10" ht="16.5" thickBot="1" x14ac:dyDescent="0.3">
      <c r="A639" s="50"/>
      <c r="B639" s="50"/>
      <c r="C639" s="50"/>
      <c r="D639" s="50"/>
      <c r="E639" s="76"/>
      <c r="F639" s="50"/>
      <c r="G639" s="50"/>
      <c r="H639" s="80" t="str">
        <f t="array" ref="H639">IF(ISERROR(INDEX([1]גיליון3!$U$15:$X$29,MATCH('[1]דיווח פרטני'!G639,[1]גיליון3!$T$15:$T$29,0),MATCH('[1]דיווח פרטני'!C639,[1]גיליון3!$U$14:$X$14,0)))," ", INDEX([1]גיליון3!$U$15:$X$29,MATCH('[1]דיווח פרטני'!G639,[1]גיליון3!$T$15:$T$29,0),MATCH('[1]דיווח פרטני'!C639,[1]גיליון3!$U$14:$X$14,0)))</f>
        <v xml:space="preserve"> </v>
      </c>
      <c r="I639" s="50"/>
      <c r="J639" s="50"/>
    </row>
    <row r="640" spans="1:10" ht="16.5" thickBot="1" x14ac:dyDescent="0.3">
      <c r="A640" s="50"/>
      <c r="B640" s="50"/>
      <c r="C640" s="50"/>
      <c r="D640" s="50"/>
      <c r="E640" s="76"/>
      <c r="F640" s="50"/>
      <c r="G640" s="50"/>
      <c r="H640" s="80" t="str">
        <f t="array" ref="H640">IF(ISERROR(INDEX([1]גיליון3!$U$15:$X$29,MATCH('[1]דיווח פרטני'!G640,[1]גיליון3!$T$15:$T$29,0),MATCH('[1]דיווח פרטני'!C640,[1]גיליון3!$U$14:$X$14,0)))," ", INDEX([1]גיליון3!$U$15:$X$29,MATCH('[1]דיווח פרטני'!G640,[1]גיליון3!$T$15:$T$29,0),MATCH('[1]דיווח פרטני'!C640,[1]גיליון3!$U$14:$X$14,0)))</f>
        <v xml:space="preserve"> </v>
      </c>
      <c r="I640" s="50"/>
      <c r="J640" s="50"/>
    </row>
    <row r="641" spans="1:10" ht="16.5" thickBot="1" x14ac:dyDescent="0.3">
      <c r="A641" s="50"/>
      <c r="B641" s="50"/>
      <c r="C641" s="50"/>
      <c r="D641" s="50"/>
      <c r="E641" s="76"/>
      <c r="F641" s="50"/>
      <c r="G641" s="50"/>
      <c r="H641" s="80" t="str">
        <f t="array" ref="H641">IF(ISERROR(INDEX([1]גיליון3!$U$15:$X$29,MATCH('[1]דיווח פרטני'!G641,[1]גיליון3!$T$15:$T$29,0),MATCH('[1]דיווח פרטני'!C641,[1]גיליון3!$U$14:$X$14,0)))," ", INDEX([1]גיליון3!$U$15:$X$29,MATCH('[1]דיווח פרטני'!G641,[1]גיליון3!$T$15:$T$29,0),MATCH('[1]דיווח פרטני'!C641,[1]גיליון3!$U$14:$X$14,0)))</f>
        <v xml:space="preserve"> </v>
      </c>
      <c r="I641" s="50"/>
      <c r="J641" s="50"/>
    </row>
    <row r="642" spans="1:10" ht="16.5" thickBot="1" x14ac:dyDescent="0.3">
      <c r="A642" s="50"/>
      <c r="B642" s="50"/>
      <c r="C642" s="50"/>
      <c r="D642" s="50"/>
      <c r="E642" s="76"/>
      <c r="F642" s="50"/>
      <c r="G642" s="50"/>
      <c r="H642" s="80" t="str">
        <f t="array" ref="H642">IF(ISERROR(INDEX([1]גיליון3!$U$15:$X$29,MATCH('[1]דיווח פרטני'!G642,[1]גיליון3!$T$15:$T$29,0),MATCH('[1]דיווח פרטני'!C642,[1]גיליון3!$U$14:$X$14,0)))," ", INDEX([1]גיליון3!$U$15:$X$29,MATCH('[1]דיווח פרטני'!G642,[1]גיליון3!$T$15:$T$29,0),MATCH('[1]דיווח פרטני'!C642,[1]גיליון3!$U$14:$X$14,0)))</f>
        <v xml:space="preserve"> </v>
      </c>
      <c r="I642" s="50"/>
      <c r="J642" s="50"/>
    </row>
    <row r="643" spans="1:10" ht="16.5" thickBot="1" x14ac:dyDescent="0.3">
      <c r="A643" s="50"/>
      <c r="B643" s="50"/>
      <c r="C643" s="50"/>
      <c r="D643" s="50"/>
      <c r="E643" s="76"/>
      <c r="F643" s="50"/>
      <c r="G643" s="50"/>
      <c r="H643" s="80" t="str">
        <f t="array" ref="H643">IF(ISERROR(INDEX([1]גיליון3!$U$15:$X$29,MATCH('[1]דיווח פרטני'!G643,[1]גיליון3!$T$15:$T$29,0),MATCH('[1]דיווח פרטני'!C643,[1]גיליון3!$U$14:$X$14,0)))," ", INDEX([1]גיליון3!$U$15:$X$29,MATCH('[1]דיווח פרטני'!G643,[1]גיליון3!$T$15:$T$29,0),MATCH('[1]דיווח פרטני'!C643,[1]גיליון3!$U$14:$X$14,0)))</f>
        <v xml:space="preserve"> </v>
      </c>
      <c r="I643" s="50"/>
      <c r="J643" s="50"/>
    </row>
    <row r="644" spans="1:10" ht="16.5" thickBot="1" x14ac:dyDescent="0.3">
      <c r="A644" s="50"/>
      <c r="B644" s="50"/>
      <c r="C644" s="50"/>
      <c r="D644" s="50"/>
      <c r="E644" s="76"/>
      <c r="F644" s="50"/>
      <c r="G644" s="50"/>
      <c r="H644" s="80" t="str">
        <f t="array" ref="H644">IF(ISERROR(INDEX([1]גיליון3!$U$15:$X$29,MATCH('[1]דיווח פרטני'!G644,[1]גיליון3!$T$15:$T$29,0),MATCH('[1]דיווח פרטני'!C644,[1]גיליון3!$U$14:$X$14,0)))," ", INDEX([1]גיליון3!$U$15:$X$29,MATCH('[1]דיווח פרטני'!G644,[1]גיליון3!$T$15:$T$29,0),MATCH('[1]דיווח פרטני'!C644,[1]גיליון3!$U$14:$X$14,0)))</f>
        <v xml:space="preserve"> </v>
      </c>
      <c r="I644" s="50"/>
      <c r="J644" s="50"/>
    </row>
    <row r="645" spans="1:10" ht="16.5" thickBot="1" x14ac:dyDescent="0.3">
      <c r="A645" s="50"/>
      <c r="B645" s="50"/>
      <c r="C645" s="50"/>
      <c r="D645" s="50"/>
      <c r="E645" s="76"/>
      <c r="F645" s="50"/>
      <c r="G645" s="50"/>
      <c r="H645" s="80" t="str">
        <f t="array" ref="H645">IF(ISERROR(INDEX([1]גיליון3!$U$15:$X$29,MATCH('[1]דיווח פרטני'!G645,[1]גיליון3!$T$15:$T$29,0),MATCH('[1]דיווח פרטני'!C645,[1]גיליון3!$U$14:$X$14,0)))," ", INDEX([1]גיליון3!$U$15:$X$29,MATCH('[1]דיווח פרטני'!G645,[1]גיליון3!$T$15:$T$29,0),MATCH('[1]דיווח פרטני'!C645,[1]גיליון3!$U$14:$X$14,0)))</f>
        <v xml:space="preserve"> </v>
      </c>
      <c r="I645" s="50"/>
      <c r="J645" s="50"/>
    </row>
    <row r="646" spans="1:10" ht="16.5" thickBot="1" x14ac:dyDescent="0.3">
      <c r="A646" s="50"/>
      <c r="B646" s="50"/>
      <c r="C646" s="50"/>
      <c r="D646" s="50"/>
      <c r="E646" s="76"/>
      <c r="F646" s="50"/>
      <c r="G646" s="50"/>
      <c r="H646" s="80" t="str">
        <f t="array" ref="H646">IF(ISERROR(INDEX([1]גיליון3!$U$15:$X$29,MATCH('[1]דיווח פרטני'!G646,[1]גיליון3!$T$15:$T$29,0),MATCH('[1]דיווח פרטני'!C646,[1]גיליון3!$U$14:$X$14,0)))," ", INDEX([1]גיליון3!$U$15:$X$29,MATCH('[1]דיווח פרטני'!G646,[1]גיליון3!$T$15:$T$29,0),MATCH('[1]דיווח פרטני'!C646,[1]גיליון3!$U$14:$X$14,0)))</f>
        <v xml:space="preserve"> </v>
      </c>
      <c r="I646" s="50"/>
      <c r="J646" s="50"/>
    </row>
    <row r="647" spans="1:10" ht="16.5" thickBot="1" x14ac:dyDescent="0.3">
      <c r="A647" s="50"/>
      <c r="B647" s="50"/>
      <c r="C647" s="50"/>
      <c r="D647" s="50"/>
      <c r="E647" s="76"/>
      <c r="F647" s="50"/>
      <c r="G647" s="50"/>
      <c r="H647" s="80" t="str">
        <f t="array" ref="H647">IF(ISERROR(INDEX([1]גיליון3!$U$15:$X$29,MATCH('[1]דיווח פרטני'!G647,[1]גיליון3!$T$15:$T$29,0),MATCH('[1]דיווח פרטני'!C647,[1]גיליון3!$U$14:$X$14,0)))," ", INDEX([1]גיליון3!$U$15:$X$29,MATCH('[1]דיווח פרטני'!G647,[1]גיליון3!$T$15:$T$29,0),MATCH('[1]דיווח פרטני'!C647,[1]גיליון3!$U$14:$X$14,0)))</f>
        <v xml:space="preserve"> </v>
      </c>
      <c r="I647" s="50"/>
      <c r="J647" s="50"/>
    </row>
    <row r="648" spans="1:10" ht="16.5" thickBot="1" x14ac:dyDescent="0.3">
      <c r="A648" s="50"/>
      <c r="B648" s="50"/>
      <c r="C648" s="50"/>
      <c r="D648" s="50"/>
      <c r="E648" s="76"/>
      <c r="F648" s="50"/>
      <c r="G648" s="50"/>
      <c r="H648" s="80" t="str">
        <f t="array" ref="H648">IF(ISERROR(INDEX([1]גיליון3!$U$15:$X$29,MATCH('[1]דיווח פרטני'!G648,[1]גיליון3!$T$15:$T$29,0),MATCH('[1]דיווח פרטני'!C648,[1]גיליון3!$U$14:$X$14,0)))," ", INDEX([1]גיליון3!$U$15:$X$29,MATCH('[1]דיווח פרטני'!G648,[1]גיליון3!$T$15:$T$29,0),MATCH('[1]דיווח פרטני'!C648,[1]גיליון3!$U$14:$X$14,0)))</f>
        <v xml:space="preserve"> </v>
      </c>
      <c r="I648" s="50"/>
      <c r="J648" s="50"/>
    </row>
    <row r="649" spans="1:10" ht="16.5" thickBot="1" x14ac:dyDescent="0.3">
      <c r="A649" s="50"/>
      <c r="B649" s="50"/>
      <c r="C649" s="50"/>
      <c r="D649" s="50"/>
      <c r="E649" s="76"/>
      <c r="F649" s="50"/>
      <c r="G649" s="50"/>
      <c r="H649" s="80" t="str">
        <f t="array" ref="H649">IF(ISERROR(INDEX([1]גיליון3!$U$15:$X$29,MATCH('[1]דיווח פרטני'!G649,[1]גיליון3!$T$15:$T$29,0),MATCH('[1]דיווח פרטני'!C649,[1]גיליון3!$U$14:$X$14,0)))," ", INDEX([1]גיליון3!$U$15:$X$29,MATCH('[1]דיווח פרטני'!G649,[1]גיליון3!$T$15:$T$29,0),MATCH('[1]דיווח פרטני'!C649,[1]גיליון3!$U$14:$X$14,0)))</f>
        <v xml:space="preserve"> </v>
      </c>
      <c r="I649" s="50"/>
      <c r="J649" s="50"/>
    </row>
    <row r="650" spans="1:10" ht="16.5" thickBot="1" x14ac:dyDescent="0.3">
      <c r="A650" s="50"/>
      <c r="B650" s="50"/>
      <c r="C650" s="50"/>
      <c r="D650" s="50"/>
      <c r="E650" s="76"/>
      <c r="F650" s="50"/>
      <c r="G650" s="50"/>
      <c r="H650" s="80" t="str">
        <f t="array" ref="H650">IF(ISERROR(INDEX([1]גיליון3!$U$15:$X$29,MATCH('[1]דיווח פרטני'!G650,[1]גיליון3!$T$15:$T$29,0),MATCH('[1]דיווח פרטני'!C650,[1]גיליון3!$U$14:$X$14,0)))," ", INDEX([1]גיליון3!$U$15:$X$29,MATCH('[1]דיווח פרטני'!G650,[1]גיליון3!$T$15:$T$29,0),MATCH('[1]דיווח פרטני'!C650,[1]גיליון3!$U$14:$X$14,0)))</f>
        <v xml:space="preserve"> </v>
      </c>
      <c r="I650" s="50"/>
      <c r="J650" s="50"/>
    </row>
    <row r="651" spans="1:10" ht="16.5" thickBot="1" x14ac:dyDescent="0.3">
      <c r="A651" s="50"/>
      <c r="B651" s="50"/>
      <c r="C651" s="50"/>
      <c r="D651" s="50"/>
      <c r="E651" s="76"/>
      <c r="F651" s="50"/>
      <c r="G651" s="50"/>
      <c r="H651" s="80" t="str">
        <f t="array" ref="H651">IF(ISERROR(INDEX([1]גיליון3!$U$15:$X$29,MATCH('[1]דיווח פרטני'!G651,[1]גיליון3!$T$15:$T$29,0),MATCH('[1]דיווח פרטני'!C651,[1]גיליון3!$U$14:$X$14,0)))," ", INDEX([1]גיליון3!$U$15:$X$29,MATCH('[1]דיווח פרטני'!G651,[1]גיליון3!$T$15:$T$29,0),MATCH('[1]דיווח פרטני'!C651,[1]גיליון3!$U$14:$X$14,0)))</f>
        <v xml:space="preserve"> </v>
      </c>
      <c r="I651" s="50"/>
      <c r="J651" s="50"/>
    </row>
    <row r="652" spans="1:10" ht="16.5" thickBot="1" x14ac:dyDescent="0.3">
      <c r="A652" s="50"/>
      <c r="B652" s="50"/>
      <c r="C652" s="50"/>
      <c r="D652" s="50"/>
      <c r="E652" s="76"/>
      <c r="F652" s="50"/>
      <c r="G652" s="50"/>
      <c r="H652" s="80" t="str">
        <f t="array" ref="H652">IF(ISERROR(INDEX([1]גיליון3!$U$15:$X$29,MATCH('[1]דיווח פרטני'!G652,[1]גיליון3!$T$15:$T$29,0),MATCH('[1]דיווח פרטני'!C652,[1]גיליון3!$U$14:$X$14,0)))," ", INDEX([1]גיליון3!$U$15:$X$29,MATCH('[1]דיווח פרטני'!G652,[1]גיליון3!$T$15:$T$29,0),MATCH('[1]דיווח פרטני'!C652,[1]גיליון3!$U$14:$X$14,0)))</f>
        <v xml:space="preserve"> </v>
      </c>
      <c r="I652" s="50"/>
      <c r="J652" s="50"/>
    </row>
    <row r="653" spans="1:10" ht="16.5" thickBot="1" x14ac:dyDescent="0.3">
      <c r="A653" s="50"/>
      <c r="B653" s="50"/>
      <c r="C653" s="50"/>
      <c r="D653" s="50"/>
      <c r="E653" s="76"/>
      <c r="F653" s="50"/>
      <c r="G653" s="50"/>
      <c r="H653" s="80" t="str">
        <f t="array" ref="H653">IF(ISERROR(INDEX([1]גיליון3!$U$15:$X$29,MATCH('[1]דיווח פרטני'!G653,[1]גיליון3!$T$15:$T$29,0),MATCH('[1]דיווח פרטני'!C653,[1]גיליון3!$U$14:$X$14,0)))," ", INDEX([1]גיליון3!$U$15:$X$29,MATCH('[1]דיווח פרטני'!G653,[1]גיליון3!$T$15:$T$29,0),MATCH('[1]דיווח פרטני'!C653,[1]גיליון3!$U$14:$X$14,0)))</f>
        <v xml:space="preserve"> </v>
      </c>
      <c r="I653" s="50"/>
      <c r="J653" s="50"/>
    </row>
    <row r="654" spans="1:10" ht="16.5" thickBot="1" x14ac:dyDescent="0.3">
      <c r="A654" s="50"/>
      <c r="B654" s="50"/>
      <c r="C654" s="50"/>
      <c r="D654" s="50"/>
      <c r="E654" s="76"/>
      <c r="F654" s="50"/>
      <c r="G654" s="50"/>
      <c r="H654" s="80" t="str">
        <f t="array" ref="H654">IF(ISERROR(INDEX([1]גיליון3!$U$15:$X$29,MATCH('[1]דיווח פרטני'!G654,[1]גיליון3!$T$15:$T$29,0),MATCH('[1]דיווח פרטני'!C654,[1]גיליון3!$U$14:$X$14,0)))," ", INDEX([1]גיליון3!$U$15:$X$29,MATCH('[1]דיווח פרטני'!G654,[1]גיליון3!$T$15:$T$29,0),MATCH('[1]דיווח פרטני'!C654,[1]גיליון3!$U$14:$X$14,0)))</f>
        <v xml:space="preserve"> </v>
      </c>
      <c r="I654" s="50"/>
      <c r="J654" s="50"/>
    </row>
    <row r="655" spans="1:10" ht="16.5" thickBot="1" x14ac:dyDescent="0.3">
      <c r="A655" s="50"/>
      <c r="B655" s="50"/>
      <c r="C655" s="50"/>
      <c r="D655" s="50"/>
      <c r="E655" s="76"/>
      <c r="F655" s="50"/>
      <c r="G655" s="50"/>
      <c r="H655" s="80" t="str">
        <f t="array" ref="H655">IF(ISERROR(INDEX([1]גיליון3!$U$15:$X$29,MATCH('[1]דיווח פרטני'!G655,[1]גיליון3!$T$15:$T$29,0),MATCH('[1]דיווח פרטני'!C655,[1]גיליון3!$U$14:$X$14,0)))," ", INDEX([1]גיליון3!$U$15:$X$29,MATCH('[1]דיווח פרטני'!G655,[1]גיליון3!$T$15:$T$29,0),MATCH('[1]דיווח פרטני'!C655,[1]גיליון3!$U$14:$X$14,0)))</f>
        <v xml:space="preserve"> </v>
      </c>
      <c r="I655" s="50"/>
      <c r="J655" s="50"/>
    </row>
    <row r="656" spans="1:10" ht="16.5" thickBot="1" x14ac:dyDescent="0.3">
      <c r="A656" s="50"/>
      <c r="B656" s="50"/>
      <c r="C656" s="50"/>
      <c r="D656" s="50"/>
      <c r="E656" s="76"/>
      <c r="F656" s="50"/>
      <c r="G656" s="50"/>
      <c r="H656" s="80" t="str">
        <f t="array" ref="H656">IF(ISERROR(INDEX([1]גיליון3!$U$15:$X$29,MATCH('[1]דיווח פרטני'!G656,[1]גיליון3!$T$15:$T$29,0),MATCH('[1]דיווח פרטני'!C656,[1]גיליון3!$U$14:$X$14,0)))," ", INDEX([1]גיליון3!$U$15:$X$29,MATCH('[1]דיווח פרטני'!G656,[1]גיליון3!$T$15:$T$29,0),MATCH('[1]דיווח פרטני'!C656,[1]גיליון3!$U$14:$X$14,0)))</f>
        <v xml:space="preserve"> </v>
      </c>
      <c r="I656" s="50"/>
      <c r="J656" s="50"/>
    </row>
    <row r="657" spans="1:10" ht="16.5" thickBot="1" x14ac:dyDescent="0.3">
      <c r="A657" s="50"/>
      <c r="B657" s="50"/>
      <c r="C657" s="50"/>
      <c r="D657" s="50"/>
      <c r="E657" s="76"/>
      <c r="F657" s="50"/>
      <c r="G657" s="50"/>
      <c r="H657" s="80" t="str">
        <f t="array" ref="H657">IF(ISERROR(INDEX([1]גיליון3!$U$15:$X$29,MATCH('[1]דיווח פרטני'!G657,[1]גיליון3!$T$15:$T$29,0),MATCH('[1]דיווח פרטני'!C657,[1]גיליון3!$U$14:$X$14,0)))," ", INDEX([1]גיליון3!$U$15:$X$29,MATCH('[1]דיווח פרטני'!G657,[1]גיליון3!$T$15:$T$29,0),MATCH('[1]דיווח פרטני'!C657,[1]גיליון3!$U$14:$X$14,0)))</f>
        <v xml:space="preserve"> </v>
      </c>
      <c r="I657" s="50"/>
      <c r="J657" s="50"/>
    </row>
    <row r="658" spans="1:10" ht="16.5" thickBot="1" x14ac:dyDescent="0.3">
      <c r="A658" s="50"/>
      <c r="B658" s="50"/>
      <c r="C658" s="50"/>
      <c r="D658" s="50"/>
      <c r="E658" s="76"/>
      <c r="F658" s="50"/>
      <c r="G658" s="50"/>
      <c r="H658" s="80" t="str">
        <f t="array" ref="H658">IF(ISERROR(INDEX([1]גיליון3!$U$15:$X$29,MATCH('[1]דיווח פרטני'!G658,[1]גיליון3!$T$15:$T$29,0),MATCH('[1]דיווח פרטני'!C658,[1]גיליון3!$U$14:$X$14,0)))," ", INDEX([1]גיליון3!$U$15:$X$29,MATCH('[1]דיווח פרטני'!G658,[1]גיליון3!$T$15:$T$29,0),MATCH('[1]דיווח פרטני'!C658,[1]גיליון3!$U$14:$X$14,0)))</f>
        <v xml:space="preserve"> </v>
      </c>
      <c r="I658" s="50"/>
      <c r="J658" s="50"/>
    </row>
    <row r="659" spans="1:10" ht="16.5" thickBot="1" x14ac:dyDescent="0.3">
      <c r="A659" s="50"/>
      <c r="B659" s="50"/>
      <c r="C659" s="50"/>
      <c r="D659" s="50"/>
      <c r="E659" s="76"/>
      <c r="F659" s="50"/>
      <c r="G659" s="50"/>
      <c r="H659" s="80" t="str">
        <f t="array" ref="H659">IF(ISERROR(INDEX([1]גיליון3!$U$15:$X$29,MATCH('[1]דיווח פרטני'!G659,[1]גיליון3!$T$15:$T$29,0),MATCH('[1]דיווח פרטני'!C659,[1]גיליון3!$U$14:$X$14,0)))," ", INDEX([1]גיליון3!$U$15:$X$29,MATCH('[1]דיווח פרטני'!G659,[1]גיליון3!$T$15:$T$29,0),MATCH('[1]דיווח פרטני'!C659,[1]גיליון3!$U$14:$X$14,0)))</f>
        <v xml:space="preserve"> </v>
      </c>
      <c r="I659" s="50"/>
      <c r="J659" s="50"/>
    </row>
    <row r="660" spans="1:10" ht="16.5" thickBot="1" x14ac:dyDescent="0.3">
      <c r="A660" s="50"/>
      <c r="B660" s="50"/>
      <c r="C660" s="50"/>
      <c r="D660" s="50"/>
      <c r="E660" s="76"/>
      <c r="F660" s="50"/>
      <c r="G660" s="50"/>
      <c r="H660" s="80" t="str">
        <f t="array" ref="H660">IF(ISERROR(INDEX([1]גיליון3!$U$15:$X$29,MATCH('[1]דיווח פרטני'!G660,[1]גיליון3!$T$15:$T$29,0),MATCH('[1]דיווח פרטני'!C660,[1]גיליון3!$U$14:$X$14,0)))," ", INDEX([1]גיליון3!$U$15:$X$29,MATCH('[1]דיווח פרטני'!G660,[1]גיליון3!$T$15:$T$29,0),MATCH('[1]דיווח פרטני'!C660,[1]גיליון3!$U$14:$X$14,0)))</f>
        <v xml:space="preserve"> </v>
      </c>
      <c r="I660" s="50"/>
      <c r="J660" s="50"/>
    </row>
    <row r="661" spans="1:10" ht="16.5" thickBot="1" x14ac:dyDescent="0.3">
      <c r="A661" s="50"/>
      <c r="B661" s="50"/>
      <c r="C661" s="50"/>
      <c r="D661" s="50"/>
      <c r="E661" s="76"/>
      <c r="F661" s="50"/>
      <c r="G661" s="50"/>
      <c r="H661" s="80" t="str">
        <f t="array" ref="H661">IF(ISERROR(INDEX([1]גיליון3!$U$15:$X$29,MATCH('[1]דיווח פרטני'!G661,[1]גיליון3!$T$15:$T$29,0),MATCH('[1]דיווח פרטני'!C661,[1]גיליון3!$U$14:$X$14,0)))," ", INDEX([1]גיליון3!$U$15:$X$29,MATCH('[1]דיווח פרטני'!G661,[1]גיליון3!$T$15:$T$29,0),MATCH('[1]דיווח פרטני'!C661,[1]גיליון3!$U$14:$X$14,0)))</f>
        <v xml:space="preserve"> </v>
      </c>
      <c r="I661" s="50"/>
      <c r="J661" s="50"/>
    </row>
    <row r="662" spans="1:10" ht="16.5" thickBot="1" x14ac:dyDescent="0.3">
      <c r="A662" s="50"/>
      <c r="B662" s="50"/>
      <c r="C662" s="50"/>
      <c r="D662" s="50"/>
      <c r="E662" s="76"/>
      <c r="F662" s="50"/>
      <c r="G662" s="50"/>
      <c r="H662" s="80" t="str">
        <f t="array" ref="H662">IF(ISERROR(INDEX([1]גיליון3!$U$15:$X$29,MATCH('[1]דיווח פרטני'!G662,[1]גיליון3!$T$15:$T$29,0),MATCH('[1]דיווח פרטני'!C662,[1]גיליון3!$U$14:$X$14,0)))," ", INDEX([1]גיליון3!$U$15:$X$29,MATCH('[1]דיווח פרטני'!G662,[1]גיליון3!$T$15:$T$29,0),MATCH('[1]דיווח פרטני'!C662,[1]גיליון3!$U$14:$X$14,0)))</f>
        <v xml:space="preserve"> </v>
      </c>
      <c r="I662" s="50"/>
      <c r="J662" s="50"/>
    </row>
    <row r="663" spans="1:10" ht="16.5" thickBot="1" x14ac:dyDescent="0.3">
      <c r="A663" s="50"/>
      <c r="B663" s="50"/>
      <c r="C663" s="50"/>
      <c r="D663" s="50"/>
      <c r="E663" s="76"/>
      <c r="F663" s="50"/>
      <c r="G663" s="50"/>
      <c r="H663" s="80" t="str">
        <f t="array" ref="H663">IF(ISERROR(INDEX([1]גיליון3!$U$15:$X$29,MATCH('[1]דיווח פרטני'!G663,[1]גיליון3!$T$15:$T$29,0),MATCH('[1]דיווח פרטני'!C663,[1]גיליון3!$U$14:$X$14,0)))," ", INDEX([1]גיליון3!$U$15:$X$29,MATCH('[1]דיווח פרטני'!G663,[1]גיליון3!$T$15:$T$29,0),MATCH('[1]דיווח פרטני'!C663,[1]גיליון3!$U$14:$X$14,0)))</f>
        <v xml:space="preserve"> </v>
      </c>
      <c r="I663" s="50"/>
      <c r="J663" s="50"/>
    </row>
    <row r="664" spans="1:10" ht="16.5" thickBot="1" x14ac:dyDescent="0.3">
      <c r="A664" s="50"/>
      <c r="B664" s="50"/>
      <c r="C664" s="50"/>
      <c r="D664" s="50"/>
      <c r="E664" s="76"/>
      <c r="F664" s="50"/>
      <c r="G664" s="50"/>
      <c r="H664" s="80" t="str">
        <f t="array" ref="H664">IF(ISERROR(INDEX([1]גיליון3!$U$15:$X$29,MATCH('[1]דיווח פרטני'!G664,[1]גיליון3!$T$15:$T$29,0),MATCH('[1]דיווח פרטני'!C664,[1]גיליון3!$U$14:$X$14,0)))," ", INDEX([1]גיליון3!$U$15:$X$29,MATCH('[1]דיווח פרטני'!G664,[1]גיליון3!$T$15:$T$29,0),MATCH('[1]דיווח פרטני'!C664,[1]גיליון3!$U$14:$X$14,0)))</f>
        <v xml:space="preserve"> </v>
      </c>
      <c r="I664" s="50"/>
      <c r="J664" s="50"/>
    </row>
    <row r="665" spans="1:10" ht="16.5" thickBot="1" x14ac:dyDescent="0.3">
      <c r="A665" s="50"/>
      <c r="B665" s="50"/>
      <c r="C665" s="50"/>
      <c r="D665" s="50"/>
      <c r="E665" s="76"/>
      <c r="F665" s="50"/>
      <c r="G665" s="50"/>
      <c r="H665" s="80" t="str">
        <f t="array" ref="H665">IF(ISERROR(INDEX([1]גיליון3!$U$15:$X$29,MATCH('[1]דיווח פרטני'!G665,[1]גיליון3!$T$15:$T$29,0),MATCH('[1]דיווח פרטני'!C665,[1]גיליון3!$U$14:$X$14,0)))," ", INDEX([1]גיליון3!$U$15:$X$29,MATCH('[1]דיווח פרטני'!G665,[1]גיליון3!$T$15:$T$29,0),MATCH('[1]דיווח פרטני'!C665,[1]גיליון3!$U$14:$X$14,0)))</f>
        <v xml:space="preserve"> </v>
      </c>
      <c r="I665" s="50"/>
      <c r="J665" s="50"/>
    </row>
    <row r="666" spans="1:10" ht="16.5" thickBot="1" x14ac:dyDescent="0.3">
      <c r="A666" s="50"/>
      <c r="B666" s="50"/>
      <c r="C666" s="50"/>
      <c r="D666" s="50"/>
      <c r="E666" s="76"/>
      <c r="F666" s="50"/>
      <c r="G666" s="50"/>
      <c r="H666" s="80" t="str">
        <f t="array" ref="H666">IF(ISERROR(INDEX([1]גיליון3!$U$15:$X$29,MATCH('[1]דיווח פרטני'!G666,[1]גיליון3!$T$15:$T$29,0),MATCH('[1]דיווח פרטני'!C666,[1]גיליון3!$U$14:$X$14,0)))," ", INDEX([1]גיליון3!$U$15:$X$29,MATCH('[1]דיווח פרטני'!G666,[1]גיליון3!$T$15:$T$29,0),MATCH('[1]דיווח פרטני'!C666,[1]גיליון3!$U$14:$X$14,0)))</f>
        <v xml:space="preserve"> </v>
      </c>
      <c r="I666" s="50"/>
      <c r="J666" s="50"/>
    </row>
    <row r="667" spans="1:10" ht="16.5" thickBot="1" x14ac:dyDescent="0.3">
      <c r="A667" s="50"/>
      <c r="B667" s="50"/>
      <c r="C667" s="50"/>
      <c r="D667" s="50"/>
      <c r="E667" s="76"/>
      <c r="F667" s="50"/>
      <c r="G667" s="50"/>
      <c r="H667" s="80" t="str">
        <f t="array" ref="H667">IF(ISERROR(INDEX([1]גיליון3!$U$15:$X$29,MATCH('[1]דיווח פרטני'!G667,[1]גיליון3!$T$15:$T$29,0),MATCH('[1]דיווח פרטני'!C667,[1]גיליון3!$U$14:$X$14,0)))," ", INDEX([1]גיליון3!$U$15:$X$29,MATCH('[1]דיווח פרטני'!G667,[1]גיליון3!$T$15:$T$29,0),MATCH('[1]דיווח פרטני'!C667,[1]גיליון3!$U$14:$X$14,0)))</f>
        <v xml:space="preserve"> </v>
      </c>
      <c r="I667" s="50"/>
      <c r="J667" s="50"/>
    </row>
    <row r="668" spans="1:10" ht="16.5" thickBot="1" x14ac:dyDescent="0.3">
      <c r="A668" s="50"/>
      <c r="B668" s="50"/>
      <c r="C668" s="50"/>
      <c r="D668" s="50"/>
      <c r="E668" s="76"/>
      <c r="F668" s="50"/>
      <c r="G668" s="50"/>
      <c r="H668" s="80" t="str">
        <f t="array" ref="H668">IF(ISERROR(INDEX([1]גיליון3!$U$15:$X$29,MATCH('[1]דיווח פרטני'!G668,[1]גיליון3!$T$15:$T$29,0),MATCH('[1]דיווח פרטני'!C668,[1]גיליון3!$U$14:$X$14,0)))," ", INDEX([1]גיליון3!$U$15:$X$29,MATCH('[1]דיווח פרטני'!G668,[1]גיליון3!$T$15:$T$29,0),MATCH('[1]דיווח פרטני'!C668,[1]גיליון3!$U$14:$X$14,0)))</f>
        <v xml:space="preserve"> </v>
      </c>
      <c r="I668" s="50"/>
      <c r="J668" s="50"/>
    </row>
    <row r="669" spans="1:10" ht="16.5" thickBot="1" x14ac:dyDescent="0.3">
      <c r="A669" s="50"/>
      <c r="B669" s="50"/>
      <c r="C669" s="50"/>
      <c r="D669" s="50"/>
      <c r="E669" s="76"/>
      <c r="F669" s="50"/>
      <c r="G669" s="50"/>
      <c r="H669" s="80" t="str">
        <f t="array" ref="H669">IF(ISERROR(INDEX([1]גיליון3!$U$15:$X$29,MATCH('[1]דיווח פרטני'!G669,[1]גיליון3!$T$15:$T$29,0),MATCH('[1]דיווח פרטני'!C669,[1]גיליון3!$U$14:$X$14,0)))," ", INDEX([1]גיליון3!$U$15:$X$29,MATCH('[1]דיווח פרטני'!G669,[1]גיליון3!$T$15:$T$29,0),MATCH('[1]דיווח פרטני'!C669,[1]גיליון3!$U$14:$X$14,0)))</f>
        <v xml:space="preserve"> </v>
      </c>
      <c r="I669" s="50"/>
      <c r="J669" s="50"/>
    </row>
    <row r="670" spans="1:10" ht="16.5" thickBot="1" x14ac:dyDescent="0.3">
      <c r="A670" s="50"/>
      <c r="B670" s="50"/>
      <c r="C670" s="50"/>
      <c r="D670" s="50"/>
      <c r="E670" s="76"/>
      <c r="F670" s="50"/>
      <c r="G670" s="50"/>
      <c r="H670" s="80" t="str">
        <f t="array" ref="H670">IF(ISERROR(INDEX([1]גיליון3!$U$15:$X$29,MATCH('[1]דיווח פרטני'!G670,[1]גיליון3!$T$15:$T$29,0),MATCH('[1]דיווח פרטני'!C670,[1]גיליון3!$U$14:$X$14,0)))," ", INDEX([1]גיליון3!$U$15:$X$29,MATCH('[1]דיווח פרטני'!G670,[1]גיליון3!$T$15:$T$29,0),MATCH('[1]דיווח פרטני'!C670,[1]גיליון3!$U$14:$X$14,0)))</f>
        <v xml:space="preserve"> </v>
      </c>
      <c r="I670" s="50"/>
      <c r="J670" s="50"/>
    </row>
    <row r="671" spans="1:10" ht="16.5" thickBot="1" x14ac:dyDescent="0.3">
      <c r="A671" s="50"/>
      <c r="B671" s="50"/>
      <c r="C671" s="50"/>
      <c r="D671" s="50"/>
      <c r="E671" s="76"/>
      <c r="F671" s="50"/>
      <c r="G671" s="50"/>
      <c r="H671" s="80" t="str">
        <f t="array" ref="H671">IF(ISERROR(INDEX([1]גיליון3!$U$15:$X$29,MATCH('[1]דיווח פרטני'!G671,[1]גיליון3!$T$15:$T$29,0),MATCH('[1]דיווח פרטני'!C671,[1]גיליון3!$U$14:$X$14,0)))," ", INDEX([1]גיליון3!$U$15:$X$29,MATCH('[1]דיווח פרטני'!G671,[1]גיליון3!$T$15:$T$29,0),MATCH('[1]דיווח פרטני'!C671,[1]גיליון3!$U$14:$X$14,0)))</f>
        <v xml:space="preserve"> </v>
      </c>
      <c r="I671" s="50"/>
      <c r="J671" s="50"/>
    </row>
    <row r="672" spans="1:10" ht="16.5" thickBot="1" x14ac:dyDescent="0.3">
      <c r="A672" s="50"/>
      <c r="B672" s="50"/>
      <c r="C672" s="50"/>
      <c r="D672" s="50"/>
      <c r="E672" s="76"/>
      <c r="F672" s="50"/>
      <c r="G672" s="50"/>
      <c r="H672" s="80" t="str">
        <f t="array" ref="H672">IF(ISERROR(INDEX([1]גיליון3!$U$15:$X$29,MATCH('[1]דיווח פרטני'!G672,[1]גיליון3!$T$15:$T$29,0),MATCH('[1]דיווח פרטני'!C672,[1]גיליון3!$U$14:$X$14,0)))," ", INDEX([1]גיליון3!$U$15:$X$29,MATCH('[1]דיווח פרטני'!G672,[1]גיליון3!$T$15:$T$29,0),MATCH('[1]דיווח פרטני'!C672,[1]גיליון3!$U$14:$X$14,0)))</f>
        <v xml:space="preserve"> </v>
      </c>
      <c r="I672" s="50"/>
      <c r="J672" s="50"/>
    </row>
    <row r="673" spans="1:10" ht="16.5" thickBot="1" x14ac:dyDescent="0.3">
      <c r="A673" s="50"/>
      <c r="B673" s="50"/>
      <c r="C673" s="50"/>
      <c r="D673" s="50"/>
      <c r="E673" s="76"/>
      <c r="F673" s="50"/>
      <c r="G673" s="50"/>
      <c r="H673" s="80" t="str">
        <f t="array" ref="H673">IF(ISERROR(INDEX([1]גיליון3!$U$15:$X$29,MATCH('[1]דיווח פרטני'!G673,[1]גיליון3!$T$15:$T$29,0),MATCH('[1]דיווח פרטני'!C673,[1]גיליון3!$U$14:$X$14,0)))," ", INDEX([1]גיליון3!$U$15:$X$29,MATCH('[1]דיווח פרטני'!G673,[1]גיליון3!$T$15:$T$29,0),MATCH('[1]דיווח פרטני'!C673,[1]גיליון3!$U$14:$X$14,0)))</f>
        <v xml:space="preserve"> </v>
      </c>
      <c r="I673" s="50"/>
      <c r="J673" s="50"/>
    </row>
    <row r="674" spans="1:10" ht="16.5" thickBot="1" x14ac:dyDescent="0.3">
      <c r="A674" s="50"/>
      <c r="B674" s="50"/>
      <c r="C674" s="50"/>
      <c r="D674" s="50"/>
      <c r="E674" s="76"/>
      <c r="F674" s="50"/>
      <c r="G674" s="50"/>
      <c r="H674" s="80" t="str">
        <f t="array" ref="H674">IF(ISERROR(INDEX([1]גיליון3!$U$15:$X$29,MATCH('[1]דיווח פרטני'!G674,[1]גיליון3!$T$15:$T$29,0),MATCH('[1]דיווח פרטני'!C674,[1]גיליון3!$U$14:$X$14,0)))," ", INDEX([1]גיליון3!$U$15:$X$29,MATCH('[1]דיווח פרטני'!G674,[1]גיליון3!$T$15:$T$29,0),MATCH('[1]דיווח פרטני'!C674,[1]גיליון3!$U$14:$X$14,0)))</f>
        <v xml:space="preserve"> </v>
      </c>
      <c r="I674" s="50"/>
      <c r="J674" s="50"/>
    </row>
    <row r="675" spans="1:10" ht="16.5" thickBot="1" x14ac:dyDescent="0.3">
      <c r="A675" s="50"/>
      <c r="B675" s="50"/>
      <c r="C675" s="50"/>
      <c r="D675" s="50"/>
      <c r="E675" s="76"/>
      <c r="F675" s="50"/>
      <c r="G675" s="50"/>
      <c r="H675" s="80" t="str">
        <f t="array" ref="H675">IF(ISERROR(INDEX([1]גיליון3!$U$15:$X$29,MATCH('[1]דיווח פרטני'!G675,[1]גיליון3!$T$15:$T$29,0),MATCH('[1]דיווח פרטני'!C675,[1]גיליון3!$U$14:$X$14,0)))," ", INDEX([1]גיליון3!$U$15:$X$29,MATCH('[1]דיווח פרטני'!G675,[1]גיליון3!$T$15:$T$29,0),MATCH('[1]דיווח פרטני'!C675,[1]גיליון3!$U$14:$X$14,0)))</f>
        <v xml:space="preserve"> </v>
      </c>
      <c r="I675" s="50"/>
      <c r="J675" s="50"/>
    </row>
    <row r="676" spans="1:10" ht="16.5" thickBot="1" x14ac:dyDescent="0.3">
      <c r="A676" s="50"/>
      <c r="B676" s="50"/>
      <c r="C676" s="50"/>
      <c r="D676" s="50"/>
      <c r="E676" s="76"/>
      <c r="F676" s="50"/>
      <c r="G676" s="50"/>
      <c r="H676" s="80" t="str">
        <f t="array" ref="H676">IF(ISERROR(INDEX([1]גיליון3!$U$15:$X$29,MATCH('[1]דיווח פרטני'!G676,[1]גיליון3!$T$15:$T$29,0),MATCH('[1]דיווח פרטני'!C676,[1]גיליון3!$U$14:$X$14,0)))," ", INDEX([1]גיליון3!$U$15:$X$29,MATCH('[1]דיווח פרטני'!G676,[1]גיליון3!$T$15:$T$29,0),MATCH('[1]דיווח פרטני'!C676,[1]גיליון3!$U$14:$X$14,0)))</f>
        <v xml:space="preserve"> </v>
      </c>
      <c r="I676" s="50"/>
      <c r="J676" s="50"/>
    </row>
    <row r="677" spans="1:10" ht="16.5" thickBot="1" x14ac:dyDescent="0.3">
      <c r="A677" s="50"/>
      <c r="B677" s="50"/>
      <c r="C677" s="50"/>
      <c r="D677" s="50"/>
      <c r="E677" s="76"/>
      <c r="F677" s="50"/>
      <c r="G677" s="50"/>
      <c r="H677" s="80" t="str">
        <f t="array" ref="H677">IF(ISERROR(INDEX([1]גיליון3!$U$15:$X$29,MATCH('[1]דיווח פרטני'!G677,[1]גיליון3!$T$15:$T$29,0),MATCH('[1]דיווח פרטני'!C677,[1]גיליון3!$U$14:$X$14,0)))," ", INDEX([1]גיליון3!$U$15:$X$29,MATCH('[1]דיווח פרטני'!G677,[1]גיליון3!$T$15:$T$29,0),MATCH('[1]דיווח פרטני'!C677,[1]גיליון3!$U$14:$X$14,0)))</f>
        <v xml:space="preserve"> </v>
      </c>
      <c r="I677" s="50"/>
      <c r="J677" s="50"/>
    </row>
    <row r="678" spans="1:10" ht="16.5" thickBot="1" x14ac:dyDescent="0.3">
      <c r="A678" s="50"/>
      <c r="B678" s="50"/>
      <c r="C678" s="50"/>
      <c r="D678" s="50"/>
      <c r="E678" s="76"/>
      <c r="F678" s="50"/>
      <c r="G678" s="50"/>
      <c r="H678" s="80" t="str">
        <f t="array" ref="H678">IF(ISERROR(INDEX([1]גיליון3!$U$15:$X$29,MATCH('[1]דיווח פרטני'!G678,[1]גיליון3!$T$15:$T$29,0),MATCH('[1]דיווח פרטני'!C678,[1]גיליון3!$U$14:$X$14,0)))," ", INDEX([1]גיליון3!$U$15:$X$29,MATCH('[1]דיווח פרטני'!G678,[1]גיליון3!$T$15:$T$29,0),MATCH('[1]דיווח פרטני'!C678,[1]גיליון3!$U$14:$X$14,0)))</f>
        <v xml:space="preserve"> </v>
      </c>
      <c r="I678" s="50"/>
      <c r="J678" s="50"/>
    </row>
    <row r="679" spans="1:10" ht="16.5" thickBot="1" x14ac:dyDescent="0.3">
      <c r="A679" s="50"/>
      <c r="B679" s="50"/>
      <c r="C679" s="50"/>
      <c r="D679" s="50"/>
      <c r="E679" s="76"/>
      <c r="F679" s="50"/>
      <c r="G679" s="50"/>
      <c r="H679" s="80" t="str">
        <f t="array" ref="H679">IF(ISERROR(INDEX([1]גיליון3!$U$15:$X$29,MATCH('[1]דיווח פרטני'!G679,[1]גיליון3!$T$15:$T$29,0),MATCH('[1]דיווח פרטני'!C679,[1]גיליון3!$U$14:$X$14,0)))," ", INDEX([1]גיליון3!$U$15:$X$29,MATCH('[1]דיווח פרטני'!G679,[1]גיליון3!$T$15:$T$29,0),MATCH('[1]דיווח פרטני'!C679,[1]גיליון3!$U$14:$X$14,0)))</f>
        <v xml:space="preserve"> </v>
      </c>
      <c r="I679" s="50"/>
      <c r="J679" s="50"/>
    </row>
    <row r="680" spans="1:10" ht="16.5" thickBot="1" x14ac:dyDescent="0.3">
      <c r="A680" s="50"/>
      <c r="B680" s="50"/>
      <c r="C680" s="50"/>
      <c r="D680" s="50"/>
      <c r="E680" s="76"/>
      <c r="F680" s="50"/>
      <c r="G680" s="50"/>
      <c r="H680" s="80" t="str">
        <f t="array" ref="H680">IF(ISERROR(INDEX([1]גיליון3!$U$15:$X$29,MATCH('[1]דיווח פרטני'!G680,[1]גיליון3!$T$15:$T$29,0),MATCH('[1]דיווח פרטני'!C680,[1]גיליון3!$U$14:$X$14,0)))," ", INDEX([1]גיליון3!$U$15:$X$29,MATCH('[1]דיווח פרטני'!G680,[1]גיליון3!$T$15:$T$29,0),MATCH('[1]דיווח פרטני'!C680,[1]גיליון3!$U$14:$X$14,0)))</f>
        <v xml:space="preserve"> </v>
      </c>
      <c r="I680" s="50"/>
      <c r="J680" s="50"/>
    </row>
    <row r="681" spans="1:10" ht="16.5" thickBot="1" x14ac:dyDescent="0.3">
      <c r="A681" s="50"/>
      <c r="B681" s="50"/>
      <c r="C681" s="50"/>
      <c r="D681" s="50"/>
      <c r="E681" s="76"/>
      <c r="F681" s="50"/>
      <c r="G681" s="50"/>
      <c r="H681" s="80" t="str">
        <f t="array" ref="H681">IF(ISERROR(INDEX([1]גיליון3!$U$15:$X$29,MATCH('[1]דיווח פרטני'!G681,[1]גיליון3!$T$15:$T$29,0),MATCH('[1]דיווח פרטני'!C681,[1]גיליון3!$U$14:$X$14,0)))," ", INDEX([1]גיליון3!$U$15:$X$29,MATCH('[1]דיווח פרטני'!G681,[1]גיליון3!$T$15:$T$29,0),MATCH('[1]דיווח פרטני'!C681,[1]גיליון3!$U$14:$X$14,0)))</f>
        <v xml:space="preserve"> </v>
      </c>
      <c r="I681" s="50"/>
      <c r="J681" s="50"/>
    </row>
    <row r="682" spans="1:10" ht="16.5" thickBot="1" x14ac:dyDescent="0.3">
      <c r="A682" s="50"/>
      <c r="B682" s="50"/>
      <c r="C682" s="50"/>
      <c r="D682" s="50"/>
      <c r="E682" s="76"/>
      <c r="F682" s="50"/>
      <c r="G682" s="50"/>
      <c r="H682" s="80" t="str">
        <f t="array" ref="H682">IF(ISERROR(INDEX([1]גיליון3!$U$15:$X$29,MATCH('[1]דיווח פרטני'!G682,[1]גיליון3!$T$15:$T$29,0),MATCH('[1]דיווח פרטני'!C682,[1]גיליון3!$U$14:$X$14,0)))," ", INDEX([1]גיליון3!$U$15:$X$29,MATCH('[1]דיווח פרטני'!G682,[1]גיליון3!$T$15:$T$29,0),MATCH('[1]דיווח פרטני'!C682,[1]גיליון3!$U$14:$X$14,0)))</f>
        <v xml:space="preserve"> </v>
      </c>
      <c r="I682" s="50"/>
      <c r="J682" s="50"/>
    </row>
    <row r="683" spans="1:10" ht="16.5" thickBot="1" x14ac:dyDescent="0.3">
      <c r="A683" s="50"/>
      <c r="B683" s="50"/>
      <c r="C683" s="50"/>
      <c r="D683" s="50"/>
      <c r="E683" s="76"/>
      <c r="F683" s="50"/>
      <c r="G683" s="50"/>
      <c r="H683" s="80" t="str">
        <f t="array" ref="H683">IF(ISERROR(INDEX([1]גיליון3!$U$15:$X$29,MATCH('[1]דיווח פרטני'!G683,[1]גיליון3!$T$15:$T$29,0),MATCH('[1]דיווח פרטני'!C683,[1]גיליון3!$U$14:$X$14,0)))," ", INDEX([1]גיליון3!$U$15:$X$29,MATCH('[1]דיווח פרטני'!G683,[1]גיליון3!$T$15:$T$29,0),MATCH('[1]דיווח פרטני'!C683,[1]גיליון3!$U$14:$X$14,0)))</f>
        <v xml:space="preserve"> </v>
      </c>
      <c r="I683" s="50"/>
      <c r="J683" s="50"/>
    </row>
    <row r="684" spans="1:10" ht="16.5" thickBot="1" x14ac:dyDescent="0.3">
      <c r="A684" s="50"/>
      <c r="B684" s="50"/>
      <c r="C684" s="50"/>
      <c r="D684" s="50"/>
      <c r="E684" s="76"/>
      <c r="F684" s="50"/>
      <c r="G684" s="50"/>
      <c r="H684" s="80" t="str">
        <f t="array" ref="H684">IF(ISERROR(INDEX([1]גיליון3!$U$15:$X$29,MATCH('[1]דיווח פרטני'!G684,[1]גיליון3!$T$15:$T$29,0),MATCH('[1]דיווח פרטני'!C684,[1]גיליון3!$U$14:$X$14,0)))," ", INDEX([1]גיליון3!$U$15:$X$29,MATCH('[1]דיווח פרטני'!G684,[1]גיליון3!$T$15:$T$29,0),MATCH('[1]דיווח פרטני'!C684,[1]גיליון3!$U$14:$X$14,0)))</f>
        <v xml:space="preserve"> </v>
      </c>
      <c r="I684" s="50"/>
      <c r="J684" s="50"/>
    </row>
    <row r="685" spans="1:10" ht="16.5" thickBot="1" x14ac:dyDescent="0.3">
      <c r="A685" s="50"/>
      <c r="B685" s="50"/>
      <c r="C685" s="50"/>
      <c r="D685" s="50"/>
      <c r="E685" s="76"/>
      <c r="F685" s="50"/>
      <c r="G685" s="50"/>
      <c r="H685" s="80" t="str">
        <f t="array" ref="H685">IF(ISERROR(INDEX([1]גיליון3!$U$15:$X$29,MATCH('[1]דיווח פרטני'!G685,[1]גיליון3!$T$15:$T$29,0),MATCH('[1]דיווח פרטני'!C685,[1]גיליון3!$U$14:$X$14,0)))," ", INDEX([1]גיליון3!$U$15:$X$29,MATCH('[1]דיווח פרטני'!G685,[1]גיליון3!$T$15:$T$29,0),MATCH('[1]דיווח פרטני'!C685,[1]גיליון3!$U$14:$X$14,0)))</f>
        <v xml:space="preserve"> </v>
      </c>
      <c r="I685" s="50"/>
      <c r="J685" s="50"/>
    </row>
    <row r="686" spans="1:10" ht="16.5" thickBot="1" x14ac:dyDescent="0.3">
      <c r="A686" s="50"/>
      <c r="B686" s="50"/>
      <c r="C686" s="50"/>
      <c r="D686" s="50"/>
      <c r="E686" s="76"/>
      <c r="F686" s="50"/>
      <c r="G686" s="50"/>
      <c r="H686" s="80" t="str">
        <f t="array" ref="H686">IF(ISERROR(INDEX([1]גיליון3!$U$15:$X$29,MATCH('[1]דיווח פרטני'!G686,[1]גיליון3!$T$15:$T$29,0),MATCH('[1]דיווח פרטני'!C686,[1]גיליון3!$U$14:$X$14,0)))," ", INDEX([1]גיליון3!$U$15:$X$29,MATCH('[1]דיווח פרטני'!G686,[1]גיליון3!$T$15:$T$29,0),MATCH('[1]דיווח פרטני'!C686,[1]גיליון3!$U$14:$X$14,0)))</f>
        <v xml:space="preserve"> </v>
      </c>
      <c r="I686" s="50"/>
      <c r="J686" s="50"/>
    </row>
    <row r="687" spans="1:10" ht="16.5" thickBot="1" x14ac:dyDescent="0.3">
      <c r="A687" s="50"/>
      <c r="B687" s="50"/>
      <c r="C687" s="50"/>
      <c r="D687" s="50"/>
      <c r="E687" s="76"/>
      <c r="F687" s="50"/>
      <c r="G687" s="50"/>
      <c r="H687" s="80" t="str">
        <f t="array" ref="H687">IF(ISERROR(INDEX([1]גיליון3!$U$15:$X$29,MATCH('[1]דיווח פרטני'!G687,[1]גיליון3!$T$15:$T$29,0),MATCH('[1]דיווח פרטני'!C687,[1]גיליון3!$U$14:$X$14,0)))," ", INDEX([1]גיליון3!$U$15:$X$29,MATCH('[1]דיווח פרטני'!G687,[1]גיליון3!$T$15:$T$29,0),MATCH('[1]דיווח פרטני'!C687,[1]גיליון3!$U$14:$X$14,0)))</f>
        <v xml:space="preserve"> </v>
      </c>
      <c r="I687" s="50"/>
      <c r="J687" s="50"/>
    </row>
    <row r="688" spans="1:10" ht="16.5" thickBot="1" x14ac:dyDescent="0.3">
      <c r="A688" s="50"/>
      <c r="B688" s="50"/>
      <c r="C688" s="50"/>
      <c r="D688" s="50"/>
      <c r="E688" s="76"/>
      <c r="F688" s="50"/>
      <c r="G688" s="50"/>
      <c r="H688" s="80" t="str">
        <f t="array" ref="H688">IF(ISERROR(INDEX([1]גיליון3!$U$15:$X$29,MATCH('[1]דיווח פרטני'!G688,[1]גיליון3!$T$15:$T$29,0),MATCH('[1]דיווח פרטני'!C688,[1]גיליון3!$U$14:$X$14,0)))," ", INDEX([1]גיליון3!$U$15:$X$29,MATCH('[1]דיווח פרטני'!G688,[1]גיליון3!$T$15:$T$29,0),MATCH('[1]דיווח פרטני'!C688,[1]גיליון3!$U$14:$X$14,0)))</f>
        <v xml:space="preserve"> </v>
      </c>
      <c r="I688" s="50"/>
      <c r="J688" s="50"/>
    </row>
    <row r="689" spans="1:10" ht="16.5" thickBot="1" x14ac:dyDescent="0.3">
      <c r="A689" s="50"/>
      <c r="B689" s="50"/>
      <c r="C689" s="50"/>
      <c r="D689" s="50"/>
      <c r="E689" s="76"/>
      <c r="F689" s="50"/>
      <c r="G689" s="50"/>
      <c r="H689" s="80" t="str">
        <f t="array" ref="H689">IF(ISERROR(INDEX([1]גיליון3!$U$15:$X$29,MATCH('[1]דיווח פרטני'!G689,[1]גיליון3!$T$15:$T$29,0),MATCH('[1]דיווח פרטני'!C689,[1]גיליון3!$U$14:$X$14,0)))," ", INDEX([1]גיליון3!$U$15:$X$29,MATCH('[1]דיווח פרטני'!G689,[1]גיליון3!$T$15:$T$29,0),MATCH('[1]דיווח פרטני'!C689,[1]גיליון3!$U$14:$X$14,0)))</f>
        <v xml:space="preserve"> </v>
      </c>
      <c r="I689" s="50"/>
      <c r="J689" s="50"/>
    </row>
    <row r="690" spans="1:10" ht="16.5" thickBot="1" x14ac:dyDescent="0.3">
      <c r="A690" s="50"/>
      <c r="B690" s="50"/>
      <c r="C690" s="50"/>
      <c r="D690" s="50"/>
      <c r="E690" s="76"/>
      <c r="F690" s="50"/>
      <c r="G690" s="50"/>
      <c r="H690" s="80" t="str">
        <f t="array" ref="H690">IF(ISERROR(INDEX([1]גיליון3!$U$15:$X$29,MATCH('[1]דיווח פרטני'!G690,[1]גיליון3!$T$15:$T$29,0),MATCH('[1]דיווח פרטני'!C690,[1]גיליון3!$U$14:$X$14,0)))," ", INDEX([1]גיליון3!$U$15:$X$29,MATCH('[1]דיווח פרטני'!G690,[1]גיליון3!$T$15:$T$29,0),MATCH('[1]דיווח פרטני'!C690,[1]גיליון3!$U$14:$X$14,0)))</f>
        <v xml:space="preserve"> </v>
      </c>
      <c r="I690" s="50"/>
      <c r="J690" s="50"/>
    </row>
    <row r="691" spans="1:10" ht="16.5" thickBot="1" x14ac:dyDescent="0.3">
      <c r="A691" s="50"/>
      <c r="B691" s="50"/>
      <c r="C691" s="50"/>
      <c r="D691" s="50"/>
      <c r="E691" s="76"/>
      <c r="F691" s="50"/>
      <c r="G691" s="50"/>
      <c r="H691" s="80" t="str">
        <f t="array" ref="H691">IF(ISERROR(INDEX([1]גיליון3!$U$15:$X$29,MATCH('[1]דיווח פרטני'!G691,[1]גיליון3!$T$15:$T$29,0),MATCH('[1]דיווח פרטני'!C691,[1]גיליון3!$U$14:$X$14,0)))," ", INDEX([1]גיליון3!$U$15:$X$29,MATCH('[1]דיווח פרטני'!G691,[1]גיליון3!$T$15:$T$29,0),MATCH('[1]דיווח פרטני'!C691,[1]גיליון3!$U$14:$X$14,0)))</f>
        <v xml:space="preserve"> </v>
      </c>
      <c r="I691" s="50"/>
      <c r="J691" s="50"/>
    </row>
    <row r="692" spans="1:10" ht="16.5" thickBot="1" x14ac:dyDescent="0.3">
      <c r="A692" s="50"/>
      <c r="B692" s="50"/>
      <c r="C692" s="50"/>
      <c r="D692" s="50"/>
      <c r="E692" s="76"/>
      <c r="F692" s="50"/>
      <c r="G692" s="50"/>
      <c r="H692" s="80" t="str">
        <f t="array" ref="H692">IF(ISERROR(INDEX([1]גיליון3!$U$15:$X$29,MATCH('[1]דיווח פרטני'!G692,[1]גיליון3!$T$15:$T$29,0),MATCH('[1]דיווח פרטני'!C692,[1]גיליון3!$U$14:$X$14,0)))," ", INDEX([1]גיליון3!$U$15:$X$29,MATCH('[1]דיווח פרטני'!G692,[1]גיליון3!$T$15:$T$29,0),MATCH('[1]דיווח פרטני'!C692,[1]גיליון3!$U$14:$X$14,0)))</f>
        <v xml:space="preserve"> </v>
      </c>
      <c r="I692" s="50"/>
      <c r="J692" s="50"/>
    </row>
    <row r="693" spans="1:10" ht="16.5" thickBot="1" x14ac:dyDescent="0.3">
      <c r="A693" s="50"/>
      <c r="B693" s="50"/>
      <c r="C693" s="50"/>
      <c r="D693" s="50"/>
      <c r="E693" s="76"/>
      <c r="F693" s="50"/>
      <c r="G693" s="50"/>
      <c r="H693" s="80" t="str">
        <f t="array" ref="H693">IF(ISERROR(INDEX([1]גיליון3!$U$15:$X$29,MATCH('[1]דיווח פרטני'!G693,[1]גיליון3!$T$15:$T$29,0),MATCH('[1]דיווח פרטני'!C693,[1]גיליון3!$U$14:$X$14,0)))," ", INDEX([1]גיליון3!$U$15:$X$29,MATCH('[1]דיווח פרטני'!G693,[1]גיליון3!$T$15:$T$29,0),MATCH('[1]דיווח פרטני'!C693,[1]גיליון3!$U$14:$X$14,0)))</f>
        <v xml:space="preserve"> </v>
      </c>
      <c r="I693" s="50"/>
      <c r="J693" s="50"/>
    </row>
    <row r="694" spans="1:10" ht="16.5" thickBot="1" x14ac:dyDescent="0.3">
      <c r="A694" s="50"/>
      <c r="B694" s="50"/>
      <c r="C694" s="50"/>
      <c r="D694" s="50"/>
      <c r="E694" s="76"/>
      <c r="F694" s="50"/>
      <c r="G694" s="50"/>
      <c r="H694" s="80" t="str">
        <f t="array" ref="H694">IF(ISERROR(INDEX([1]גיליון3!$U$15:$X$29,MATCH('[1]דיווח פרטני'!G694,[1]גיליון3!$T$15:$T$29,0),MATCH('[1]דיווח פרטני'!C694,[1]גיליון3!$U$14:$X$14,0)))," ", INDEX([1]גיליון3!$U$15:$X$29,MATCH('[1]דיווח פרטני'!G694,[1]גיליון3!$T$15:$T$29,0),MATCH('[1]דיווח פרטני'!C694,[1]גיליון3!$U$14:$X$14,0)))</f>
        <v xml:space="preserve"> </v>
      </c>
      <c r="I694" s="50"/>
      <c r="J694" s="50"/>
    </row>
    <row r="695" spans="1:10" ht="16.5" thickBot="1" x14ac:dyDescent="0.3">
      <c r="A695" s="50"/>
      <c r="B695" s="50"/>
      <c r="C695" s="50"/>
      <c r="D695" s="50"/>
      <c r="E695" s="76"/>
      <c r="F695" s="50"/>
      <c r="G695" s="50"/>
      <c r="H695" s="80" t="str">
        <f t="array" ref="H695">IF(ISERROR(INDEX([1]גיליון3!$U$15:$X$29,MATCH('[1]דיווח פרטני'!G695,[1]גיליון3!$T$15:$T$29,0),MATCH('[1]דיווח פרטני'!C695,[1]גיליון3!$U$14:$X$14,0)))," ", INDEX([1]גיליון3!$U$15:$X$29,MATCH('[1]דיווח פרטני'!G695,[1]גיליון3!$T$15:$T$29,0),MATCH('[1]דיווח פרטני'!C695,[1]גיליון3!$U$14:$X$14,0)))</f>
        <v xml:space="preserve"> </v>
      </c>
      <c r="I695" s="50"/>
      <c r="J695" s="50"/>
    </row>
    <row r="696" spans="1:10" ht="16.5" thickBot="1" x14ac:dyDescent="0.3">
      <c r="A696" s="50"/>
      <c r="B696" s="50"/>
      <c r="C696" s="50"/>
      <c r="D696" s="50"/>
      <c r="E696" s="76"/>
      <c r="F696" s="50"/>
      <c r="G696" s="50"/>
      <c r="H696" s="80" t="str">
        <f t="array" ref="H696">IF(ISERROR(INDEX([1]גיליון3!$U$15:$X$29,MATCH('[1]דיווח פרטני'!G696,[1]גיליון3!$T$15:$T$29,0),MATCH('[1]דיווח פרטני'!C696,[1]גיליון3!$U$14:$X$14,0)))," ", INDEX([1]גיליון3!$U$15:$X$29,MATCH('[1]דיווח פרטני'!G696,[1]גיליון3!$T$15:$T$29,0),MATCH('[1]דיווח פרטני'!C696,[1]גיליון3!$U$14:$X$14,0)))</f>
        <v xml:space="preserve"> </v>
      </c>
      <c r="I696" s="50"/>
      <c r="J696" s="50"/>
    </row>
    <row r="697" spans="1:10" ht="16.5" thickBot="1" x14ac:dyDescent="0.3">
      <c r="A697" s="50"/>
      <c r="B697" s="50"/>
      <c r="C697" s="50"/>
      <c r="D697" s="50"/>
      <c r="E697" s="76"/>
      <c r="F697" s="50"/>
      <c r="G697" s="50"/>
      <c r="H697" s="80" t="str">
        <f t="array" ref="H697">IF(ISERROR(INDEX([1]גיליון3!$U$15:$X$29,MATCH('[1]דיווח פרטני'!G697,[1]גיליון3!$T$15:$T$29,0),MATCH('[1]דיווח פרטני'!C697,[1]גיליון3!$U$14:$X$14,0)))," ", INDEX([1]גיליון3!$U$15:$X$29,MATCH('[1]דיווח פרטני'!G697,[1]גיליון3!$T$15:$T$29,0),MATCH('[1]דיווח פרטני'!C697,[1]גיליון3!$U$14:$X$14,0)))</f>
        <v xml:space="preserve"> </v>
      </c>
      <c r="I697" s="50"/>
      <c r="J697" s="50"/>
    </row>
    <row r="698" spans="1:10" ht="16.5" thickBot="1" x14ac:dyDescent="0.3">
      <c r="A698" s="50"/>
      <c r="B698" s="50"/>
      <c r="C698" s="50"/>
      <c r="D698" s="50"/>
      <c r="E698" s="76"/>
      <c r="F698" s="50"/>
      <c r="G698" s="50"/>
      <c r="H698" s="80" t="str">
        <f t="array" ref="H698">IF(ISERROR(INDEX([1]גיליון3!$U$15:$X$29,MATCH('[1]דיווח פרטני'!G698,[1]גיליון3!$T$15:$T$29,0),MATCH('[1]דיווח פרטני'!C698,[1]גיליון3!$U$14:$X$14,0)))," ", INDEX([1]גיליון3!$U$15:$X$29,MATCH('[1]דיווח פרטני'!G698,[1]גיליון3!$T$15:$T$29,0),MATCH('[1]דיווח פרטני'!C698,[1]גיליון3!$U$14:$X$14,0)))</f>
        <v xml:space="preserve"> </v>
      </c>
      <c r="I698" s="50"/>
      <c r="J698" s="50"/>
    </row>
    <row r="699" spans="1:10" ht="16.5" thickBot="1" x14ac:dyDescent="0.3">
      <c r="A699" s="50"/>
      <c r="B699" s="50"/>
      <c r="C699" s="50"/>
      <c r="D699" s="50"/>
      <c r="E699" s="76"/>
      <c r="F699" s="50"/>
      <c r="G699" s="50"/>
      <c r="H699" s="80" t="str">
        <f t="array" ref="H699">IF(ISERROR(INDEX([1]גיליון3!$U$15:$X$29,MATCH('[1]דיווח פרטני'!G699,[1]גיליון3!$T$15:$T$29,0),MATCH('[1]דיווח פרטני'!C699,[1]גיליון3!$U$14:$X$14,0)))," ", INDEX([1]גיליון3!$U$15:$X$29,MATCH('[1]דיווח פרטני'!G699,[1]גיליון3!$T$15:$T$29,0),MATCH('[1]דיווח פרטני'!C699,[1]גיליון3!$U$14:$X$14,0)))</f>
        <v xml:space="preserve"> </v>
      </c>
      <c r="I699" s="50"/>
      <c r="J699" s="50"/>
    </row>
    <row r="700" spans="1:10" ht="16.5" thickBot="1" x14ac:dyDescent="0.3">
      <c r="A700" s="50"/>
      <c r="B700" s="50"/>
      <c r="C700" s="50"/>
      <c r="D700" s="50"/>
      <c r="E700" s="76"/>
      <c r="F700" s="50"/>
      <c r="G700" s="50"/>
      <c r="H700" s="80" t="str">
        <f t="array" ref="H700">IF(ISERROR(INDEX([1]גיליון3!$U$15:$X$29,MATCH('[1]דיווח פרטני'!G700,[1]גיליון3!$T$15:$T$29,0),MATCH('[1]דיווח פרטני'!C700,[1]גיליון3!$U$14:$X$14,0)))," ", INDEX([1]גיליון3!$U$15:$X$29,MATCH('[1]דיווח פרטני'!G700,[1]גיליון3!$T$15:$T$29,0),MATCH('[1]דיווח פרטני'!C700,[1]גיליון3!$U$14:$X$14,0)))</f>
        <v xml:space="preserve"> </v>
      </c>
      <c r="I700" s="50"/>
      <c r="J700" s="50"/>
    </row>
    <row r="701" spans="1:10" ht="16.5" thickBot="1" x14ac:dyDescent="0.3">
      <c r="A701" s="50"/>
      <c r="B701" s="50"/>
      <c r="C701" s="50"/>
      <c r="D701" s="50"/>
      <c r="E701" s="76"/>
      <c r="F701" s="50"/>
      <c r="G701" s="50"/>
      <c r="H701" s="80" t="str">
        <f t="array" ref="H701">IF(ISERROR(INDEX([1]גיליון3!$U$15:$X$29,MATCH('[1]דיווח פרטני'!G701,[1]גיליון3!$T$15:$T$29,0),MATCH('[1]דיווח פרטני'!C701,[1]גיליון3!$U$14:$X$14,0)))," ", INDEX([1]גיליון3!$U$15:$X$29,MATCH('[1]דיווח פרטני'!G701,[1]גיליון3!$T$15:$T$29,0),MATCH('[1]דיווח פרטני'!C701,[1]גיליון3!$U$14:$X$14,0)))</f>
        <v xml:space="preserve"> </v>
      </c>
      <c r="I701" s="50"/>
      <c r="J701" s="50"/>
    </row>
    <row r="702" spans="1:10" ht="16.5" thickBot="1" x14ac:dyDescent="0.3">
      <c r="A702" s="50"/>
      <c r="B702" s="50"/>
      <c r="C702" s="50"/>
      <c r="D702" s="50"/>
      <c r="E702" s="76"/>
      <c r="F702" s="50"/>
      <c r="G702" s="50"/>
      <c r="H702" s="80" t="str">
        <f t="array" ref="H702">IF(ISERROR(INDEX([1]גיליון3!$U$15:$X$29,MATCH('[1]דיווח פרטני'!G702,[1]גיליון3!$T$15:$T$29,0),MATCH('[1]דיווח פרטני'!C702,[1]גיליון3!$U$14:$X$14,0)))," ", INDEX([1]גיליון3!$U$15:$X$29,MATCH('[1]דיווח פרטני'!G702,[1]גיליון3!$T$15:$T$29,0),MATCH('[1]דיווח פרטני'!C702,[1]גיליון3!$U$14:$X$14,0)))</f>
        <v xml:space="preserve"> </v>
      </c>
      <c r="I702" s="50"/>
      <c r="J702" s="50"/>
    </row>
    <row r="703" spans="1:10" ht="16.5" thickBot="1" x14ac:dyDescent="0.3">
      <c r="A703" s="50"/>
      <c r="B703" s="50"/>
      <c r="C703" s="50"/>
      <c r="D703" s="50"/>
      <c r="E703" s="76"/>
      <c r="F703" s="50"/>
      <c r="G703" s="50"/>
      <c r="H703" s="80" t="str">
        <f t="array" ref="H703">IF(ISERROR(INDEX([1]גיליון3!$U$15:$X$29,MATCH('[1]דיווח פרטני'!G703,[1]גיליון3!$T$15:$T$29,0),MATCH('[1]דיווח פרטני'!C703,[1]גיליון3!$U$14:$X$14,0)))," ", INDEX([1]גיליון3!$U$15:$X$29,MATCH('[1]דיווח פרטני'!G703,[1]גיליון3!$T$15:$T$29,0),MATCH('[1]דיווח פרטני'!C703,[1]גיליון3!$U$14:$X$14,0)))</f>
        <v xml:space="preserve"> </v>
      </c>
      <c r="I703" s="50"/>
      <c r="J703" s="50"/>
    </row>
    <row r="704" spans="1:10" ht="16.5" thickBot="1" x14ac:dyDescent="0.3">
      <c r="A704" s="50"/>
      <c r="B704" s="50"/>
      <c r="C704" s="50"/>
      <c r="D704" s="50"/>
      <c r="E704" s="76"/>
      <c r="F704" s="50"/>
      <c r="G704" s="50"/>
      <c r="H704" s="80" t="str">
        <f t="array" ref="H704">IF(ISERROR(INDEX([1]גיליון3!$U$15:$X$29,MATCH('[1]דיווח פרטני'!G704,[1]גיליון3!$T$15:$T$29,0),MATCH('[1]דיווח פרטני'!C704,[1]גיליון3!$U$14:$X$14,0)))," ", INDEX([1]גיליון3!$U$15:$X$29,MATCH('[1]דיווח פרטני'!G704,[1]גיליון3!$T$15:$T$29,0),MATCH('[1]דיווח פרטני'!C704,[1]גיליון3!$U$14:$X$14,0)))</f>
        <v xml:space="preserve"> </v>
      </c>
      <c r="I704" s="50"/>
      <c r="J704" s="50"/>
    </row>
    <row r="705" spans="1:10" ht="16.5" thickBot="1" x14ac:dyDescent="0.3">
      <c r="A705" s="50"/>
      <c r="B705" s="50"/>
      <c r="C705" s="50"/>
      <c r="D705" s="50"/>
      <c r="E705" s="76"/>
      <c r="F705" s="50"/>
      <c r="G705" s="50"/>
      <c r="H705" s="80" t="str">
        <f t="array" ref="H705">IF(ISERROR(INDEX([1]גיליון3!$U$15:$X$29,MATCH('[1]דיווח פרטני'!G705,[1]גיליון3!$T$15:$T$29,0),MATCH('[1]דיווח פרטני'!C705,[1]גיליון3!$U$14:$X$14,0)))," ", INDEX([1]גיליון3!$U$15:$X$29,MATCH('[1]דיווח פרטני'!G705,[1]גיליון3!$T$15:$T$29,0),MATCH('[1]דיווח פרטני'!C705,[1]גיליון3!$U$14:$X$14,0)))</f>
        <v xml:space="preserve"> </v>
      </c>
      <c r="I705" s="50"/>
      <c r="J705" s="50"/>
    </row>
    <row r="706" spans="1:10" ht="16.5" thickBot="1" x14ac:dyDescent="0.3">
      <c r="A706" s="50"/>
      <c r="B706" s="50"/>
      <c r="C706" s="50"/>
      <c r="D706" s="50"/>
      <c r="E706" s="76"/>
      <c r="F706" s="50"/>
      <c r="G706" s="50"/>
      <c r="H706" s="80" t="str">
        <f t="array" ref="H706">IF(ISERROR(INDEX([1]גיליון3!$U$15:$X$29,MATCH('[1]דיווח פרטני'!G706,[1]גיליון3!$T$15:$T$29,0),MATCH('[1]דיווח פרטני'!C706,[1]גיליון3!$U$14:$X$14,0)))," ", INDEX([1]גיליון3!$U$15:$X$29,MATCH('[1]דיווח פרטני'!G706,[1]גיליון3!$T$15:$T$29,0),MATCH('[1]דיווח פרטני'!C706,[1]גיליון3!$U$14:$X$14,0)))</f>
        <v xml:space="preserve"> </v>
      </c>
      <c r="I706" s="50"/>
      <c r="J706" s="50"/>
    </row>
    <row r="707" spans="1:10" ht="16.5" thickBot="1" x14ac:dyDescent="0.3">
      <c r="A707" s="50"/>
      <c r="B707" s="50"/>
      <c r="C707" s="50"/>
      <c r="D707" s="50"/>
      <c r="E707" s="76"/>
      <c r="F707" s="50"/>
      <c r="G707" s="50"/>
      <c r="H707" s="80" t="str">
        <f t="array" ref="H707">IF(ISERROR(INDEX([1]גיליון3!$U$15:$X$29,MATCH('[1]דיווח פרטני'!G707,[1]גיליון3!$T$15:$T$29,0),MATCH('[1]דיווח פרטני'!C707,[1]גיליון3!$U$14:$X$14,0)))," ", INDEX([1]גיליון3!$U$15:$X$29,MATCH('[1]דיווח פרטני'!G707,[1]גיליון3!$T$15:$T$29,0),MATCH('[1]דיווח פרטני'!C707,[1]גיליון3!$U$14:$X$14,0)))</f>
        <v xml:space="preserve"> </v>
      </c>
      <c r="I707" s="50"/>
      <c r="J707" s="50"/>
    </row>
    <row r="708" spans="1:10" ht="16.5" thickBot="1" x14ac:dyDescent="0.3">
      <c r="A708" s="50"/>
      <c r="B708" s="50"/>
      <c r="C708" s="50"/>
      <c r="D708" s="50"/>
      <c r="E708" s="76"/>
      <c r="F708" s="50"/>
      <c r="G708" s="50"/>
      <c r="H708" s="80" t="str">
        <f t="array" ref="H708">IF(ISERROR(INDEX([1]גיליון3!$U$15:$X$29,MATCH('[1]דיווח פרטני'!G708,[1]גיליון3!$T$15:$T$29,0),MATCH('[1]דיווח פרטני'!C708,[1]גיליון3!$U$14:$X$14,0)))," ", INDEX([1]גיליון3!$U$15:$X$29,MATCH('[1]דיווח פרטני'!G708,[1]גיליון3!$T$15:$T$29,0),MATCH('[1]דיווח פרטני'!C708,[1]גיליון3!$U$14:$X$14,0)))</f>
        <v xml:space="preserve"> </v>
      </c>
      <c r="I708" s="50"/>
      <c r="J708" s="50"/>
    </row>
    <row r="709" spans="1:10" ht="16.5" thickBot="1" x14ac:dyDescent="0.3">
      <c r="A709" s="50"/>
      <c r="B709" s="50"/>
      <c r="C709" s="50"/>
      <c r="D709" s="50"/>
      <c r="E709" s="76"/>
      <c r="F709" s="50"/>
      <c r="G709" s="50"/>
      <c r="H709" s="80" t="str">
        <f t="array" ref="H709">IF(ISERROR(INDEX([1]גיליון3!$U$15:$X$29,MATCH('[1]דיווח פרטני'!G709,[1]גיליון3!$T$15:$T$29,0),MATCH('[1]דיווח פרטני'!C709,[1]גיליון3!$U$14:$X$14,0)))," ", INDEX([1]גיליון3!$U$15:$X$29,MATCH('[1]דיווח פרטני'!G709,[1]גיליון3!$T$15:$T$29,0),MATCH('[1]דיווח פרטני'!C709,[1]גיליון3!$U$14:$X$14,0)))</f>
        <v xml:space="preserve"> </v>
      </c>
      <c r="I709" s="50"/>
      <c r="J709" s="50"/>
    </row>
    <row r="710" spans="1:10" ht="16.5" thickBot="1" x14ac:dyDescent="0.3">
      <c r="A710" s="50"/>
      <c r="B710" s="50"/>
      <c r="C710" s="50"/>
      <c r="D710" s="50"/>
      <c r="E710" s="76"/>
      <c r="F710" s="50"/>
      <c r="G710" s="50"/>
      <c r="H710" s="80" t="str">
        <f t="array" ref="H710">IF(ISERROR(INDEX([1]גיליון3!$U$15:$X$29,MATCH('[1]דיווח פרטני'!G710,[1]גיליון3!$T$15:$T$29,0),MATCH('[1]דיווח פרטני'!C710,[1]גיליון3!$U$14:$X$14,0)))," ", INDEX([1]גיליון3!$U$15:$X$29,MATCH('[1]דיווח פרטני'!G710,[1]גיליון3!$T$15:$T$29,0),MATCH('[1]דיווח פרטני'!C710,[1]גיליון3!$U$14:$X$14,0)))</f>
        <v xml:space="preserve"> </v>
      </c>
      <c r="I710" s="50"/>
      <c r="J710" s="50"/>
    </row>
    <row r="711" spans="1:10" ht="16.5" thickBot="1" x14ac:dyDescent="0.3">
      <c r="A711" s="50"/>
      <c r="B711" s="50"/>
      <c r="C711" s="50"/>
      <c r="D711" s="50"/>
      <c r="E711" s="76"/>
      <c r="F711" s="50"/>
      <c r="G711" s="50"/>
      <c r="H711" s="80" t="str">
        <f t="array" ref="H711">IF(ISERROR(INDEX([1]גיליון3!$U$15:$X$29,MATCH('[1]דיווח פרטני'!G711,[1]גיליון3!$T$15:$T$29,0),MATCH('[1]דיווח פרטני'!C711,[1]גיליון3!$U$14:$X$14,0)))," ", INDEX([1]גיליון3!$U$15:$X$29,MATCH('[1]דיווח פרטני'!G711,[1]גיליון3!$T$15:$T$29,0),MATCH('[1]דיווח פרטני'!C711,[1]גיליון3!$U$14:$X$14,0)))</f>
        <v xml:space="preserve"> </v>
      </c>
      <c r="I711" s="50"/>
      <c r="J711" s="50"/>
    </row>
    <row r="712" spans="1:10" ht="16.5" thickBot="1" x14ac:dyDescent="0.3">
      <c r="A712" s="50"/>
      <c r="B712" s="50"/>
      <c r="C712" s="50"/>
      <c r="D712" s="50"/>
      <c r="E712" s="76"/>
      <c r="F712" s="50"/>
      <c r="G712" s="50"/>
      <c r="H712" s="80" t="str">
        <f t="array" ref="H712">IF(ISERROR(INDEX([1]גיליון3!$U$15:$X$29,MATCH('[1]דיווח פרטני'!G712,[1]גיליון3!$T$15:$T$29,0),MATCH('[1]דיווח פרטני'!C712,[1]גיליון3!$U$14:$X$14,0)))," ", INDEX([1]גיליון3!$U$15:$X$29,MATCH('[1]דיווח פרטני'!G712,[1]גיליון3!$T$15:$T$29,0),MATCH('[1]דיווח פרטני'!C712,[1]גיליון3!$U$14:$X$14,0)))</f>
        <v xml:space="preserve"> </v>
      </c>
      <c r="I712" s="50"/>
      <c r="J712" s="50"/>
    </row>
    <row r="713" spans="1:10" ht="16.5" thickBot="1" x14ac:dyDescent="0.3">
      <c r="A713" s="50"/>
      <c r="B713" s="50"/>
      <c r="C713" s="50"/>
      <c r="D713" s="50"/>
      <c r="E713" s="76"/>
      <c r="F713" s="50"/>
      <c r="G713" s="50"/>
      <c r="H713" s="80" t="str">
        <f t="array" ref="H713">IF(ISERROR(INDEX([1]גיליון3!$U$15:$X$29,MATCH('[1]דיווח פרטני'!G713,[1]גיליון3!$T$15:$T$29,0),MATCH('[1]דיווח פרטני'!C713,[1]גיליון3!$U$14:$X$14,0)))," ", INDEX([1]גיליון3!$U$15:$X$29,MATCH('[1]דיווח פרטני'!G713,[1]גיליון3!$T$15:$T$29,0),MATCH('[1]דיווח פרטני'!C713,[1]גיליון3!$U$14:$X$14,0)))</f>
        <v xml:space="preserve"> </v>
      </c>
      <c r="I713" s="50"/>
      <c r="J713" s="50"/>
    </row>
    <row r="714" spans="1:10" ht="16.5" thickBot="1" x14ac:dyDescent="0.3">
      <c r="A714" s="50"/>
      <c r="B714" s="50"/>
      <c r="C714" s="50"/>
      <c r="D714" s="50"/>
      <c r="E714" s="76"/>
      <c r="F714" s="50"/>
      <c r="G714" s="50"/>
      <c r="H714" s="80" t="str">
        <f t="array" ref="H714">IF(ISERROR(INDEX([1]גיליון3!$U$15:$X$29,MATCH('[1]דיווח פרטני'!G714,[1]גיליון3!$T$15:$T$29,0),MATCH('[1]דיווח פרטני'!C714,[1]גיליון3!$U$14:$X$14,0)))," ", INDEX([1]גיליון3!$U$15:$X$29,MATCH('[1]דיווח פרטני'!G714,[1]גיליון3!$T$15:$T$29,0),MATCH('[1]דיווח פרטני'!C714,[1]גיליון3!$U$14:$X$14,0)))</f>
        <v xml:space="preserve"> </v>
      </c>
      <c r="I714" s="50"/>
      <c r="J714" s="50"/>
    </row>
    <row r="715" spans="1:10" ht="16.5" thickBot="1" x14ac:dyDescent="0.3">
      <c r="A715" s="50"/>
      <c r="B715" s="50"/>
      <c r="C715" s="50"/>
      <c r="D715" s="50"/>
      <c r="E715" s="76"/>
      <c r="F715" s="50"/>
      <c r="G715" s="50"/>
      <c r="H715" s="80" t="str">
        <f t="array" ref="H715">IF(ISERROR(INDEX([1]גיליון3!$U$15:$X$29,MATCH('[1]דיווח פרטני'!G715,[1]גיליון3!$T$15:$T$29,0),MATCH('[1]דיווח פרטני'!C715,[1]גיליון3!$U$14:$X$14,0)))," ", INDEX([1]גיליון3!$U$15:$X$29,MATCH('[1]דיווח פרטני'!G715,[1]גיליון3!$T$15:$T$29,0),MATCH('[1]דיווח פרטני'!C715,[1]גיליון3!$U$14:$X$14,0)))</f>
        <v xml:space="preserve"> </v>
      </c>
      <c r="I715" s="50"/>
      <c r="J715" s="50"/>
    </row>
    <row r="716" spans="1:10" ht="16.5" thickBot="1" x14ac:dyDescent="0.3">
      <c r="A716" s="50"/>
      <c r="B716" s="50"/>
      <c r="C716" s="50"/>
      <c r="D716" s="50"/>
      <c r="E716" s="76"/>
      <c r="F716" s="50"/>
      <c r="G716" s="50"/>
      <c r="H716" s="80" t="str">
        <f t="array" ref="H716">IF(ISERROR(INDEX([1]גיליון3!$U$15:$X$29,MATCH('[1]דיווח פרטני'!G716,[1]גיליון3!$T$15:$T$29,0),MATCH('[1]דיווח פרטני'!C716,[1]גיליון3!$U$14:$X$14,0)))," ", INDEX([1]גיליון3!$U$15:$X$29,MATCH('[1]דיווח פרטני'!G716,[1]גיליון3!$T$15:$T$29,0),MATCH('[1]דיווח פרטני'!C716,[1]גיליון3!$U$14:$X$14,0)))</f>
        <v xml:space="preserve"> </v>
      </c>
      <c r="I716" s="50"/>
      <c r="J716" s="50"/>
    </row>
    <row r="717" spans="1:10" ht="16.5" thickBot="1" x14ac:dyDescent="0.3">
      <c r="A717" s="50"/>
      <c r="B717" s="50"/>
      <c r="C717" s="50"/>
      <c r="D717" s="50"/>
      <c r="E717" s="76"/>
      <c r="F717" s="50"/>
      <c r="G717" s="50"/>
      <c r="H717" s="80" t="str">
        <f t="array" ref="H717">IF(ISERROR(INDEX([1]גיליון3!$U$15:$X$29,MATCH('[1]דיווח פרטני'!G717,[1]גיליון3!$T$15:$T$29,0),MATCH('[1]דיווח פרטני'!C717,[1]גיליון3!$U$14:$X$14,0)))," ", INDEX([1]גיליון3!$U$15:$X$29,MATCH('[1]דיווח פרטני'!G717,[1]גיליון3!$T$15:$T$29,0),MATCH('[1]דיווח פרטני'!C717,[1]גיליון3!$U$14:$X$14,0)))</f>
        <v xml:space="preserve"> </v>
      </c>
      <c r="I717" s="50"/>
      <c r="J717" s="50"/>
    </row>
    <row r="718" spans="1:10" ht="16.5" thickBot="1" x14ac:dyDescent="0.3">
      <c r="A718" s="50"/>
      <c r="B718" s="50"/>
      <c r="C718" s="50"/>
      <c r="D718" s="50"/>
      <c r="E718" s="76"/>
      <c r="F718" s="50"/>
      <c r="G718" s="50"/>
      <c r="H718" s="80" t="str">
        <f t="array" ref="H718">IF(ISERROR(INDEX([1]גיליון3!$U$15:$X$29,MATCH('[1]דיווח פרטני'!G718,[1]גיליון3!$T$15:$T$29,0),MATCH('[1]דיווח פרטני'!C718,[1]גיליון3!$U$14:$X$14,0)))," ", INDEX([1]גיליון3!$U$15:$X$29,MATCH('[1]דיווח פרטני'!G718,[1]גיליון3!$T$15:$T$29,0),MATCH('[1]דיווח פרטני'!C718,[1]גיליון3!$U$14:$X$14,0)))</f>
        <v xml:space="preserve"> </v>
      </c>
      <c r="I718" s="50"/>
      <c r="J718" s="50"/>
    </row>
    <row r="719" spans="1:10" ht="16.5" thickBot="1" x14ac:dyDescent="0.3">
      <c r="A719" s="50"/>
      <c r="B719" s="50"/>
      <c r="C719" s="50"/>
      <c r="D719" s="50"/>
      <c r="E719" s="76"/>
      <c r="F719" s="50"/>
      <c r="G719" s="50"/>
      <c r="H719" s="80" t="str">
        <f t="array" ref="H719">IF(ISERROR(INDEX([1]גיליון3!$U$15:$X$29,MATCH('[1]דיווח פרטני'!G719,[1]גיליון3!$T$15:$T$29,0),MATCH('[1]דיווח פרטני'!C719,[1]גיליון3!$U$14:$X$14,0)))," ", INDEX([1]גיליון3!$U$15:$X$29,MATCH('[1]דיווח פרטני'!G719,[1]גיליון3!$T$15:$T$29,0),MATCH('[1]דיווח פרטני'!C719,[1]גיליון3!$U$14:$X$14,0)))</f>
        <v xml:space="preserve"> </v>
      </c>
      <c r="I719" s="50"/>
      <c r="J719" s="50"/>
    </row>
    <row r="720" spans="1:10" ht="16.5" thickBot="1" x14ac:dyDescent="0.3">
      <c r="A720" s="50"/>
      <c r="B720" s="50"/>
      <c r="C720" s="50"/>
      <c r="D720" s="50"/>
      <c r="E720" s="76"/>
      <c r="F720" s="50"/>
      <c r="G720" s="50"/>
      <c r="H720" s="80" t="str">
        <f t="array" ref="H720">IF(ISERROR(INDEX([1]גיליון3!$U$15:$X$29,MATCH('[1]דיווח פרטני'!G720,[1]גיליון3!$T$15:$T$29,0),MATCH('[1]דיווח פרטני'!C720,[1]גיליון3!$U$14:$X$14,0)))," ", INDEX([1]גיליון3!$U$15:$X$29,MATCH('[1]דיווח פרטני'!G720,[1]גיליון3!$T$15:$T$29,0),MATCH('[1]דיווח פרטני'!C720,[1]גיליון3!$U$14:$X$14,0)))</f>
        <v xml:space="preserve"> </v>
      </c>
      <c r="I720" s="50"/>
      <c r="J720" s="50"/>
    </row>
    <row r="721" spans="1:10" ht="16.5" thickBot="1" x14ac:dyDescent="0.3">
      <c r="A721" s="50"/>
      <c r="B721" s="50"/>
      <c r="C721" s="50"/>
      <c r="D721" s="50"/>
      <c r="E721" s="76"/>
      <c r="F721" s="50"/>
      <c r="G721" s="50"/>
      <c r="H721" s="80" t="str">
        <f t="array" ref="H721">IF(ISERROR(INDEX([1]גיליון3!$U$15:$X$29,MATCH('[1]דיווח פרטני'!G721,[1]גיליון3!$T$15:$T$29,0),MATCH('[1]דיווח פרטני'!C721,[1]גיליון3!$U$14:$X$14,0)))," ", INDEX([1]גיליון3!$U$15:$X$29,MATCH('[1]דיווח פרטני'!G721,[1]גיליון3!$T$15:$T$29,0),MATCH('[1]דיווח פרטני'!C721,[1]גיליון3!$U$14:$X$14,0)))</f>
        <v xml:space="preserve"> </v>
      </c>
      <c r="I721" s="50"/>
      <c r="J721" s="50"/>
    </row>
    <row r="722" spans="1:10" ht="16.5" thickBot="1" x14ac:dyDescent="0.3">
      <c r="A722" s="50"/>
      <c r="B722" s="50"/>
      <c r="C722" s="50"/>
      <c r="D722" s="50"/>
      <c r="E722" s="76"/>
      <c r="F722" s="50"/>
      <c r="G722" s="50"/>
      <c r="H722" s="80" t="str">
        <f t="array" ref="H722">IF(ISERROR(INDEX([1]גיליון3!$U$15:$X$29,MATCH('[1]דיווח פרטני'!G722,[1]גיליון3!$T$15:$T$29,0),MATCH('[1]דיווח פרטני'!C722,[1]גיליון3!$U$14:$X$14,0)))," ", INDEX([1]גיליון3!$U$15:$X$29,MATCH('[1]דיווח פרטני'!G722,[1]גיליון3!$T$15:$T$29,0),MATCH('[1]דיווח פרטני'!C722,[1]גיליון3!$U$14:$X$14,0)))</f>
        <v xml:space="preserve"> </v>
      </c>
      <c r="I722" s="50"/>
      <c r="J722" s="50"/>
    </row>
    <row r="723" spans="1:10" ht="16.5" thickBot="1" x14ac:dyDescent="0.3">
      <c r="A723" s="50"/>
      <c r="B723" s="50"/>
      <c r="C723" s="50"/>
      <c r="D723" s="50"/>
      <c r="E723" s="76"/>
      <c r="F723" s="50"/>
      <c r="G723" s="50"/>
      <c r="H723" s="80" t="str">
        <f t="array" ref="H723">IF(ISERROR(INDEX([1]גיליון3!$U$15:$X$29,MATCH('[1]דיווח פרטני'!G723,[1]גיליון3!$T$15:$T$29,0),MATCH('[1]דיווח פרטני'!C723,[1]גיליון3!$U$14:$X$14,0)))," ", INDEX([1]גיליון3!$U$15:$X$29,MATCH('[1]דיווח פרטני'!G723,[1]גיליון3!$T$15:$T$29,0),MATCH('[1]דיווח פרטני'!C723,[1]גיליון3!$U$14:$X$14,0)))</f>
        <v xml:space="preserve"> </v>
      </c>
      <c r="I723" s="50"/>
      <c r="J723" s="50"/>
    </row>
    <row r="724" spans="1:10" ht="16.5" thickBot="1" x14ac:dyDescent="0.3">
      <c r="A724" s="50"/>
      <c r="B724" s="50"/>
      <c r="C724" s="50"/>
      <c r="D724" s="50"/>
      <c r="E724" s="76"/>
      <c r="F724" s="50"/>
      <c r="G724" s="50"/>
      <c r="H724" s="80" t="str">
        <f t="array" ref="H724">IF(ISERROR(INDEX([1]גיליון3!$U$15:$X$29,MATCH('[1]דיווח פרטני'!G724,[1]גיליון3!$T$15:$T$29,0),MATCH('[1]דיווח פרטני'!C724,[1]גיליון3!$U$14:$X$14,0)))," ", INDEX([1]גיליון3!$U$15:$X$29,MATCH('[1]דיווח פרטני'!G724,[1]גיליון3!$T$15:$T$29,0),MATCH('[1]דיווח פרטני'!C724,[1]גיליון3!$U$14:$X$14,0)))</f>
        <v xml:space="preserve"> </v>
      </c>
      <c r="I724" s="50"/>
      <c r="J724" s="50"/>
    </row>
    <row r="725" spans="1:10" ht="16.5" thickBot="1" x14ac:dyDescent="0.3">
      <c r="A725" s="50"/>
      <c r="B725" s="50"/>
      <c r="C725" s="50"/>
      <c r="D725" s="50"/>
      <c r="E725" s="76"/>
      <c r="F725" s="50"/>
      <c r="G725" s="50"/>
      <c r="H725" s="80" t="str">
        <f t="array" ref="H725">IF(ISERROR(INDEX([1]גיליון3!$U$15:$X$29,MATCH('[1]דיווח פרטני'!G725,[1]גיליון3!$T$15:$T$29,0),MATCH('[1]דיווח פרטני'!C725,[1]גיליון3!$U$14:$X$14,0)))," ", INDEX([1]גיליון3!$U$15:$X$29,MATCH('[1]דיווח פרטני'!G725,[1]גיליון3!$T$15:$T$29,0),MATCH('[1]דיווח פרטני'!C725,[1]גיליון3!$U$14:$X$14,0)))</f>
        <v xml:space="preserve"> </v>
      </c>
      <c r="I725" s="50"/>
      <c r="J725" s="50"/>
    </row>
    <row r="726" spans="1:10" ht="16.5" thickBot="1" x14ac:dyDescent="0.3">
      <c r="A726" s="50"/>
      <c r="B726" s="50"/>
      <c r="C726" s="50"/>
      <c r="D726" s="50"/>
      <c r="E726" s="76"/>
      <c r="F726" s="50"/>
      <c r="G726" s="50"/>
      <c r="H726" s="80" t="str">
        <f t="array" ref="H726">IF(ISERROR(INDEX([1]גיליון3!$U$15:$X$29,MATCH('[1]דיווח פרטני'!G726,[1]גיליון3!$T$15:$T$29,0),MATCH('[1]דיווח פרטני'!C726,[1]גיליון3!$U$14:$X$14,0)))," ", INDEX([1]גיליון3!$U$15:$X$29,MATCH('[1]דיווח פרטני'!G726,[1]גיליון3!$T$15:$T$29,0),MATCH('[1]דיווח פרטני'!C726,[1]גיליון3!$U$14:$X$14,0)))</f>
        <v xml:space="preserve"> </v>
      </c>
      <c r="I726" s="50"/>
      <c r="J726" s="50"/>
    </row>
    <row r="727" spans="1:10" ht="16.5" thickBot="1" x14ac:dyDescent="0.3">
      <c r="A727" s="50"/>
      <c r="B727" s="50"/>
      <c r="C727" s="50"/>
      <c r="D727" s="50"/>
      <c r="E727" s="76"/>
      <c r="F727" s="50"/>
      <c r="G727" s="50"/>
      <c r="H727" s="80" t="str">
        <f t="array" ref="H727">IF(ISERROR(INDEX([1]גיליון3!$U$15:$X$29,MATCH('[1]דיווח פרטני'!G727,[1]גיליון3!$T$15:$T$29,0),MATCH('[1]דיווח פרטני'!C727,[1]גיליון3!$U$14:$X$14,0)))," ", INDEX([1]גיליון3!$U$15:$X$29,MATCH('[1]דיווח פרטני'!G727,[1]גיליון3!$T$15:$T$29,0),MATCH('[1]דיווח פרטני'!C727,[1]גיליון3!$U$14:$X$14,0)))</f>
        <v xml:space="preserve"> </v>
      </c>
      <c r="I727" s="50"/>
      <c r="J727" s="50"/>
    </row>
    <row r="728" spans="1:10" ht="16.5" thickBot="1" x14ac:dyDescent="0.3">
      <c r="A728" s="50"/>
      <c r="B728" s="50"/>
      <c r="C728" s="50"/>
      <c r="D728" s="50"/>
      <c r="E728" s="76"/>
      <c r="F728" s="50"/>
      <c r="G728" s="50"/>
      <c r="H728" s="80" t="str">
        <f t="array" ref="H728">IF(ISERROR(INDEX([1]גיליון3!$U$15:$X$29,MATCH('[1]דיווח פרטני'!G728,[1]גיליון3!$T$15:$T$29,0),MATCH('[1]דיווח פרטני'!C728,[1]גיליון3!$U$14:$X$14,0)))," ", INDEX([1]גיליון3!$U$15:$X$29,MATCH('[1]דיווח פרטני'!G728,[1]גיליון3!$T$15:$T$29,0),MATCH('[1]דיווח פרטני'!C728,[1]גיליון3!$U$14:$X$14,0)))</f>
        <v xml:space="preserve"> </v>
      </c>
      <c r="I728" s="50"/>
      <c r="J728" s="50"/>
    </row>
    <row r="729" spans="1:10" ht="16.5" thickBot="1" x14ac:dyDescent="0.3">
      <c r="A729" s="50"/>
      <c r="B729" s="50"/>
      <c r="C729" s="50"/>
      <c r="D729" s="50"/>
      <c r="E729" s="76"/>
      <c r="F729" s="50"/>
      <c r="G729" s="50"/>
      <c r="H729" s="80" t="str">
        <f t="array" ref="H729">IF(ISERROR(INDEX([1]גיליון3!$U$15:$X$29,MATCH('[1]דיווח פרטני'!G729,[1]גיליון3!$T$15:$T$29,0),MATCH('[1]דיווח פרטני'!C729,[1]גיליון3!$U$14:$X$14,0)))," ", INDEX([1]גיליון3!$U$15:$X$29,MATCH('[1]דיווח פרטני'!G729,[1]גיליון3!$T$15:$T$29,0),MATCH('[1]דיווח פרטני'!C729,[1]גיליון3!$U$14:$X$14,0)))</f>
        <v xml:space="preserve"> </v>
      </c>
      <c r="I729" s="50"/>
      <c r="J729" s="50"/>
    </row>
    <row r="730" spans="1:10" ht="16.5" thickBot="1" x14ac:dyDescent="0.3">
      <c r="A730" s="50"/>
      <c r="B730" s="50"/>
      <c r="C730" s="50"/>
      <c r="D730" s="50"/>
      <c r="E730" s="76"/>
      <c r="F730" s="50"/>
      <c r="G730" s="50"/>
      <c r="H730" s="80" t="str">
        <f t="array" ref="H730">IF(ISERROR(INDEX([1]גיליון3!$U$15:$X$29,MATCH('[1]דיווח פרטני'!G730,[1]גיליון3!$T$15:$T$29,0),MATCH('[1]דיווח פרטני'!C730,[1]גיליון3!$U$14:$X$14,0)))," ", INDEX([1]גיליון3!$U$15:$X$29,MATCH('[1]דיווח פרטני'!G730,[1]גיליון3!$T$15:$T$29,0),MATCH('[1]דיווח פרטני'!C730,[1]גיליון3!$U$14:$X$14,0)))</f>
        <v xml:space="preserve"> </v>
      </c>
      <c r="I730" s="50"/>
      <c r="J730" s="50"/>
    </row>
    <row r="731" spans="1:10" ht="16.5" thickBot="1" x14ac:dyDescent="0.3">
      <c r="A731" s="50"/>
      <c r="B731" s="50"/>
      <c r="C731" s="50"/>
      <c r="D731" s="50"/>
      <c r="E731" s="76"/>
      <c r="F731" s="50"/>
      <c r="G731" s="50"/>
      <c r="H731" s="80" t="str">
        <f t="array" ref="H731">IF(ISERROR(INDEX([1]גיליון3!$U$15:$X$29,MATCH('[1]דיווח פרטני'!G731,[1]גיליון3!$T$15:$T$29,0),MATCH('[1]דיווח פרטני'!C731,[1]גיליון3!$U$14:$X$14,0)))," ", INDEX([1]גיליון3!$U$15:$X$29,MATCH('[1]דיווח פרטני'!G731,[1]גיליון3!$T$15:$T$29,0),MATCH('[1]דיווח פרטני'!C731,[1]גיליון3!$U$14:$X$14,0)))</f>
        <v xml:space="preserve"> </v>
      </c>
      <c r="I731" s="50"/>
      <c r="J731" s="50"/>
    </row>
    <row r="732" spans="1:10" ht="16.5" thickBot="1" x14ac:dyDescent="0.3">
      <c r="A732" s="50"/>
      <c r="B732" s="50"/>
      <c r="C732" s="50"/>
      <c r="D732" s="50"/>
      <c r="E732" s="76"/>
      <c r="F732" s="50"/>
      <c r="G732" s="50"/>
      <c r="H732" s="80" t="str">
        <f t="array" ref="H732">IF(ISERROR(INDEX([1]גיליון3!$U$15:$X$29,MATCH('[1]דיווח פרטני'!G732,[1]גיליון3!$T$15:$T$29,0),MATCH('[1]דיווח פרטני'!C732,[1]גיליון3!$U$14:$X$14,0)))," ", INDEX([1]גיליון3!$U$15:$X$29,MATCH('[1]דיווח פרטני'!G732,[1]גיליון3!$T$15:$T$29,0),MATCH('[1]דיווח פרטני'!C732,[1]גיליון3!$U$14:$X$14,0)))</f>
        <v xml:space="preserve"> </v>
      </c>
      <c r="I732" s="50"/>
      <c r="J732" s="50"/>
    </row>
    <row r="733" spans="1:10" ht="16.5" thickBot="1" x14ac:dyDescent="0.3">
      <c r="A733" s="50"/>
      <c r="B733" s="50"/>
      <c r="C733" s="50"/>
      <c r="D733" s="50"/>
      <c r="E733" s="76"/>
      <c r="F733" s="50"/>
      <c r="G733" s="50"/>
      <c r="H733" s="80" t="str">
        <f t="array" ref="H733">IF(ISERROR(INDEX([1]גיליון3!$U$15:$X$29,MATCH('[1]דיווח פרטני'!G733,[1]גיליון3!$T$15:$T$29,0),MATCH('[1]דיווח פרטני'!C733,[1]גיליון3!$U$14:$X$14,0)))," ", INDEX([1]גיליון3!$U$15:$X$29,MATCH('[1]דיווח פרטני'!G733,[1]גיליון3!$T$15:$T$29,0),MATCH('[1]דיווח פרטני'!C733,[1]גיליון3!$U$14:$X$14,0)))</f>
        <v xml:space="preserve"> </v>
      </c>
      <c r="I733" s="50"/>
      <c r="J733" s="50"/>
    </row>
    <row r="734" spans="1:10" ht="16.5" thickBot="1" x14ac:dyDescent="0.3">
      <c r="A734" s="50"/>
      <c r="B734" s="50"/>
      <c r="C734" s="50"/>
      <c r="D734" s="50"/>
      <c r="E734" s="76"/>
      <c r="F734" s="50"/>
      <c r="G734" s="50"/>
      <c r="H734" s="80" t="str">
        <f t="array" ref="H734">IF(ISERROR(INDEX([1]גיליון3!$U$15:$X$29,MATCH('[1]דיווח פרטני'!G734,[1]גיליון3!$T$15:$T$29,0),MATCH('[1]דיווח פרטני'!C734,[1]גיליון3!$U$14:$X$14,0)))," ", INDEX([1]גיליון3!$U$15:$X$29,MATCH('[1]דיווח פרטני'!G734,[1]גיליון3!$T$15:$T$29,0),MATCH('[1]דיווח פרטני'!C734,[1]גיליון3!$U$14:$X$14,0)))</f>
        <v xml:space="preserve"> </v>
      </c>
      <c r="I734" s="50"/>
      <c r="J734" s="50"/>
    </row>
    <row r="735" spans="1:10" ht="16.5" thickBot="1" x14ac:dyDescent="0.3">
      <c r="A735" s="50"/>
      <c r="B735" s="50"/>
      <c r="C735" s="50"/>
      <c r="D735" s="50"/>
      <c r="E735" s="76"/>
      <c r="F735" s="50"/>
      <c r="G735" s="50"/>
      <c r="H735" s="80" t="str">
        <f t="array" ref="H735">IF(ISERROR(INDEX([1]גיליון3!$U$15:$X$29,MATCH('[1]דיווח פרטני'!G735,[1]גיליון3!$T$15:$T$29,0),MATCH('[1]דיווח פרטני'!C735,[1]גיליון3!$U$14:$X$14,0)))," ", INDEX([1]גיליון3!$U$15:$X$29,MATCH('[1]דיווח פרטני'!G735,[1]גיליון3!$T$15:$T$29,0),MATCH('[1]דיווח פרטני'!C735,[1]גיליון3!$U$14:$X$14,0)))</f>
        <v xml:space="preserve"> </v>
      </c>
      <c r="I735" s="50"/>
      <c r="J735" s="50"/>
    </row>
    <row r="736" spans="1:10" ht="16.5" thickBot="1" x14ac:dyDescent="0.3">
      <c r="A736" s="50"/>
      <c r="B736" s="50"/>
      <c r="C736" s="50"/>
      <c r="D736" s="50"/>
      <c r="E736" s="76"/>
      <c r="F736" s="50"/>
      <c r="G736" s="50"/>
      <c r="H736" s="80" t="str">
        <f t="array" ref="H736">IF(ISERROR(INDEX([1]גיליון3!$U$15:$X$29,MATCH('[1]דיווח פרטני'!G736,[1]גיליון3!$T$15:$T$29,0),MATCH('[1]דיווח פרטני'!C736,[1]גיליון3!$U$14:$X$14,0)))," ", INDEX([1]גיליון3!$U$15:$X$29,MATCH('[1]דיווח פרטני'!G736,[1]גיליון3!$T$15:$T$29,0),MATCH('[1]דיווח פרטני'!C736,[1]גיליון3!$U$14:$X$14,0)))</f>
        <v xml:space="preserve"> </v>
      </c>
      <c r="I736" s="50"/>
      <c r="J736" s="50"/>
    </row>
    <row r="737" spans="1:10" ht="16.5" thickBot="1" x14ac:dyDescent="0.3">
      <c r="A737" s="50"/>
      <c r="B737" s="50"/>
      <c r="C737" s="50"/>
      <c r="D737" s="50"/>
      <c r="E737" s="76"/>
      <c r="F737" s="50"/>
      <c r="G737" s="50"/>
      <c r="H737" s="80" t="str">
        <f t="array" ref="H737">IF(ISERROR(INDEX([1]גיליון3!$U$15:$X$29,MATCH('[1]דיווח פרטני'!G737,[1]גיליון3!$T$15:$T$29,0),MATCH('[1]דיווח פרטני'!C737,[1]גיליון3!$U$14:$X$14,0)))," ", INDEX([1]גיליון3!$U$15:$X$29,MATCH('[1]דיווח פרטני'!G737,[1]גיליון3!$T$15:$T$29,0),MATCH('[1]דיווח פרטני'!C737,[1]גיליון3!$U$14:$X$14,0)))</f>
        <v xml:space="preserve"> </v>
      </c>
      <c r="I737" s="50"/>
      <c r="J737" s="50"/>
    </row>
    <row r="738" spans="1:10" ht="16.5" thickBot="1" x14ac:dyDescent="0.3">
      <c r="A738" s="50"/>
      <c r="B738" s="50"/>
      <c r="C738" s="50"/>
      <c r="D738" s="50"/>
      <c r="E738" s="76"/>
      <c r="F738" s="50"/>
      <c r="G738" s="50"/>
      <c r="H738" s="80" t="str">
        <f t="array" ref="H738">IF(ISERROR(INDEX([1]גיליון3!$U$15:$X$29,MATCH('[1]דיווח פרטני'!G738,[1]גיליון3!$T$15:$T$29,0),MATCH('[1]דיווח פרטני'!C738,[1]גיליון3!$U$14:$X$14,0)))," ", INDEX([1]גיליון3!$U$15:$X$29,MATCH('[1]דיווח פרטני'!G738,[1]גיליון3!$T$15:$T$29,0),MATCH('[1]דיווח פרטני'!C738,[1]גיליון3!$U$14:$X$14,0)))</f>
        <v xml:space="preserve"> </v>
      </c>
      <c r="I738" s="50"/>
      <c r="J738" s="50"/>
    </row>
    <row r="739" spans="1:10" ht="16.5" thickBot="1" x14ac:dyDescent="0.3">
      <c r="A739" s="50"/>
      <c r="B739" s="50"/>
      <c r="C739" s="50"/>
      <c r="D739" s="50"/>
      <c r="E739" s="76"/>
      <c r="F739" s="50"/>
      <c r="G739" s="50"/>
      <c r="H739" s="80" t="str">
        <f t="array" ref="H739">IF(ISERROR(INDEX([1]גיליון3!$U$15:$X$29,MATCH('[1]דיווח פרטני'!G739,[1]גיליון3!$T$15:$T$29,0),MATCH('[1]דיווח פרטני'!C739,[1]גיליון3!$U$14:$X$14,0)))," ", INDEX([1]גיליון3!$U$15:$X$29,MATCH('[1]דיווח פרטני'!G739,[1]גיליון3!$T$15:$T$29,0),MATCH('[1]דיווח פרטני'!C739,[1]גיליון3!$U$14:$X$14,0)))</f>
        <v xml:space="preserve"> </v>
      </c>
      <c r="I739" s="50"/>
      <c r="J739" s="50"/>
    </row>
    <row r="740" spans="1:10" ht="16.5" thickBot="1" x14ac:dyDescent="0.3">
      <c r="A740" s="50"/>
      <c r="B740" s="50"/>
      <c r="C740" s="50"/>
      <c r="D740" s="50"/>
      <c r="E740" s="76"/>
      <c r="F740" s="50"/>
      <c r="G740" s="50"/>
      <c r="H740" s="80" t="str">
        <f t="array" ref="H740">IF(ISERROR(INDEX([1]גיליון3!$U$15:$X$29,MATCH('[1]דיווח פרטני'!G740,[1]גיליון3!$T$15:$T$29,0),MATCH('[1]דיווח פרטני'!C740,[1]גיליון3!$U$14:$X$14,0)))," ", INDEX([1]גיליון3!$U$15:$X$29,MATCH('[1]דיווח פרטני'!G740,[1]גיליון3!$T$15:$T$29,0),MATCH('[1]דיווח פרטני'!C740,[1]גיליון3!$U$14:$X$14,0)))</f>
        <v xml:space="preserve"> </v>
      </c>
      <c r="I740" s="50"/>
      <c r="J740" s="50"/>
    </row>
    <row r="741" spans="1:10" ht="16.5" thickBot="1" x14ac:dyDescent="0.3">
      <c r="A741" s="50"/>
      <c r="B741" s="50"/>
      <c r="C741" s="50"/>
      <c r="D741" s="50"/>
      <c r="E741" s="76"/>
      <c r="F741" s="50"/>
      <c r="G741" s="50"/>
      <c r="H741" s="80" t="str">
        <f t="array" ref="H741">IF(ISERROR(INDEX([1]גיליון3!$U$15:$X$29,MATCH('[1]דיווח פרטני'!G741,[1]גיליון3!$T$15:$T$29,0),MATCH('[1]דיווח פרטני'!C741,[1]גיליון3!$U$14:$X$14,0)))," ", INDEX([1]גיליון3!$U$15:$X$29,MATCH('[1]דיווח פרטני'!G741,[1]גיליון3!$T$15:$T$29,0),MATCH('[1]דיווח פרטני'!C741,[1]גיליון3!$U$14:$X$14,0)))</f>
        <v xml:space="preserve"> </v>
      </c>
      <c r="I741" s="50"/>
      <c r="J741" s="50"/>
    </row>
    <row r="742" spans="1:10" ht="16.5" thickBot="1" x14ac:dyDescent="0.3">
      <c r="A742" s="50"/>
      <c r="B742" s="50"/>
      <c r="C742" s="50"/>
      <c r="D742" s="50"/>
      <c r="E742" s="76"/>
      <c r="F742" s="50"/>
      <c r="G742" s="50"/>
      <c r="H742" s="80" t="str">
        <f t="array" ref="H742">IF(ISERROR(INDEX([1]גיליון3!$U$15:$X$29,MATCH('[1]דיווח פרטני'!G742,[1]גיליון3!$T$15:$T$29,0),MATCH('[1]דיווח פרטני'!C742,[1]גיליון3!$U$14:$X$14,0)))," ", INDEX([1]גיליון3!$U$15:$X$29,MATCH('[1]דיווח פרטני'!G742,[1]גיליון3!$T$15:$T$29,0),MATCH('[1]דיווח פרטני'!C742,[1]גיליון3!$U$14:$X$14,0)))</f>
        <v xml:space="preserve"> </v>
      </c>
      <c r="I742" s="50"/>
      <c r="J742" s="50"/>
    </row>
    <row r="743" spans="1:10" ht="16.5" thickBot="1" x14ac:dyDescent="0.3">
      <c r="A743" s="50"/>
      <c r="B743" s="50"/>
      <c r="C743" s="50"/>
      <c r="D743" s="50"/>
      <c r="E743" s="76"/>
      <c r="F743" s="50"/>
      <c r="G743" s="50"/>
      <c r="H743" s="80" t="str">
        <f t="array" ref="H743">IF(ISERROR(INDEX([1]גיליון3!$U$15:$X$29,MATCH('[1]דיווח פרטני'!G743,[1]גיליון3!$T$15:$T$29,0),MATCH('[1]דיווח פרטני'!C743,[1]גיליון3!$U$14:$X$14,0)))," ", INDEX([1]גיליון3!$U$15:$X$29,MATCH('[1]דיווח פרטני'!G743,[1]גיליון3!$T$15:$T$29,0),MATCH('[1]דיווח פרטני'!C743,[1]גיליון3!$U$14:$X$14,0)))</f>
        <v xml:space="preserve"> </v>
      </c>
      <c r="I743" s="50"/>
      <c r="J743" s="50"/>
    </row>
    <row r="744" spans="1:10" ht="16.5" thickBot="1" x14ac:dyDescent="0.3">
      <c r="A744" s="50"/>
      <c r="B744" s="50"/>
      <c r="C744" s="50"/>
      <c r="D744" s="50"/>
      <c r="E744" s="76"/>
      <c r="F744" s="50"/>
      <c r="G744" s="50"/>
      <c r="H744" s="80" t="str">
        <f t="array" ref="H744">IF(ISERROR(INDEX([1]גיליון3!$U$15:$X$29,MATCH('[1]דיווח פרטני'!G744,[1]גיליון3!$T$15:$T$29,0),MATCH('[1]דיווח פרטני'!C744,[1]גיליון3!$U$14:$X$14,0)))," ", INDEX([1]גיליון3!$U$15:$X$29,MATCH('[1]דיווח פרטני'!G744,[1]גיליון3!$T$15:$T$29,0),MATCH('[1]דיווח פרטני'!C744,[1]גיליון3!$U$14:$X$14,0)))</f>
        <v xml:space="preserve"> </v>
      </c>
      <c r="I744" s="50"/>
      <c r="J744" s="50"/>
    </row>
    <row r="745" spans="1:10" ht="16.5" thickBot="1" x14ac:dyDescent="0.3">
      <c r="A745" s="50"/>
      <c r="B745" s="50"/>
      <c r="C745" s="50"/>
      <c r="D745" s="50"/>
      <c r="E745" s="76"/>
      <c r="F745" s="50"/>
      <c r="G745" s="50"/>
      <c r="H745" s="80" t="str">
        <f t="array" ref="H745">IF(ISERROR(INDEX([1]גיליון3!$U$15:$X$29,MATCH('[1]דיווח פרטני'!G745,[1]גיליון3!$T$15:$T$29,0),MATCH('[1]דיווח פרטני'!C745,[1]גיליון3!$U$14:$X$14,0)))," ", INDEX([1]גיליון3!$U$15:$X$29,MATCH('[1]דיווח פרטני'!G745,[1]גיליון3!$T$15:$T$29,0),MATCH('[1]דיווח פרטני'!C745,[1]גיליון3!$U$14:$X$14,0)))</f>
        <v xml:space="preserve"> </v>
      </c>
      <c r="I745" s="50"/>
      <c r="J745" s="50"/>
    </row>
    <row r="746" spans="1:10" ht="16.5" thickBot="1" x14ac:dyDescent="0.3">
      <c r="A746" s="50"/>
      <c r="B746" s="50"/>
      <c r="C746" s="50"/>
      <c r="D746" s="50"/>
      <c r="E746" s="76"/>
      <c r="F746" s="50"/>
      <c r="G746" s="50"/>
      <c r="H746" s="80" t="str">
        <f t="array" ref="H746">IF(ISERROR(INDEX([1]גיליון3!$U$15:$X$29,MATCH('[1]דיווח פרטני'!G746,[1]גיליון3!$T$15:$T$29,0),MATCH('[1]דיווח פרטני'!C746,[1]גיליון3!$U$14:$X$14,0)))," ", INDEX([1]גיליון3!$U$15:$X$29,MATCH('[1]דיווח פרטני'!G746,[1]גיליון3!$T$15:$T$29,0),MATCH('[1]דיווח פרטני'!C746,[1]גיליון3!$U$14:$X$14,0)))</f>
        <v xml:space="preserve"> </v>
      </c>
      <c r="I746" s="50"/>
      <c r="J746" s="50"/>
    </row>
    <row r="747" spans="1:10" ht="16.5" thickBot="1" x14ac:dyDescent="0.3">
      <c r="A747" s="50"/>
      <c r="B747" s="50"/>
      <c r="C747" s="50"/>
      <c r="D747" s="50"/>
      <c r="E747" s="76"/>
      <c r="F747" s="50"/>
      <c r="G747" s="50"/>
      <c r="H747" s="80" t="str">
        <f t="array" ref="H747">IF(ISERROR(INDEX([1]גיליון3!$U$15:$X$29,MATCH('[1]דיווח פרטני'!G747,[1]גיליון3!$T$15:$T$29,0),MATCH('[1]דיווח פרטני'!C747,[1]גיליון3!$U$14:$X$14,0)))," ", INDEX([1]גיליון3!$U$15:$X$29,MATCH('[1]דיווח פרטני'!G747,[1]גיליון3!$T$15:$T$29,0),MATCH('[1]דיווח פרטני'!C747,[1]גיליון3!$U$14:$X$14,0)))</f>
        <v xml:space="preserve"> </v>
      </c>
      <c r="I747" s="50"/>
      <c r="J747" s="50"/>
    </row>
    <row r="748" spans="1:10" ht="16.5" thickBot="1" x14ac:dyDescent="0.3">
      <c r="A748" s="50"/>
      <c r="B748" s="50"/>
      <c r="C748" s="50"/>
      <c r="D748" s="50"/>
      <c r="E748" s="76"/>
      <c r="F748" s="50"/>
      <c r="G748" s="50"/>
      <c r="H748" s="80" t="str">
        <f t="array" ref="H748">IF(ISERROR(INDEX([1]גיליון3!$U$15:$X$29,MATCH('[1]דיווח פרטני'!G748,[1]גיליון3!$T$15:$T$29,0),MATCH('[1]דיווח פרטני'!C748,[1]גיליון3!$U$14:$X$14,0)))," ", INDEX([1]גיליון3!$U$15:$X$29,MATCH('[1]דיווח פרטני'!G748,[1]גיליון3!$T$15:$T$29,0),MATCH('[1]דיווח פרטני'!C748,[1]גיליון3!$U$14:$X$14,0)))</f>
        <v xml:space="preserve"> </v>
      </c>
      <c r="I748" s="50"/>
      <c r="J748" s="50"/>
    </row>
    <row r="749" spans="1:10" ht="16.5" thickBot="1" x14ac:dyDescent="0.3">
      <c r="A749" s="50"/>
      <c r="B749" s="50"/>
      <c r="C749" s="50"/>
      <c r="D749" s="50"/>
      <c r="E749" s="76"/>
      <c r="F749" s="50"/>
      <c r="G749" s="50"/>
      <c r="H749" s="80" t="str">
        <f t="array" ref="H749">IF(ISERROR(INDEX([1]גיליון3!$U$15:$X$29,MATCH('[1]דיווח פרטני'!G749,[1]גיליון3!$T$15:$T$29,0),MATCH('[1]דיווח פרטני'!C749,[1]גיליון3!$U$14:$X$14,0)))," ", INDEX([1]גיליון3!$U$15:$X$29,MATCH('[1]דיווח פרטני'!G749,[1]גיליון3!$T$15:$T$29,0),MATCH('[1]דיווח פרטני'!C749,[1]גיליון3!$U$14:$X$14,0)))</f>
        <v xml:space="preserve"> </v>
      </c>
      <c r="I749" s="50"/>
      <c r="J749" s="50"/>
    </row>
    <row r="750" spans="1:10" ht="16.5" thickBot="1" x14ac:dyDescent="0.3">
      <c r="A750" s="50"/>
      <c r="B750" s="50"/>
      <c r="C750" s="50"/>
      <c r="D750" s="50"/>
      <c r="E750" s="76"/>
      <c r="F750" s="50"/>
      <c r="G750" s="50"/>
      <c r="H750" s="80" t="str">
        <f t="array" ref="H750">IF(ISERROR(INDEX([1]גיליון3!$U$15:$X$29,MATCH('[1]דיווח פרטני'!G750,[1]גיליון3!$T$15:$T$29,0),MATCH('[1]דיווח פרטני'!C750,[1]גיליון3!$U$14:$X$14,0)))," ", INDEX([1]גיליון3!$U$15:$X$29,MATCH('[1]דיווח פרטני'!G750,[1]גיליון3!$T$15:$T$29,0),MATCH('[1]דיווח פרטני'!C750,[1]גיליון3!$U$14:$X$14,0)))</f>
        <v xml:space="preserve"> </v>
      </c>
      <c r="I750" s="50"/>
      <c r="J750" s="50"/>
    </row>
    <row r="751" spans="1:10" ht="16.5" thickBot="1" x14ac:dyDescent="0.3">
      <c r="A751" s="50"/>
      <c r="B751" s="50"/>
      <c r="C751" s="50"/>
      <c r="D751" s="50"/>
      <c r="E751" s="76"/>
      <c r="F751" s="50"/>
      <c r="G751" s="50"/>
      <c r="H751" s="80" t="str">
        <f t="array" ref="H751">IF(ISERROR(INDEX([1]גיליון3!$U$15:$X$29,MATCH('[1]דיווח פרטני'!G751,[1]גיליון3!$T$15:$T$29,0),MATCH('[1]דיווח פרטני'!C751,[1]גיליון3!$U$14:$X$14,0)))," ", INDEX([1]גיליון3!$U$15:$X$29,MATCH('[1]דיווח פרטני'!G751,[1]גיליון3!$T$15:$T$29,0),MATCH('[1]דיווח פרטני'!C751,[1]גיליון3!$U$14:$X$14,0)))</f>
        <v xml:space="preserve"> </v>
      </c>
      <c r="I751" s="50"/>
      <c r="J751" s="50"/>
    </row>
    <row r="752" spans="1:10" ht="16.5" thickBot="1" x14ac:dyDescent="0.3">
      <c r="A752" s="50"/>
      <c r="B752" s="50"/>
      <c r="C752" s="50"/>
      <c r="D752" s="50"/>
      <c r="E752" s="76"/>
      <c r="F752" s="50"/>
      <c r="G752" s="50"/>
      <c r="H752" s="80" t="str">
        <f t="array" ref="H752">IF(ISERROR(INDEX([1]גיליון3!$U$15:$X$29,MATCH('[1]דיווח פרטני'!G752,[1]גיליון3!$T$15:$T$29,0),MATCH('[1]דיווח פרטני'!C752,[1]גיליון3!$U$14:$X$14,0)))," ", INDEX([1]גיליון3!$U$15:$X$29,MATCH('[1]דיווח פרטני'!G752,[1]גיליון3!$T$15:$T$29,0),MATCH('[1]דיווח פרטני'!C752,[1]גיליון3!$U$14:$X$14,0)))</f>
        <v xml:space="preserve"> </v>
      </c>
      <c r="I752" s="50"/>
      <c r="J752" s="50"/>
    </row>
    <row r="753" spans="1:10" ht="16.5" thickBot="1" x14ac:dyDescent="0.3">
      <c r="A753" s="50"/>
      <c r="B753" s="50"/>
      <c r="C753" s="50"/>
      <c r="D753" s="50"/>
      <c r="E753" s="76"/>
      <c r="F753" s="50"/>
      <c r="G753" s="50"/>
      <c r="H753" s="80" t="str">
        <f t="array" ref="H753">IF(ISERROR(INDEX([1]גיליון3!$U$15:$X$29,MATCH('[1]דיווח פרטני'!G753,[1]גיליון3!$T$15:$T$29,0),MATCH('[1]דיווח פרטני'!C753,[1]גיליון3!$U$14:$X$14,0)))," ", INDEX([1]גיליון3!$U$15:$X$29,MATCH('[1]דיווח פרטני'!G753,[1]גיליון3!$T$15:$T$29,0),MATCH('[1]דיווח פרטני'!C753,[1]גיליון3!$U$14:$X$14,0)))</f>
        <v xml:space="preserve"> </v>
      </c>
      <c r="I753" s="50"/>
      <c r="J753" s="50"/>
    </row>
    <row r="754" spans="1:10" ht="16.5" thickBot="1" x14ac:dyDescent="0.3">
      <c r="A754" s="50"/>
      <c r="B754" s="50"/>
      <c r="C754" s="50"/>
      <c r="D754" s="50"/>
      <c r="E754" s="76"/>
      <c r="F754" s="50"/>
      <c r="G754" s="50"/>
      <c r="H754" s="80" t="str">
        <f t="array" ref="H754">IF(ISERROR(INDEX([1]גיליון3!$U$15:$X$29,MATCH('[1]דיווח פרטני'!G754,[1]גיליון3!$T$15:$T$29,0),MATCH('[1]דיווח פרטני'!C754,[1]גיליון3!$U$14:$X$14,0)))," ", INDEX([1]גיליון3!$U$15:$X$29,MATCH('[1]דיווח פרטני'!G754,[1]גיליון3!$T$15:$T$29,0),MATCH('[1]דיווח פרטני'!C754,[1]גיליון3!$U$14:$X$14,0)))</f>
        <v xml:space="preserve"> </v>
      </c>
      <c r="I754" s="50"/>
      <c r="J754" s="50"/>
    </row>
    <row r="755" spans="1:10" ht="16.5" thickBot="1" x14ac:dyDescent="0.3">
      <c r="A755" s="50"/>
      <c r="B755" s="50"/>
      <c r="C755" s="50"/>
      <c r="D755" s="50"/>
      <c r="E755" s="76"/>
      <c r="F755" s="50"/>
      <c r="G755" s="50"/>
      <c r="H755" s="80" t="str">
        <f t="array" ref="H755">IF(ISERROR(INDEX([1]גיליון3!$U$15:$X$29,MATCH('[1]דיווח פרטני'!G755,[1]גיליון3!$T$15:$T$29,0),MATCH('[1]דיווח פרטני'!C755,[1]גיליון3!$U$14:$X$14,0)))," ", INDEX([1]גיליון3!$U$15:$X$29,MATCH('[1]דיווח פרטני'!G755,[1]גיליון3!$T$15:$T$29,0),MATCH('[1]דיווח פרטני'!C755,[1]גיליון3!$U$14:$X$14,0)))</f>
        <v xml:space="preserve"> </v>
      </c>
      <c r="I755" s="50"/>
      <c r="J755" s="50"/>
    </row>
    <row r="756" spans="1:10" ht="16.5" thickBot="1" x14ac:dyDescent="0.3">
      <c r="A756" s="50"/>
      <c r="B756" s="50"/>
      <c r="C756" s="50"/>
      <c r="D756" s="50"/>
      <c r="E756" s="76"/>
      <c r="F756" s="50"/>
      <c r="G756" s="50"/>
      <c r="H756" s="80" t="str">
        <f t="array" ref="H756">IF(ISERROR(INDEX([1]גיליון3!$U$15:$X$29,MATCH('[1]דיווח פרטני'!G756,[1]גיליון3!$T$15:$T$29,0),MATCH('[1]דיווח פרטני'!C756,[1]גיליון3!$U$14:$X$14,0)))," ", INDEX([1]גיליון3!$U$15:$X$29,MATCH('[1]דיווח פרטני'!G756,[1]גיליון3!$T$15:$T$29,0),MATCH('[1]דיווח פרטני'!C756,[1]גיליון3!$U$14:$X$14,0)))</f>
        <v xml:space="preserve"> </v>
      </c>
      <c r="I756" s="50"/>
      <c r="J756" s="50"/>
    </row>
    <row r="757" spans="1:10" ht="16.5" thickBot="1" x14ac:dyDescent="0.3">
      <c r="A757" s="50"/>
      <c r="B757" s="50"/>
      <c r="C757" s="50"/>
      <c r="D757" s="50"/>
      <c r="E757" s="76"/>
      <c r="F757" s="50"/>
      <c r="G757" s="50"/>
      <c r="H757" s="80" t="str">
        <f t="array" ref="H757">IF(ISERROR(INDEX([1]גיליון3!$U$15:$X$29,MATCH('[1]דיווח פרטני'!G757,[1]גיליון3!$T$15:$T$29,0),MATCH('[1]דיווח פרטני'!C757,[1]גיליון3!$U$14:$X$14,0)))," ", INDEX([1]גיליון3!$U$15:$X$29,MATCH('[1]דיווח פרטני'!G757,[1]גיליון3!$T$15:$T$29,0),MATCH('[1]דיווח פרטני'!C757,[1]גיליון3!$U$14:$X$14,0)))</f>
        <v xml:space="preserve"> </v>
      </c>
      <c r="I757" s="50"/>
      <c r="J757" s="50"/>
    </row>
    <row r="758" spans="1:10" ht="16.5" thickBot="1" x14ac:dyDescent="0.3">
      <c r="A758" s="50"/>
      <c r="B758" s="50"/>
      <c r="C758" s="50"/>
      <c r="D758" s="50"/>
      <c r="E758" s="76"/>
      <c r="F758" s="50"/>
      <c r="G758" s="50"/>
      <c r="H758" s="80" t="str">
        <f t="array" ref="H758">IF(ISERROR(INDEX([1]גיליון3!$U$15:$X$29,MATCH('[1]דיווח פרטני'!G758,[1]גיליון3!$T$15:$T$29,0),MATCH('[1]דיווח פרטני'!C758,[1]גיליון3!$U$14:$X$14,0)))," ", INDEX([1]גיליון3!$U$15:$X$29,MATCH('[1]דיווח פרטני'!G758,[1]גיליון3!$T$15:$T$29,0),MATCH('[1]דיווח פרטני'!C758,[1]גיליון3!$U$14:$X$14,0)))</f>
        <v xml:space="preserve"> </v>
      </c>
      <c r="I758" s="50"/>
      <c r="J758" s="50"/>
    </row>
    <row r="759" spans="1:10" ht="16.5" thickBot="1" x14ac:dyDescent="0.3">
      <c r="A759" s="50"/>
      <c r="B759" s="50"/>
      <c r="C759" s="50"/>
      <c r="D759" s="50"/>
      <c r="E759" s="76"/>
      <c r="F759" s="50"/>
      <c r="G759" s="50"/>
      <c r="H759" s="80" t="str">
        <f t="array" ref="H759">IF(ISERROR(INDEX([1]גיליון3!$U$15:$X$29,MATCH('[1]דיווח פרטני'!G759,[1]גיליון3!$T$15:$T$29,0),MATCH('[1]דיווח פרטני'!C759,[1]גיליון3!$U$14:$X$14,0)))," ", INDEX([1]גיליון3!$U$15:$X$29,MATCH('[1]דיווח פרטני'!G759,[1]גיליון3!$T$15:$T$29,0),MATCH('[1]דיווח פרטני'!C759,[1]גיליון3!$U$14:$X$14,0)))</f>
        <v xml:space="preserve"> </v>
      </c>
      <c r="I759" s="50"/>
      <c r="J759" s="50"/>
    </row>
    <row r="760" spans="1:10" ht="16.5" thickBot="1" x14ac:dyDescent="0.3">
      <c r="A760" s="50"/>
      <c r="B760" s="50"/>
      <c r="C760" s="50"/>
      <c r="D760" s="50"/>
      <c r="E760" s="76"/>
      <c r="F760" s="50"/>
      <c r="G760" s="50"/>
      <c r="H760" s="80" t="str">
        <f t="array" ref="H760">IF(ISERROR(INDEX([1]גיליון3!$U$15:$X$29,MATCH('[1]דיווח פרטני'!G760,[1]גיליון3!$T$15:$T$29,0),MATCH('[1]דיווח פרטני'!C760,[1]גיליון3!$U$14:$X$14,0)))," ", INDEX([1]גיליון3!$U$15:$X$29,MATCH('[1]דיווח פרטני'!G760,[1]גיליון3!$T$15:$T$29,0),MATCH('[1]דיווח פרטני'!C760,[1]גיליון3!$U$14:$X$14,0)))</f>
        <v xml:space="preserve"> </v>
      </c>
      <c r="I760" s="50"/>
      <c r="J760" s="50"/>
    </row>
    <row r="761" spans="1:10" ht="16.5" thickBot="1" x14ac:dyDescent="0.3">
      <c r="A761" s="50"/>
      <c r="B761" s="50"/>
      <c r="C761" s="50"/>
      <c r="D761" s="50"/>
      <c r="E761" s="76"/>
      <c r="F761" s="50"/>
      <c r="G761" s="50"/>
      <c r="H761" s="80" t="str">
        <f t="array" ref="H761">IF(ISERROR(INDEX([1]גיליון3!$U$15:$X$29,MATCH('[1]דיווח פרטני'!G761,[1]גיליון3!$T$15:$T$29,0),MATCH('[1]דיווח פרטני'!C761,[1]גיליון3!$U$14:$X$14,0)))," ", INDEX([1]גיליון3!$U$15:$X$29,MATCH('[1]דיווח פרטני'!G761,[1]גיליון3!$T$15:$T$29,0),MATCH('[1]דיווח פרטני'!C761,[1]גיליון3!$U$14:$X$14,0)))</f>
        <v xml:space="preserve"> </v>
      </c>
      <c r="I761" s="50"/>
      <c r="J761" s="50"/>
    </row>
    <row r="762" spans="1:10" ht="16.5" thickBot="1" x14ac:dyDescent="0.3">
      <c r="A762" s="50"/>
      <c r="B762" s="50"/>
      <c r="C762" s="50"/>
      <c r="D762" s="50"/>
      <c r="E762" s="76"/>
      <c r="F762" s="50"/>
      <c r="G762" s="50"/>
      <c r="H762" s="80" t="str">
        <f t="array" ref="H762">IF(ISERROR(INDEX([1]גיליון3!$U$15:$X$29,MATCH('[1]דיווח פרטני'!G762,[1]גיליון3!$T$15:$T$29,0),MATCH('[1]דיווח פרטני'!C762,[1]גיליון3!$U$14:$X$14,0)))," ", INDEX([1]גיליון3!$U$15:$X$29,MATCH('[1]דיווח פרטני'!G762,[1]גיליון3!$T$15:$T$29,0),MATCH('[1]דיווח פרטני'!C762,[1]גיליון3!$U$14:$X$14,0)))</f>
        <v xml:space="preserve"> </v>
      </c>
      <c r="I762" s="50"/>
      <c r="J762" s="50"/>
    </row>
    <row r="763" spans="1:10" ht="16.5" thickBot="1" x14ac:dyDescent="0.3">
      <c r="A763" s="50"/>
      <c r="B763" s="50"/>
      <c r="C763" s="50"/>
      <c r="D763" s="50"/>
      <c r="E763" s="76"/>
      <c r="F763" s="50"/>
      <c r="G763" s="50"/>
      <c r="H763" s="80" t="str">
        <f t="array" ref="H763">IF(ISERROR(INDEX([1]גיליון3!$U$15:$X$29,MATCH('[1]דיווח פרטני'!G763,[1]גיליון3!$T$15:$T$29,0),MATCH('[1]דיווח פרטני'!C763,[1]גיליון3!$U$14:$X$14,0)))," ", INDEX([1]גיליון3!$U$15:$X$29,MATCH('[1]דיווח פרטני'!G763,[1]גיליון3!$T$15:$T$29,0),MATCH('[1]דיווח פרטני'!C763,[1]גיליון3!$U$14:$X$14,0)))</f>
        <v xml:space="preserve"> </v>
      </c>
      <c r="I763" s="50"/>
      <c r="J763" s="50"/>
    </row>
    <row r="764" spans="1:10" ht="16.5" thickBot="1" x14ac:dyDescent="0.3">
      <c r="A764" s="50"/>
      <c r="B764" s="50"/>
      <c r="C764" s="50"/>
      <c r="D764" s="50"/>
      <c r="E764" s="76"/>
      <c r="F764" s="50"/>
      <c r="G764" s="50"/>
      <c r="H764" s="80" t="str">
        <f t="array" ref="H764">IF(ISERROR(INDEX([1]גיליון3!$U$15:$X$29,MATCH('[1]דיווח פרטני'!G764,[1]גיליון3!$T$15:$T$29,0),MATCH('[1]דיווח פרטני'!C764,[1]גיליון3!$U$14:$X$14,0)))," ", INDEX([1]גיליון3!$U$15:$X$29,MATCH('[1]דיווח פרטני'!G764,[1]גיליון3!$T$15:$T$29,0),MATCH('[1]דיווח פרטני'!C764,[1]גיליון3!$U$14:$X$14,0)))</f>
        <v xml:space="preserve"> </v>
      </c>
      <c r="I764" s="50"/>
      <c r="J764" s="50"/>
    </row>
    <row r="765" spans="1:10" ht="16.5" thickBot="1" x14ac:dyDescent="0.3">
      <c r="A765" s="50"/>
      <c r="B765" s="50"/>
      <c r="C765" s="50"/>
      <c r="D765" s="50"/>
      <c r="E765" s="76"/>
      <c r="F765" s="50"/>
      <c r="G765" s="50"/>
      <c r="H765" s="80" t="str">
        <f t="array" ref="H765">IF(ISERROR(INDEX([1]גיליון3!$U$15:$X$29,MATCH('[1]דיווח פרטני'!G765,[1]גיליון3!$T$15:$T$29,0),MATCH('[1]דיווח פרטני'!C765,[1]גיליון3!$U$14:$X$14,0)))," ", INDEX([1]גיליון3!$U$15:$X$29,MATCH('[1]דיווח פרטני'!G765,[1]גיליון3!$T$15:$T$29,0),MATCH('[1]דיווח פרטני'!C765,[1]גיליון3!$U$14:$X$14,0)))</f>
        <v xml:space="preserve"> </v>
      </c>
      <c r="I765" s="50"/>
      <c r="J765" s="50"/>
    </row>
    <row r="766" spans="1:10" ht="16.5" thickBot="1" x14ac:dyDescent="0.3">
      <c r="A766" s="50"/>
      <c r="B766" s="50"/>
      <c r="C766" s="50"/>
      <c r="D766" s="50"/>
      <c r="E766" s="76"/>
      <c r="F766" s="50"/>
      <c r="G766" s="50"/>
      <c r="H766" s="80" t="str">
        <f t="array" ref="H766">IF(ISERROR(INDEX([1]גיליון3!$U$15:$X$29,MATCH('[1]דיווח פרטני'!G766,[1]גיליון3!$T$15:$T$29,0),MATCH('[1]דיווח פרטני'!C766,[1]גיליון3!$U$14:$X$14,0)))," ", INDEX([1]גיליון3!$U$15:$X$29,MATCH('[1]דיווח פרטני'!G766,[1]גיליון3!$T$15:$T$29,0),MATCH('[1]דיווח פרטני'!C766,[1]גיליון3!$U$14:$X$14,0)))</f>
        <v xml:space="preserve"> </v>
      </c>
      <c r="I766" s="50"/>
      <c r="J766" s="50"/>
    </row>
    <row r="767" spans="1:10" ht="16.5" thickBot="1" x14ac:dyDescent="0.3">
      <c r="A767" s="50"/>
      <c r="B767" s="50"/>
      <c r="C767" s="50"/>
      <c r="D767" s="50"/>
      <c r="E767" s="76"/>
      <c r="F767" s="50"/>
      <c r="G767" s="50"/>
      <c r="H767" s="80" t="str">
        <f t="array" ref="H767">IF(ISERROR(INDEX([1]גיליון3!$U$15:$X$29,MATCH('[1]דיווח פרטני'!G767,[1]גיליון3!$T$15:$T$29,0),MATCH('[1]דיווח פרטני'!C767,[1]גיליון3!$U$14:$X$14,0)))," ", INDEX([1]גיליון3!$U$15:$X$29,MATCH('[1]דיווח פרטני'!G767,[1]גיליון3!$T$15:$T$29,0),MATCH('[1]דיווח פרטני'!C767,[1]גיליון3!$U$14:$X$14,0)))</f>
        <v xml:space="preserve"> </v>
      </c>
      <c r="I767" s="50"/>
      <c r="J767" s="50"/>
    </row>
    <row r="768" spans="1:10" ht="16.5" thickBot="1" x14ac:dyDescent="0.3">
      <c r="A768" s="50"/>
      <c r="B768" s="50"/>
      <c r="C768" s="50"/>
      <c r="D768" s="50"/>
      <c r="E768" s="76"/>
      <c r="F768" s="50"/>
      <c r="G768" s="50"/>
      <c r="H768" s="80" t="str">
        <f t="array" ref="H768">IF(ISERROR(INDEX([1]גיליון3!$U$15:$X$29,MATCH('[1]דיווח פרטני'!G768,[1]גיליון3!$T$15:$T$29,0),MATCH('[1]דיווח פרטני'!C768,[1]גיליון3!$U$14:$X$14,0)))," ", INDEX([1]גיליון3!$U$15:$X$29,MATCH('[1]דיווח פרטני'!G768,[1]גיליון3!$T$15:$T$29,0),MATCH('[1]דיווח פרטני'!C768,[1]גיליון3!$U$14:$X$14,0)))</f>
        <v xml:space="preserve"> </v>
      </c>
      <c r="I768" s="50"/>
      <c r="J768" s="50"/>
    </row>
    <row r="769" spans="1:10" ht="16.5" thickBot="1" x14ac:dyDescent="0.3">
      <c r="A769" s="50"/>
      <c r="B769" s="50"/>
      <c r="C769" s="50"/>
      <c r="D769" s="50"/>
      <c r="E769" s="76"/>
      <c r="F769" s="50"/>
      <c r="G769" s="50"/>
      <c r="H769" s="80" t="str">
        <f t="array" ref="H769">IF(ISERROR(INDEX([1]גיליון3!$U$15:$X$29,MATCH('[1]דיווח פרטני'!G769,[1]גיליון3!$T$15:$T$29,0),MATCH('[1]דיווח פרטני'!C769,[1]גיליון3!$U$14:$X$14,0)))," ", INDEX([1]גיליון3!$U$15:$X$29,MATCH('[1]דיווח פרטני'!G769,[1]גיליון3!$T$15:$T$29,0),MATCH('[1]דיווח פרטני'!C769,[1]גיליון3!$U$14:$X$14,0)))</f>
        <v xml:space="preserve"> </v>
      </c>
      <c r="I769" s="50"/>
      <c r="J769" s="50"/>
    </row>
    <row r="770" spans="1:10" ht="16.5" thickBot="1" x14ac:dyDescent="0.3">
      <c r="A770" s="50"/>
      <c r="B770" s="50"/>
      <c r="C770" s="50"/>
      <c r="D770" s="50"/>
      <c r="E770" s="76"/>
      <c r="F770" s="50"/>
      <c r="G770" s="50"/>
      <c r="H770" s="80" t="str">
        <f t="array" ref="H770">IF(ISERROR(INDEX([1]גיליון3!$U$15:$X$29,MATCH('[1]דיווח פרטני'!G770,[1]גיליון3!$T$15:$T$29,0),MATCH('[1]דיווח פרטני'!C770,[1]גיליון3!$U$14:$X$14,0)))," ", INDEX([1]גיליון3!$U$15:$X$29,MATCH('[1]דיווח פרטני'!G770,[1]גיליון3!$T$15:$T$29,0),MATCH('[1]דיווח פרטני'!C770,[1]גיליון3!$U$14:$X$14,0)))</f>
        <v xml:space="preserve"> </v>
      </c>
      <c r="I770" s="50"/>
      <c r="J770" s="50"/>
    </row>
    <row r="771" spans="1:10" ht="16.5" thickBot="1" x14ac:dyDescent="0.3">
      <c r="A771" s="50"/>
      <c r="B771" s="50"/>
      <c r="C771" s="50"/>
      <c r="D771" s="50"/>
      <c r="E771" s="76"/>
      <c r="F771" s="50"/>
      <c r="G771" s="50"/>
      <c r="H771" s="80" t="str">
        <f t="array" ref="H771">IF(ISERROR(INDEX([1]גיליון3!$U$15:$X$29,MATCH('[1]דיווח פרטני'!G771,[1]גיליון3!$T$15:$T$29,0),MATCH('[1]דיווח פרטני'!C771,[1]גיליון3!$U$14:$X$14,0)))," ", INDEX([1]גיליון3!$U$15:$X$29,MATCH('[1]דיווח פרטני'!G771,[1]גיליון3!$T$15:$T$29,0),MATCH('[1]דיווח פרטני'!C771,[1]גיליון3!$U$14:$X$14,0)))</f>
        <v xml:space="preserve"> </v>
      </c>
      <c r="I771" s="50"/>
      <c r="J771" s="50"/>
    </row>
    <row r="772" spans="1:10" ht="16.5" thickBot="1" x14ac:dyDescent="0.3">
      <c r="A772" s="50"/>
      <c r="B772" s="50"/>
      <c r="C772" s="50"/>
      <c r="D772" s="50"/>
      <c r="E772" s="76"/>
      <c r="F772" s="50"/>
      <c r="G772" s="50"/>
      <c r="H772" s="80" t="str">
        <f t="array" ref="H772">IF(ISERROR(INDEX([1]גיליון3!$U$15:$X$29,MATCH('[1]דיווח פרטני'!G772,[1]גיליון3!$T$15:$T$29,0),MATCH('[1]דיווח פרטני'!C772,[1]גיליון3!$U$14:$X$14,0)))," ", INDEX([1]גיליון3!$U$15:$X$29,MATCH('[1]דיווח פרטני'!G772,[1]גיליון3!$T$15:$T$29,0),MATCH('[1]דיווח פרטני'!C772,[1]גיליון3!$U$14:$X$14,0)))</f>
        <v xml:space="preserve"> </v>
      </c>
      <c r="I772" s="50"/>
      <c r="J772" s="50"/>
    </row>
    <row r="773" spans="1:10" ht="16.5" thickBot="1" x14ac:dyDescent="0.3">
      <c r="A773" s="50"/>
      <c r="B773" s="50"/>
      <c r="C773" s="50"/>
      <c r="D773" s="50"/>
      <c r="E773" s="76"/>
      <c r="F773" s="50"/>
      <c r="G773" s="50"/>
      <c r="H773" s="80" t="str">
        <f t="array" ref="H773">IF(ISERROR(INDEX([1]גיליון3!$U$15:$X$29,MATCH('[1]דיווח פרטני'!G773,[1]גיליון3!$T$15:$T$29,0),MATCH('[1]דיווח פרטני'!C773,[1]גיליון3!$U$14:$X$14,0)))," ", INDEX([1]גיליון3!$U$15:$X$29,MATCH('[1]דיווח פרטני'!G773,[1]גיליון3!$T$15:$T$29,0),MATCH('[1]דיווח פרטני'!C773,[1]גיליון3!$U$14:$X$14,0)))</f>
        <v xml:space="preserve"> </v>
      </c>
      <c r="I773" s="50"/>
      <c r="J773" s="50"/>
    </row>
    <row r="774" spans="1:10" ht="16.5" thickBot="1" x14ac:dyDescent="0.3">
      <c r="A774" s="50"/>
      <c r="B774" s="50"/>
      <c r="C774" s="50"/>
      <c r="D774" s="50"/>
      <c r="E774" s="76"/>
      <c r="F774" s="50"/>
      <c r="G774" s="50"/>
      <c r="H774" s="80" t="str">
        <f t="array" ref="H774">IF(ISERROR(INDEX([1]גיליון3!$U$15:$X$29,MATCH('[1]דיווח פרטני'!G774,[1]גיליון3!$T$15:$T$29,0),MATCH('[1]דיווח פרטני'!C774,[1]גיליון3!$U$14:$X$14,0)))," ", INDEX([1]גיליון3!$U$15:$X$29,MATCH('[1]דיווח פרטני'!G774,[1]גיליון3!$T$15:$T$29,0),MATCH('[1]דיווח פרטני'!C774,[1]גיליון3!$U$14:$X$14,0)))</f>
        <v xml:space="preserve"> </v>
      </c>
      <c r="I774" s="50"/>
      <c r="J774" s="50"/>
    </row>
    <row r="775" spans="1:10" ht="16.5" thickBot="1" x14ac:dyDescent="0.3">
      <c r="A775" s="50"/>
      <c r="B775" s="50"/>
      <c r="C775" s="50"/>
      <c r="D775" s="50"/>
      <c r="E775" s="76"/>
      <c r="F775" s="50"/>
      <c r="G775" s="50"/>
      <c r="H775" s="80" t="str">
        <f t="array" ref="H775">IF(ISERROR(INDEX([1]גיליון3!$U$15:$X$29,MATCH('[1]דיווח פרטני'!G775,[1]גיליון3!$T$15:$T$29,0),MATCH('[1]דיווח פרטני'!C775,[1]גיליון3!$U$14:$X$14,0)))," ", INDEX([1]גיליון3!$U$15:$X$29,MATCH('[1]דיווח פרטני'!G775,[1]גיליון3!$T$15:$T$29,0),MATCH('[1]דיווח פרטני'!C775,[1]גיליון3!$U$14:$X$14,0)))</f>
        <v xml:space="preserve"> </v>
      </c>
      <c r="I775" s="50"/>
      <c r="J775" s="50"/>
    </row>
    <row r="776" spans="1:10" ht="16.5" thickBot="1" x14ac:dyDescent="0.3">
      <c r="A776" s="50"/>
      <c r="B776" s="50"/>
      <c r="C776" s="50"/>
      <c r="D776" s="50"/>
      <c r="E776" s="76"/>
      <c r="F776" s="50"/>
      <c r="G776" s="50"/>
      <c r="H776" s="80" t="str">
        <f t="array" ref="H776">IF(ISERROR(INDEX([1]גיליון3!$U$15:$X$29,MATCH('[1]דיווח פרטני'!G776,[1]גיליון3!$T$15:$T$29,0),MATCH('[1]דיווח פרטני'!C776,[1]גיליון3!$U$14:$X$14,0)))," ", INDEX([1]גיליון3!$U$15:$X$29,MATCH('[1]דיווח פרטני'!G776,[1]גיליון3!$T$15:$T$29,0),MATCH('[1]דיווח פרטני'!C776,[1]גיליון3!$U$14:$X$14,0)))</f>
        <v xml:space="preserve"> </v>
      </c>
      <c r="I776" s="50"/>
      <c r="J776" s="50"/>
    </row>
    <row r="777" spans="1:10" ht="16.5" thickBot="1" x14ac:dyDescent="0.3">
      <c r="A777" s="50"/>
      <c r="B777" s="50"/>
      <c r="C777" s="50"/>
      <c r="D777" s="50"/>
      <c r="E777" s="76"/>
      <c r="F777" s="50"/>
      <c r="G777" s="50"/>
      <c r="H777" s="80" t="str">
        <f t="array" ref="H777">IF(ISERROR(INDEX([1]גיליון3!$U$15:$X$29,MATCH('[1]דיווח פרטני'!G777,[1]גיליון3!$T$15:$T$29,0),MATCH('[1]דיווח פרטני'!C777,[1]גיליון3!$U$14:$X$14,0)))," ", INDEX([1]גיליון3!$U$15:$X$29,MATCH('[1]דיווח פרטני'!G777,[1]גיליון3!$T$15:$T$29,0),MATCH('[1]דיווח פרטני'!C777,[1]גיליון3!$U$14:$X$14,0)))</f>
        <v xml:space="preserve"> </v>
      </c>
      <c r="I777" s="50"/>
      <c r="J777" s="50"/>
    </row>
    <row r="778" spans="1:10" ht="16.5" thickBot="1" x14ac:dyDescent="0.3">
      <c r="A778" s="50"/>
      <c r="B778" s="50"/>
      <c r="C778" s="50"/>
      <c r="D778" s="50"/>
      <c r="E778" s="76"/>
      <c r="F778" s="50"/>
      <c r="G778" s="50"/>
      <c r="H778" s="80" t="str">
        <f t="array" ref="H778">IF(ISERROR(INDEX([1]גיליון3!$U$15:$X$29,MATCH('[1]דיווח פרטני'!G778,[1]גיליון3!$T$15:$T$29,0),MATCH('[1]דיווח פרטני'!C778,[1]גיליון3!$U$14:$X$14,0)))," ", INDEX([1]גיליון3!$U$15:$X$29,MATCH('[1]דיווח פרטני'!G778,[1]גיליון3!$T$15:$T$29,0),MATCH('[1]דיווח פרטני'!C778,[1]גיליון3!$U$14:$X$14,0)))</f>
        <v xml:space="preserve"> </v>
      </c>
      <c r="I778" s="50"/>
      <c r="J778" s="50"/>
    </row>
    <row r="779" spans="1:10" ht="16.5" thickBot="1" x14ac:dyDescent="0.3">
      <c r="A779" s="50"/>
      <c r="B779" s="50"/>
      <c r="C779" s="50"/>
      <c r="D779" s="50"/>
      <c r="E779" s="76"/>
      <c r="F779" s="50"/>
      <c r="G779" s="50"/>
      <c r="H779" s="80" t="str">
        <f t="array" ref="H779">IF(ISERROR(INDEX([1]גיליון3!$U$15:$X$29,MATCH('[1]דיווח פרטני'!G779,[1]גיליון3!$T$15:$T$29,0),MATCH('[1]דיווח פרטני'!C779,[1]גיליון3!$U$14:$X$14,0)))," ", INDEX([1]גיליון3!$U$15:$X$29,MATCH('[1]דיווח פרטני'!G779,[1]גיליון3!$T$15:$T$29,0),MATCH('[1]דיווח פרטני'!C779,[1]גיליון3!$U$14:$X$14,0)))</f>
        <v xml:space="preserve"> </v>
      </c>
      <c r="I779" s="50"/>
      <c r="J779" s="50"/>
    </row>
    <row r="780" spans="1:10" ht="16.5" thickBot="1" x14ac:dyDescent="0.3">
      <c r="A780" s="50"/>
      <c r="B780" s="50"/>
      <c r="C780" s="50"/>
      <c r="D780" s="50"/>
      <c r="E780" s="76"/>
      <c r="F780" s="50"/>
      <c r="G780" s="50"/>
      <c r="H780" s="80" t="str">
        <f t="array" ref="H780">IF(ISERROR(INDEX([1]גיליון3!$U$15:$X$29,MATCH('[1]דיווח פרטני'!G780,[1]גיליון3!$T$15:$T$29,0),MATCH('[1]דיווח פרטני'!C780,[1]גיליון3!$U$14:$X$14,0)))," ", INDEX([1]גיליון3!$U$15:$X$29,MATCH('[1]דיווח פרטני'!G780,[1]גיליון3!$T$15:$T$29,0),MATCH('[1]דיווח פרטני'!C780,[1]גיליון3!$U$14:$X$14,0)))</f>
        <v xml:space="preserve"> </v>
      </c>
      <c r="I780" s="50"/>
      <c r="J780" s="50"/>
    </row>
    <row r="781" spans="1:10" ht="16.5" thickBot="1" x14ac:dyDescent="0.3">
      <c r="A781" s="50"/>
      <c r="B781" s="50"/>
      <c r="C781" s="50"/>
      <c r="D781" s="50"/>
      <c r="E781" s="76"/>
      <c r="F781" s="50"/>
      <c r="G781" s="50"/>
      <c r="H781" s="80" t="str">
        <f t="array" ref="H781">IF(ISERROR(INDEX([1]גיליון3!$U$15:$X$29,MATCH('[1]דיווח פרטני'!G781,[1]גיליון3!$T$15:$T$29,0),MATCH('[1]דיווח פרטני'!C781,[1]גיליון3!$U$14:$X$14,0)))," ", INDEX([1]גיליון3!$U$15:$X$29,MATCH('[1]דיווח פרטני'!G781,[1]גיליון3!$T$15:$T$29,0),MATCH('[1]דיווח פרטני'!C781,[1]גיליון3!$U$14:$X$14,0)))</f>
        <v xml:space="preserve"> </v>
      </c>
      <c r="I781" s="50"/>
      <c r="J781" s="50"/>
    </row>
    <row r="782" spans="1:10" ht="16.5" thickBot="1" x14ac:dyDescent="0.3">
      <c r="A782" s="50"/>
      <c r="B782" s="50"/>
      <c r="C782" s="50"/>
      <c r="D782" s="50"/>
      <c r="E782" s="76"/>
      <c r="F782" s="50"/>
      <c r="G782" s="50"/>
      <c r="H782" s="80" t="str">
        <f t="array" ref="H782">IF(ISERROR(INDEX([1]גיליון3!$U$15:$X$29,MATCH('[1]דיווח פרטני'!G782,[1]גיליון3!$T$15:$T$29,0),MATCH('[1]דיווח פרטני'!C782,[1]גיליון3!$U$14:$X$14,0)))," ", INDEX([1]גיליון3!$U$15:$X$29,MATCH('[1]דיווח פרטני'!G782,[1]גיליון3!$T$15:$T$29,0),MATCH('[1]דיווח פרטני'!C782,[1]גיליון3!$U$14:$X$14,0)))</f>
        <v xml:space="preserve"> </v>
      </c>
      <c r="I782" s="50"/>
      <c r="J782" s="50"/>
    </row>
    <row r="783" spans="1:10" ht="16.5" thickBot="1" x14ac:dyDescent="0.3">
      <c r="A783" s="50"/>
      <c r="B783" s="50"/>
      <c r="C783" s="50"/>
      <c r="D783" s="50"/>
      <c r="E783" s="76"/>
      <c r="F783" s="50"/>
      <c r="G783" s="50"/>
      <c r="H783" s="80" t="str">
        <f t="array" ref="H783">IF(ISERROR(INDEX([1]גיליון3!$U$15:$X$29,MATCH('[1]דיווח פרטני'!G783,[1]גיליון3!$T$15:$T$29,0),MATCH('[1]דיווח פרטני'!C783,[1]גיליון3!$U$14:$X$14,0)))," ", INDEX([1]גיליון3!$U$15:$X$29,MATCH('[1]דיווח פרטני'!G783,[1]גיליון3!$T$15:$T$29,0),MATCH('[1]דיווח פרטני'!C783,[1]גיליון3!$U$14:$X$14,0)))</f>
        <v xml:space="preserve"> </v>
      </c>
      <c r="I783" s="50"/>
      <c r="J783" s="50"/>
    </row>
    <row r="784" spans="1:10" ht="16.5" thickBot="1" x14ac:dyDescent="0.3">
      <c r="A784" s="50"/>
      <c r="B784" s="50"/>
      <c r="C784" s="50"/>
      <c r="D784" s="50"/>
      <c r="E784" s="76"/>
      <c r="F784" s="50"/>
      <c r="G784" s="50"/>
      <c r="H784" s="80" t="str">
        <f t="array" ref="H784">IF(ISERROR(INDEX([1]גיליון3!$U$15:$X$29,MATCH('[1]דיווח פרטני'!G784,[1]גיליון3!$T$15:$T$29,0),MATCH('[1]דיווח פרטני'!C784,[1]גיליון3!$U$14:$X$14,0)))," ", INDEX([1]גיליון3!$U$15:$X$29,MATCH('[1]דיווח פרטני'!G784,[1]גיליון3!$T$15:$T$29,0),MATCH('[1]דיווח פרטני'!C784,[1]גיליון3!$U$14:$X$14,0)))</f>
        <v xml:space="preserve"> </v>
      </c>
      <c r="I784" s="50"/>
      <c r="J784" s="50"/>
    </row>
    <row r="785" spans="1:10" ht="16.5" thickBot="1" x14ac:dyDescent="0.3">
      <c r="A785" s="50"/>
      <c r="B785" s="50"/>
      <c r="C785" s="50"/>
      <c r="D785" s="50"/>
      <c r="E785" s="76"/>
      <c r="F785" s="50"/>
      <c r="G785" s="50"/>
      <c r="H785" s="80" t="str">
        <f t="array" ref="H785">IF(ISERROR(INDEX([1]גיליון3!$U$15:$X$29,MATCH('[1]דיווח פרטני'!G785,[1]גיליון3!$T$15:$T$29,0),MATCH('[1]דיווח פרטני'!C785,[1]גיליון3!$U$14:$X$14,0)))," ", INDEX([1]גיליון3!$U$15:$X$29,MATCH('[1]דיווח פרטני'!G785,[1]גיליון3!$T$15:$T$29,0),MATCH('[1]דיווח פרטני'!C785,[1]גיליון3!$U$14:$X$14,0)))</f>
        <v xml:space="preserve"> </v>
      </c>
      <c r="I785" s="50"/>
      <c r="J785" s="50"/>
    </row>
    <row r="786" spans="1:10" ht="16.5" thickBot="1" x14ac:dyDescent="0.3">
      <c r="A786" s="50"/>
      <c r="B786" s="50"/>
      <c r="C786" s="50"/>
      <c r="D786" s="50"/>
      <c r="E786" s="76"/>
      <c r="F786" s="50"/>
      <c r="G786" s="50"/>
      <c r="H786" s="80" t="str">
        <f t="array" ref="H786">IF(ISERROR(INDEX([1]גיליון3!$U$15:$X$29,MATCH('[1]דיווח פרטני'!G786,[1]גיליון3!$T$15:$T$29,0),MATCH('[1]דיווח פרטני'!C786,[1]גיליון3!$U$14:$X$14,0)))," ", INDEX([1]גיליון3!$U$15:$X$29,MATCH('[1]דיווח פרטני'!G786,[1]גיליון3!$T$15:$T$29,0),MATCH('[1]דיווח פרטני'!C786,[1]גיליון3!$U$14:$X$14,0)))</f>
        <v xml:space="preserve"> </v>
      </c>
      <c r="I786" s="50"/>
      <c r="J786" s="50"/>
    </row>
    <row r="787" spans="1:10" ht="16.5" thickBot="1" x14ac:dyDescent="0.3">
      <c r="A787" s="50"/>
      <c r="B787" s="50"/>
      <c r="C787" s="50"/>
      <c r="D787" s="50"/>
      <c r="E787" s="76"/>
      <c r="F787" s="50"/>
      <c r="G787" s="50"/>
      <c r="H787" s="80" t="str">
        <f t="array" ref="H787">IF(ISERROR(INDEX([1]גיליון3!$U$15:$X$29,MATCH('[1]דיווח פרטני'!G787,[1]גיליון3!$T$15:$T$29,0),MATCH('[1]דיווח פרטני'!C787,[1]גיליון3!$U$14:$X$14,0)))," ", INDEX([1]גיליון3!$U$15:$X$29,MATCH('[1]דיווח פרטני'!G787,[1]גיליון3!$T$15:$T$29,0),MATCH('[1]דיווח פרטני'!C787,[1]גיליון3!$U$14:$X$14,0)))</f>
        <v xml:space="preserve"> </v>
      </c>
      <c r="I787" s="50"/>
      <c r="J787" s="50"/>
    </row>
    <row r="788" spans="1:10" ht="16.5" thickBot="1" x14ac:dyDescent="0.3">
      <c r="A788" s="50"/>
      <c r="B788" s="50"/>
      <c r="C788" s="50"/>
      <c r="D788" s="50"/>
      <c r="E788" s="76"/>
      <c r="F788" s="50"/>
      <c r="G788" s="50"/>
      <c r="H788" s="80" t="str">
        <f t="array" ref="H788">IF(ISERROR(INDEX([1]גיליון3!$U$15:$X$29,MATCH('[1]דיווח פרטני'!G788,[1]גיליון3!$T$15:$T$29,0),MATCH('[1]דיווח פרטני'!C788,[1]גיליון3!$U$14:$X$14,0)))," ", INDEX([1]גיליון3!$U$15:$X$29,MATCH('[1]דיווח פרטני'!G788,[1]גיליון3!$T$15:$T$29,0),MATCH('[1]דיווח פרטני'!C788,[1]גיליון3!$U$14:$X$14,0)))</f>
        <v xml:space="preserve"> </v>
      </c>
      <c r="I788" s="50"/>
      <c r="J788" s="50"/>
    </row>
    <row r="789" spans="1:10" ht="16.5" thickBot="1" x14ac:dyDescent="0.3">
      <c r="A789" s="50"/>
      <c r="B789" s="50"/>
      <c r="C789" s="50"/>
      <c r="D789" s="50"/>
      <c r="E789" s="76"/>
      <c r="F789" s="50"/>
      <c r="G789" s="50"/>
      <c r="H789" s="80" t="str">
        <f t="array" ref="H789">IF(ISERROR(INDEX([1]גיליון3!$U$15:$X$29,MATCH('[1]דיווח פרטני'!G789,[1]גיליון3!$T$15:$T$29,0),MATCH('[1]דיווח פרטני'!C789,[1]גיליון3!$U$14:$X$14,0)))," ", INDEX([1]גיליון3!$U$15:$X$29,MATCH('[1]דיווח פרטני'!G789,[1]גיליון3!$T$15:$T$29,0),MATCH('[1]דיווח פרטני'!C789,[1]גיליון3!$U$14:$X$14,0)))</f>
        <v xml:space="preserve"> </v>
      </c>
      <c r="I789" s="50"/>
      <c r="J789" s="50"/>
    </row>
    <row r="790" spans="1:10" ht="16.5" thickBot="1" x14ac:dyDescent="0.3">
      <c r="A790" s="50"/>
      <c r="B790" s="50"/>
      <c r="C790" s="50"/>
      <c r="D790" s="50"/>
      <c r="E790" s="76"/>
      <c r="F790" s="50"/>
      <c r="G790" s="50"/>
      <c r="H790" s="80" t="str">
        <f t="array" ref="H790">IF(ISERROR(INDEX([1]גיליון3!$U$15:$X$29,MATCH('[1]דיווח פרטני'!G790,[1]גיליון3!$T$15:$T$29,0),MATCH('[1]דיווח פרטני'!C790,[1]גיליון3!$U$14:$X$14,0)))," ", INDEX([1]גיליון3!$U$15:$X$29,MATCH('[1]דיווח פרטני'!G790,[1]גיליון3!$T$15:$T$29,0),MATCH('[1]דיווח פרטני'!C790,[1]גיליון3!$U$14:$X$14,0)))</f>
        <v xml:space="preserve"> </v>
      </c>
      <c r="I790" s="50"/>
      <c r="J790" s="50"/>
    </row>
    <row r="791" spans="1:10" ht="16.5" thickBot="1" x14ac:dyDescent="0.3">
      <c r="A791" s="50"/>
      <c r="B791" s="50"/>
      <c r="C791" s="50"/>
      <c r="D791" s="50"/>
      <c r="E791" s="76"/>
      <c r="F791" s="50"/>
      <c r="G791" s="50"/>
      <c r="H791" s="80" t="str">
        <f t="array" ref="H791">IF(ISERROR(INDEX([1]גיליון3!$U$15:$X$29,MATCH('[1]דיווח פרטני'!G791,[1]גיליון3!$T$15:$T$29,0),MATCH('[1]דיווח פרטני'!C791,[1]גיליון3!$U$14:$X$14,0)))," ", INDEX([1]גיליון3!$U$15:$X$29,MATCH('[1]דיווח פרטני'!G791,[1]גיליון3!$T$15:$T$29,0),MATCH('[1]דיווח פרטני'!C791,[1]גיליון3!$U$14:$X$14,0)))</f>
        <v xml:space="preserve"> </v>
      </c>
      <c r="I791" s="50"/>
      <c r="J791" s="50"/>
    </row>
    <row r="792" spans="1:10" ht="16.5" thickBot="1" x14ac:dyDescent="0.3">
      <c r="A792" s="50"/>
      <c r="B792" s="50"/>
      <c r="C792" s="50"/>
      <c r="D792" s="50"/>
      <c r="E792" s="76"/>
      <c r="F792" s="50"/>
      <c r="G792" s="50"/>
      <c r="H792" s="80" t="str">
        <f t="array" ref="H792">IF(ISERROR(INDEX([1]גיליון3!$U$15:$X$29,MATCH('[1]דיווח פרטני'!G792,[1]גיליון3!$T$15:$T$29,0),MATCH('[1]דיווח פרטני'!C792,[1]גיליון3!$U$14:$X$14,0)))," ", INDEX([1]גיליון3!$U$15:$X$29,MATCH('[1]דיווח פרטני'!G792,[1]גיליון3!$T$15:$T$29,0),MATCH('[1]דיווח פרטני'!C792,[1]גיליון3!$U$14:$X$14,0)))</f>
        <v xml:space="preserve"> </v>
      </c>
      <c r="I792" s="50"/>
      <c r="J792" s="50"/>
    </row>
    <row r="793" spans="1:10" ht="16.5" thickBot="1" x14ac:dyDescent="0.3">
      <c r="A793" s="50"/>
      <c r="B793" s="50"/>
      <c r="C793" s="50"/>
      <c r="D793" s="50"/>
      <c r="E793" s="76"/>
      <c r="F793" s="50"/>
      <c r="G793" s="50"/>
      <c r="H793" s="80" t="str">
        <f t="array" ref="H793">IF(ISERROR(INDEX([1]גיליון3!$U$15:$X$29,MATCH('[1]דיווח פרטני'!G793,[1]גיליון3!$T$15:$T$29,0),MATCH('[1]דיווח פרטני'!C793,[1]גיליון3!$U$14:$X$14,0)))," ", INDEX([1]גיליון3!$U$15:$X$29,MATCH('[1]דיווח פרטני'!G793,[1]גיליון3!$T$15:$T$29,0),MATCH('[1]דיווח פרטני'!C793,[1]גיליון3!$U$14:$X$14,0)))</f>
        <v xml:space="preserve"> </v>
      </c>
      <c r="I793" s="50"/>
      <c r="J793" s="50"/>
    </row>
    <row r="794" spans="1:10" ht="16.5" thickBot="1" x14ac:dyDescent="0.3">
      <c r="A794" s="50"/>
      <c r="B794" s="50"/>
      <c r="C794" s="50"/>
      <c r="D794" s="50"/>
      <c r="E794" s="76"/>
      <c r="F794" s="50"/>
      <c r="G794" s="50"/>
      <c r="H794" s="80" t="str">
        <f t="array" ref="H794">IF(ISERROR(INDEX([1]גיליון3!$U$15:$X$29,MATCH('[1]דיווח פרטני'!G794,[1]גיליון3!$T$15:$T$29,0),MATCH('[1]דיווח פרטני'!C794,[1]גיליון3!$U$14:$X$14,0)))," ", INDEX([1]גיליון3!$U$15:$X$29,MATCH('[1]דיווח פרטני'!G794,[1]גיליון3!$T$15:$T$29,0),MATCH('[1]דיווח פרטני'!C794,[1]גיליון3!$U$14:$X$14,0)))</f>
        <v xml:space="preserve"> </v>
      </c>
      <c r="I794" s="50"/>
      <c r="J794" s="50"/>
    </row>
    <row r="795" spans="1:10" ht="16.5" thickBot="1" x14ac:dyDescent="0.3">
      <c r="A795" s="50"/>
      <c r="B795" s="50"/>
      <c r="C795" s="50"/>
      <c r="D795" s="50"/>
      <c r="E795" s="76"/>
      <c r="F795" s="50"/>
      <c r="G795" s="50"/>
      <c r="H795" s="80" t="str">
        <f t="array" ref="H795">IF(ISERROR(INDEX([1]גיליון3!$U$15:$X$29,MATCH('[1]דיווח פרטני'!G795,[1]גיליון3!$T$15:$T$29,0),MATCH('[1]דיווח פרטני'!C795,[1]גיליון3!$U$14:$X$14,0)))," ", INDEX([1]גיליון3!$U$15:$X$29,MATCH('[1]דיווח פרטני'!G795,[1]גיליון3!$T$15:$T$29,0),MATCH('[1]דיווח פרטני'!C795,[1]גיליון3!$U$14:$X$14,0)))</f>
        <v xml:space="preserve"> </v>
      </c>
      <c r="I795" s="50"/>
      <c r="J795" s="50"/>
    </row>
    <row r="796" spans="1:10" ht="16.5" thickBot="1" x14ac:dyDescent="0.3">
      <c r="A796" s="50"/>
      <c r="B796" s="50"/>
      <c r="C796" s="50"/>
      <c r="D796" s="50"/>
      <c r="E796" s="76"/>
      <c r="F796" s="50"/>
      <c r="G796" s="50"/>
      <c r="H796" s="80" t="str">
        <f t="array" ref="H796">IF(ISERROR(INDEX([1]גיליון3!$U$15:$X$29,MATCH('[1]דיווח פרטני'!G796,[1]גיליון3!$T$15:$T$29,0),MATCH('[1]דיווח פרטני'!C796,[1]גיליון3!$U$14:$X$14,0)))," ", INDEX([1]גיליון3!$U$15:$X$29,MATCH('[1]דיווח פרטני'!G796,[1]גיליון3!$T$15:$T$29,0),MATCH('[1]דיווח פרטני'!C796,[1]גיליון3!$U$14:$X$14,0)))</f>
        <v xml:space="preserve"> </v>
      </c>
      <c r="I796" s="50"/>
      <c r="J796" s="50"/>
    </row>
    <row r="797" spans="1:10" ht="16.5" thickBot="1" x14ac:dyDescent="0.3">
      <c r="A797" s="50"/>
      <c r="B797" s="50"/>
      <c r="C797" s="50"/>
      <c r="D797" s="50"/>
      <c r="E797" s="76"/>
      <c r="F797" s="50"/>
      <c r="G797" s="50"/>
      <c r="H797" s="80" t="str">
        <f t="array" ref="H797">IF(ISERROR(INDEX([1]גיליון3!$U$15:$X$29,MATCH('[1]דיווח פרטני'!G797,[1]גיליון3!$T$15:$T$29,0),MATCH('[1]דיווח פרטני'!C797,[1]גיליון3!$U$14:$X$14,0)))," ", INDEX([1]גיליון3!$U$15:$X$29,MATCH('[1]דיווח פרטני'!G797,[1]גיליון3!$T$15:$T$29,0),MATCH('[1]דיווח פרטני'!C797,[1]גיליון3!$U$14:$X$14,0)))</f>
        <v xml:space="preserve"> </v>
      </c>
      <c r="I797" s="50"/>
      <c r="J797" s="50"/>
    </row>
    <row r="798" spans="1:10" ht="16.5" thickBot="1" x14ac:dyDescent="0.3">
      <c r="A798" s="50"/>
      <c r="B798" s="50"/>
      <c r="C798" s="50"/>
      <c r="D798" s="50"/>
      <c r="E798" s="76"/>
      <c r="F798" s="50"/>
      <c r="G798" s="50"/>
      <c r="H798" s="80" t="str">
        <f t="array" ref="H798">IF(ISERROR(INDEX([1]גיליון3!$U$15:$X$29,MATCH('[1]דיווח פרטני'!G798,[1]גיליון3!$T$15:$T$29,0),MATCH('[1]דיווח פרטני'!C798,[1]גיליון3!$U$14:$X$14,0)))," ", INDEX([1]גיליון3!$U$15:$X$29,MATCH('[1]דיווח פרטני'!G798,[1]גיליון3!$T$15:$T$29,0),MATCH('[1]דיווח פרטני'!C798,[1]גיליון3!$U$14:$X$14,0)))</f>
        <v xml:space="preserve"> </v>
      </c>
      <c r="I798" s="50"/>
      <c r="J798" s="50"/>
    </row>
    <row r="799" spans="1:10" ht="16.5" thickBot="1" x14ac:dyDescent="0.3">
      <c r="A799" s="50"/>
      <c r="B799" s="50"/>
      <c r="C799" s="50"/>
      <c r="D799" s="50"/>
      <c r="E799" s="76"/>
      <c r="F799" s="50"/>
      <c r="G799" s="50"/>
      <c r="H799" s="80" t="str">
        <f t="array" ref="H799">IF(ISERROR(INDEX([1]גיליון3!$U$15:$X$29,MATCH('[1]דיווח פרטני'!G799,[1]גיליון3!$T$15:$T$29,0),MATCH('[1]דיווח פרטני'!C799,[1]גיליון3!$U$14:$X$14,0)))," ", INDEX([1]גיליון3!$U$15:$X$29,MATCH('[1]דיווח פרטני'!G799,[1]גיליון3!$T$15:$T$29,0),MATCH('[1]דיווח פרטני'!C799,[1]גיליון3!$U$14:$X$14,0)))</f>
        <v xml:space="preserve"> </v>
      </c>
      <c r="I799" s="50"/>
      <c r="J799" s="50"/>
    </row>
    <row r="800" spans="1:10" ht="16.5" thickBot="1" x14ac:dyDescent="0.3">
      <c r="A800" s="50"/>
      <c r="B800" s="50"/>
      <c r="C800" s="50"/>
      <c r="D800" s="50"/>
      <c r="E800" s="76"/>
      <c r="F800" s="50"/>
      <c r="G800" s="50"/>
      <c r="H800" s="80" t="str">
        <f t="array" ref="H800">IF(ISERROR(INDEX([1]גיליון3!$U$15:$X$29,MATCH('[1]דיווח פרטני'!G800,[1]גיליון3!$T$15:$T$29,0),MATCH('[1]דיווח פרטני'!C800,[1]גיליון3!$U$14:$X$14,0)))," ", INDEX([1]גיליון3!$U$15:$X$29,MATCH('[1]דיווח פרטני'!G800,[1]גיליון3!$T$15:$T$29,0),MATCH('[1]דיווח פרטני'!C800,[1]גיליון3!$U$14:$X$14,0)))</f>
        <v xml:space="preserve"> </v>
      </c>
      <c r="I800" s="50"/>
      <c r="J800" s="50"/>
    </row>
    <row r="801" spans="1:10" ht="16.5" thickBot="1" x14ac:dyDescent="0.3">
      <c r="A801" s="50"/>
      <c r="B801" s="50"/>
      <c r="C801" s="50"/>
      <c r="D801" s="50"/>
      <c r="E801" s="76"/>
      <c r="F801" s="50"/>
      <c r="G801" s="50"/>
      <c r="H801" s="80" t="str">
        <f t="array" ref="H801">IF(ISERROR(INDEX([1]גיליון3!$U$15:$X$29,MATCH('[1]דיווח פרטני'!G801,[1]גיליון3!$T$15:$T$29,0),MATCH('[1]דיווח פרטני'!C801,[1]גיליון3!$U$14:$X$14,0)))," ", INDEX([1]גיליון3!$U$15:$X$29,MATCH('[1]דיווח פרטני'!G801,[1]גיליון3!$T$15:$T$29,0),MATCH('[1]דיווח פרטני'!C801,[1]גיליון3!$U$14:$X$14,0)))</f>
        <v xml:space="preserve"> </v>
      </c>
      <c r="I801" s="50"/>
      <c r="J801" s="50"/>
    </row>
    <row r="802" spans="1:10" ht="16.5" thickBot="1" x14ac:dyDescent="0.3">
      <c r="A802" s="50"/>
      <c r="B802" s="50"/>
      <c r="C802" s="50"/>
      <c r="D802" s="50"/>
      <c r="E802" s="76"/>
      <c r="F802" s="50"/>
      <c r="G802" s="50"/>
      <c r="H802" s="80" t="str">
        <f t="array" ref="H802">IF(ISERROR(INDEX([1]גיליון3!$U$15:$X$29,MATCH('[1]דיווח פרטני'!G802,[1]גיליון3!$T$15:$T$29,0),MATCH('[1]דיווח פרטני'!C802,[1]גיליון3!$U$14:$X$14,0)))," ", INDEX([1]גיליון3!$U$15:$X$29,MATCH('[1]דיווח פרטני'!G802,[1]גיליון3!$T$15:$T$29,0),MATCH('[1]דיווח פרטני'!C802,[1]גיליון3!$U$14:$X$14,0)))</f>
        <v xml:space="preserve"> </v>
      </c>
      <c r="I802" s="50"/>
      <c r="J802" s="50"/>
    </row>
    <row r="803" spans="1:10" ht="16.5" thickBot="1" x14ac:dyDescent="0.3">
      <c r="A803" s="50"/>
      <c r="B803" s="50"/>
      <c r="C803" s="50"/>
      <c r="D803" s="50"/>
      <c r="E803" s="76"/>
      <c r="F803" s="50"/>
      <c r="G803" s="50"/>
      <c r="H803" s="80" t="str">
        <f t="array" ref="H803">IF(ISERROR(INDEX([1]גיליון3!$U$15:$X$29,MATCH('[1]דיווח פרטני'!G803,[1]גיליון3!$T$15:$T$29,0),MATCH('[1]דיווח פרטני'!C803,[1]גיליון3!$U$14:$X$14,0)))," ", INDEX([1]גיליון3!$U$15:$X$29,MATCH('[1]דיווח פרטני'!G803,[1]גיליון3!$T$15:$T$29,0),MATCH('[1]דיווח פרטני'!C803,[1]גיליון3!$U$14:$X$14,0)))</f>
        <v xml:space="preserve"> </v>
      </c>
      <c r="I803" s="50"/>
      <c r="J803" s="50"/>
    </row>
    <row r="804" spans="1:10" ht="16.5" thickBot="1" x14ac:dyDescent="0.3">
      <c r="A804" s="50"/>
      <c r="B804" s="50"/>
      <c r="C804" s="50"/>
      <c r="D804" s="50"/>
      <c r="E804" s="76"/>
      <c r="F804" s="50"/>
      <c r="G804" s="50"/>
      <c r="H804" s="80" t="str">
        <f t="array" ref="H804">IF(ISERROR(INDEX([1]גיליון3!$U$15:$X$29,MATCH('[1]דיווח פרטני'!G804,[1]גיליון3!$T$15:$T$29,0),MATCH('[1]דיווח פרטני'!C804,[1]גיליון3!$U$14:$X$14,0)))," ", INDEX([1]גיליון3!$U$15:$X$29,MATCH('[1]דיווח פרטני'!G804,[1]גיליון3!$T$15:$T$29,0),MATCH('[1]דיווח פרטני'!C804,[1]גיליון3!$U$14:$X$14,0)))</f>
        <v xml:space="preserve"> </v>
      </c>
      <c r="I804" s="50"/>
      <c r="J804" s="50"/>
    </row>
    <row r="805" spans="1:10" ht="16.5" thickBot="1" x14ac:dyDescent="0.3">
      <c r="A805" s="50"/>
      <c r="B805" s="50"/>
      <c r="C805" s="50"/>
      <c r="D805" s="50"/>
      <c r="E805" s="76"/>
      <c r="F805" s="50"/>
      <c r="G805" s="50"/>
      <c r="H805" s="80" t="str">
        <f t="array" ref="H805">IF(ISERROR(INDEX([1]גיליון3!$U$15:$X$29,MATCH('[1]דיווח פרטני'!G805,[1]גיליון3!$T$15:$T$29,0),MATCH('[1]דיווח פרטני'!C805,[1]גיליון3!$U$14:$X$14,0)))," ", INDEX([1]גיליון3!$U$15:$X$29,MATCH('[1]דיווח פרטני'!G805,[1]גיליון3!$T$15:$T$29,0),MATCH('[1]דיווח פרטני'!C805,[1]גיליון3!$U$14:$X$14,0)))</f>
        <v xml:space="preserve"> </v>
      </c>
      <c r="I805" s="50"/>
      <c r="J805" s="50"/>
    </row>
    <row r="806" spans="1:10" ht="16.5" thickBot="1" x14ac:dyDescent="0.3">
      <c r="A806" s="50"/>
      <c r="B806" s="50"/>
      <c r="C806" s="50"/>
      <c r="D806" s="50"/>
      <c r="E806" s="76"/>
      <c r="F806" s="50"/>
      <c r="G806" s="50"/>
      <c r="H806" s="80" t="str">
        <f t="array" ref="H806">IF(ISERROR(INDEX([1]גיליון3!$U$15:$X$29,MATCH('[1]דיווח פרטני'!G806,[1]גיליון3!$T$15:$T$29,0),MATCH('[1]דיווח פרטני'!C806,[1]גיליון3!$U$14:$X$14,0)))," ", INDEX([1]גיליון3!$U$15:$X$29,MATCH('[1]דיווח פרטני'!G806,[1]גיליון3!$T$15:$T$29,0),MATCH('[1]דיווח פרטני'!C806,[1]גיליון3!$U$14:$X$14,0)))</f>
        <v xml:space="preserve"> </v>
      </c>
      <c r="I806" s="50"/>
      <c r="J806" s="50"/>
    </row>
    <row r="807" spans="1:10" ht="16.5" thickBot="1" x14ac:dyDescent="0.3">
      <c r="A807" s="50"/>
      <c r="B807" s="50"/>
      <c r="C807" s="50"/>
      <c r="D807" s="50"/>
      <c r="E807" s="76"/>
      <c r="F807" s="50"/>
      <c r="G807" s="50"/>
      <c r="H807" s="80" t="str">
        <f t="array" ref="H807">IF(ISERROR(INDEX([1]גיליון3!$U$15:$X$29,MATCH('[1]דיווח פרטני'!G807,[1]גיליון3!$T$15:$T$29,0),MATCH('[1]דיווח פרטני'!C807,[1]גיליון3!$U$14:$X$14,0)))," ", INDEX([1]גיליון3!$U$15:$X$29,MATCH('[1]דיווח פרטני'!G807,[1]גיליון3!$T$15:$T$29,0),MATCH('[1]דיווח פרטני'!C807,[1]גיליון3!$U$14:$X$14,0)))</f>
        <v xml:space="preserve"> </v>
      </c>
      <c r="I807" s="50"/>
      <c r="J807" s="50"/>
    </row>
    <row r="808" spans="1:10" ht="16.5" thickBot="1" x14ac:dyDescent="0.3">
      <c r="A808" s="50"/>
      <c r="B808" s="50"/>
      <c r="C808" s="50"/>
      <c r="D808" s="50"/>
      <c r="E808" s="76"/>
      <c r="F808" s="50"/>
      <c r="G808" s="50"/>
      <c r="H808" s="80" t="str">
        <f t="array" ref="H808">IF(ISERROR(INDEX([1]גיליון3!$U$15:$X$29,MATCH('[1]דיווח פרטני'!G808,[1]גיליון3!$T$15:$T$29,0),MATCH('[1]דיווח פרטני'!C808,[1]גיליון3!$U$14:$X$14,0)))," ", INDEX([1]גיליון3!$U$15:$X$29,MATCH('[1]דיווח פרטני'!G808,[1]גיליון3!$T$15:$T$29,0),MATCH('[1]דיווח פרטני'!C808,[1]גיליון3!$U$14:$X$14,0)))</f>
        <v xml:space="preserve"> </v>
      </c>
      <c r="I808" s="50"/>
      <c r="J808" s="50"/>
    </row>
    <row r="809" spans="1:10" ht="16.5" thickBot="1" x14ac:dyDescent="0.3">
      <c r="A809" s="50"/>
      <c r="B809" s="50"/>
      <c r="C809" s="50"/>
      <c r="D809" s="50"/>
      <c r="E809" s="76"/>
      <c r="F809" s="50"/>
      <c r="G809" s="50"/>
      <c r="H809" s="80" t="str">
        <f t="array" ref="H809">IF(ISERROR(INDEX([1]גיליון3!$U$15:$X$29,MATCH('[1]דיווח פרטני'!G809,[1]גיליון3!$T$15:$T$29,0),MATCH('[1]דיווח פרטני'!C809,[1]גיליון3!$U$14:$X$14,0)))," ", INDEX([1]גיליון3!$U$15:$X$29,MATCH('[1]דיווח פרטני'!G809,[1]גיליון3!$T$15:$T$29,0),MATCH('[1]דיווח פרטני'!C809,[1]גיליון3!$U$14:$X$14,0)))</f>
        <v xml:space="preserve"> </v>
      </c>
      <c r="I809" s="50"/>
      <c r="J809" s="50"/>
    </row>
    <row r="810" spans="1:10" ht="16.5" thickBot="1" x14ac:dyDescent="0.3">
      <c r="A810" s="50"/>
      <c r="B810" s="50"/>
      <c r="C810" s="50"/>
      <c r="D810" s="50"/>
      <c r="E810" s="76"/>
      <c r="F810" s="50"/>
      <c r="G810" s="50"/>
      <c r="H810" s="80" t="str">
        <f t="array" ref="H810">IF(ISERROR(INDEX([1]גיליון3!$U$15:$X$29,MATCH('[1]דיווח פרטני'!G810,[1]גיליון3!$T$15:$T$29,0),MATCH('[1]דיווח פרטני'!C810,[1]גיליון3!$U$14:$X$14,0)))," ", INDEX([1]גיליון3!$U$15:$X$29,MATCH('[1]דיווח פרטני'!G810,[1]גיליון3!$T$15:$T$29,0),MATCH('[1]דיווח פרטני'!C810,[1]גיליון3!$U$14:$X$14,0)))</f>
        <v xml:space="preserve"> </v>
      </c>
      <c r="I810" s="50"/>
      <c r="J810" s="50"/>
    </row>
    <row r="811" spans="1:10" ht="16.5" thickBot="1" x14ac:dyDescent="0.3">
      <c r="A811" s="50"/>
      <c r="B811" s="50"/>
      <c r="C811" s="50"/>
      <c r="D811" s="50"/>
      <c r="E811" s="76"/>
      <c r="F811" s="50"/>
      <c r="G811" s="50"/>
      <c r="H811" s="80" t="str">
        <f t="array" ref="H811">IF(ISERROR(INDEX([1]גיליון3!$U$15:$X$29,MATCH('[1]דיווח פרטני'!G811,[1]גיליון3!$T$15:$T$29,0),MATCH('[1]דיווח פרטני'!C811,[1]גיליון3!$U$14:$X$14,0)))," ", INDEX([1]גיליון3!$U$15:$X$29,MATCH('[1]דיווח פרטני'!G811,[1]גיליון3!$T$15:$T$29,0),MATCH('[1]דיווח פרטני'!C811,[1]גיליון3!$U$14:$X$14,0)))</f>
        <v xml:space="preserve"> </v>
      </c>
      <c r="I811" s="50"/>
      <c r="J811" s="50"/>
    </row>
    <row r="812" spans="1:10" ht="16.5" thickBot="1" x14ac:dyDescent="0.3">
      <c r="A812" s="50"/>
      <c r="B812" s="50"/>
      <c r="C812" s="50"/>
      <c r="D812" s="50"/>
      <c r="E812" s="76"/>
      <c r="F812" s="50"/>
      <c r="G812" s="50"/>
      <c r="H812" s="80" t="str">
        <f t="array" ref="H812">IF(ISERROR(INDEX([1]גיליון3!$U$15:$X$29,MATCH('[1]דיווח פרטני'!G812,[1]גיליון3!$T$15:$T$29,0),MATCH('[1]דיווח פרטני'!C812,[1]גיליון3!$U$14:$X$14,0)))," ", INDEX([1]גיליון3!$U$15:$X$29,MATCH('[1]דיווח פרטני'!G812,[1]גיליון3!$T$15:$T$29,0),MATCH('[1]דיווח פרטני'!C812,[1]גיליון3!$U$14:$X$14,0)))</f>
        <v xml:space="preserve"> </v>
      </c>
      <c r="I812" s="50"/>
      <c r="J812" s="50"/>
    </row>
    <row r="813" spans="1:10" ht="16.5" thickBot="1" x14ac:dyDescent="0.3">
      <c r="A813" s="50"/>
      <c r="B813" s="50"/>
      <c r="C813" s="50"/>
      <c r="D813" s="50"/>
      <c r="E813" s="76"/>
      <c r="F813" s="50"/>
      <c r="G813" s="50"/>
      <c r="H813" s="80" t="str">
        <f t="array" ref="H813">IF(ISERROR(INDEX([1]גיליון3!$U$15:$X$29,MATCH('[1]דיווח פרטני'!G813,[1]גיליון3!$T$15:$T$29,0),MATCH('[1]דיווח פרטני'!C813,[1]גיליון3!$U$14:$X$14,0)))," ", INDEX([1]גיליון3!$U$15:$X$29,MATCH('[1]דיווח פרטני'!G813,[1]גיליון3!$T$15:$T$29,0),MATCH('[1]דיווח פרטני'!C813,[1]גיליון3!$U$14:$X$14,0)))</f>
        <v xml:space="preserve"> </v>
      </c>
      <c r="I813" s="50"/>
      <c r="J813" s="50"/>
    </row>
    <row r="814" spans="1:10" ht="16.5" thickBot="1" x14ac:dyDescent="0.3">
      <c r="A814" s="50"/>
      <c r="B814" s="50"/>
      <c r="C814" s="50"/>
      <c r="D814" s="50"/>
      <c r="E814" s="76"/>
      <c r="F814" s="50"/>
      <c r="G814" s="50"/>
      <c r="H814" s="80" t="str">
        <f t="array" ref="H814">IF(ISERROR(INDEX([1]גיליון3!$U$15:$X$29,MATCH('[1]דיווח פרטני'!G814,[1]גיליון3!$T$15:$T$29,0),MATCH('[1]דיווח פרטני'!C814,[1]גיליון3!$U$14:$X$14,0)))," ", INDEX([1]גיליון3!$U$15:$X$29,MATCH('[1]דיווח פרטני'!G814,[1]גיליון3!$T$15:$T$29,0),MATCH('[1]דיווח פרטני'!C814,[1]גיליון3!$U$14:$X$14,0)))</f>
        <v xml:space="preserve"> </v>
      </c>
      <c r="I814" s="50"/>
      <c r="J814" s="50"/>
    </row>
    <row r="815" spans="1:10" ht="16.5" thickBot="1" x14ac:dyDescent="0.3">
      <c r="A815" s="50"/>
      <c r="B815" s="50"/>
      <c r="C815" s="50"/>
      <c r="D815" s="50"/>
      <c r="E815" s="76"/>
      <c r="F815" s="50"/>
      <c r="G815" s="50"/>
      <c r="H815" s="80" t="str">
        <f t="array" ref="H815">IF(ISERROR(INDEX([1]גיליון3!$U$15:$X$29,MATCH('[1]דיווח פרטני'!G815,[1]גיליון3!$T$15:$T$29,0),MATCH('[1]דיווח פרטני'!C815,[1]גיליון3!$U$14:$X$14,0)))," ", INDEX([1]גיליון3!$U$15:$X$29,MATCH('[1]דיווח פרטני'!G815,[1]גיליון3!$T$15:$T$29,0),MATCH('[1]דיווח פרטני'!C815,[1]גיליון3!$U$14:$X$14,0)))</f>
        <v xml:space="preserve"> </v>
      </c>
      <c r="I815" s="50"/>
      <c r="J815" s="50"/>
    </row>
    <row r="816" spans="1:10" ht="16.5" thickBot="1" x14ac:dyDescent="0.3">
      <c r="A816" s="50"/>
      <c r="B816" s="50"/>
      <c r="C816" s="50"/>
      <c r="D816" s="50"/>
      <c r="E816" s="76"/>
      <c r="F816" s="50"/>
      <c r="G816" s="50"/>
      <c r="H816" s="80" t="str">
        <f t="array" ref="H816">IF(ISERROR(INDEX([1]גיליון3!$U$15:$X$29,MATCH('[1]דיווח פרטני'!G816,[1]גיליון3!$T$15:$T$29,0),MATCH('[1]דיווח פרטני'!C816,[1]גיליון3!$U$14:$X$14,0)))," ", INDEX([1]גיליון3!$U$15:$X$29,MATCH('[1]דיווח פרטני'!G816,[1]גיליון3!$T$15:$T$29,0),MATCH('[1]דיווח פרטני'!C816,[1]גיליון3!$U$14:$X$14,0)))</f>
        <v xml:space="preserve"> </v>
      </c>
      <c r="I816" s="50"/>
      <c r="J816" s="50"/>
    </row>
    <row r="817" spans="1:10" ht="16.5" thickBot="1" x14ac:dyDescent="0.3">
      <c r="A817" s="50"/>
      <c r="B817" s="50"/>
      <c r="C817" s="50"/>
      <c r="D817" s="50"/>
      <c r="E817" s="76"/>
      <c r="F817" s="50"/>
      <c r="G817" s="50"/>
      <c r="H817" s="80" t="str">
        <f t="array" ref="H817">IF(ISERROR(INDEX([1]גיליון3!$U$15:$X$29,MATCH('[1]דיווח פרטני'!G817,[1]גיליון3!$T$15:$T$29,0),MATCH('[1]דיווח פרטני'!C817,[1]גיליון3!$U$14:$X$14,0)))," ", INDEX([1]גיליון3!$U$15:$X$29,MATCH('[1]דיווח פרטני'!G817,[1]גיליון3!$T$15:$T$29,0),MATCH('[1]דיווח פרטני'!C817,[1]גיליון3!$U$14:$X$14,0)))</f>
        <v xml:space="preserve"> </v>
      </c>
      <c r="I817" s="50"/>
      <c r="J817" s="50"/>
    </row>
    <row r="818" spans="1:10" ht="16.5" thickBot="1" x14ac:dyDescent="0.3">
      <c r="A818" s="50"/>
      <c r="B818" s="50"/>
      <c r="C818" s="50"/>
      <c r="D818" s="50"/>
      <c r="E818" s="76"/>
      <c r="F818" s="50"/>
      <c r="G818" s="50"/>
      <c r="H818" s="80" t="str">
        <f t="array" ref="H818">IF(ISERROR(INDEX([1]גיליון3!$U$15:$X$29,MATCH('[1]דיווח פרטני'!G818,[1]גיליון3!$T$15:$T$29,0),MATCH('[1]דיווח פרטני'!C818,[1]גיליון3!$U$14:$X$14,0)))," ", INDEX([1]גיליון3!$U$15:$X$29,MATCH('[1]דיווח פרטני'!G818,[1]גיליון3!$T$15:$T$29,0),MATCH('[1]דיווח פרטני'!C818,[1]גיליון3!$U$14:$X$14,0)))</f>
        <v xml:space="preserve"> </v>
      </c>
      <c r="I818" s="50"/>
      <c r="J818" s="50"/>
    </row>
    <row r="819" spans="1:10" ht="16.5" thickBot="1" x14ac:dyDescent="0.3">
      <c r="A819" s="50"/>
      <c r="B819" s="50"/>
      <c r="C819" s="50"/>
      <c r="D819" s="50"/>
      <c r="E819" s="76"/>
      <c r="F819" s="50"/>
      <c r="G819" s="50"/>
      <c r="H819" s="80" t="str">
        <f t="array" ref="H819">IF(ISERROR(INDEX([1]גיליון3!$U$15:$X$29,MATCH('[1]דיווח פרטני'!G819,[1]גיליון3!$T$15:$T$29,0),MATCH('[1]דיווח פרטני'!C819,[1]גיליון3!$U$14:$X$14,0)))," ", INDEX([1]גיליון3!$U$15:$X$29,MATCH('[1]דיווח פרטני'!G819,[1]גיליון3!$T$15:$T$29,0),MATCH('[1]דיווח פרטני'!C819,[1]גיליון3!$U$14:$X$14,0)))</f>
        <v xml:space="preserve"> </v>
      </c>
      <c r="I819" s="50"/>
      <c r="J819" s="50"/>
    </row>
    <row r="820" spans="1:10" ht="16.5" thickBot="1" x14ac:dyDescent="0.3">
      <c r="A820" s="50"/>
      <c r="B820" s="50"/>
      <c r="C820" s="50"/>
      <c r="D820" s="50"/>
      <c r="E820" s="76"/>
      <c r="F820" s="50"/>
      <c r="G820" s="50"/>
      <c r="H820" s="80" t="str">
        <f t="array" ref="H820">IF(ISERROR(INDEX([1]גיליון3!$U$15:$X$29,MATCH('[1]דיווח פרטני'!G820,[1]גיליון3!$T$15:$T$29,0),MATCH('[1]דיווח פרטני'!C820,[1]גיליון3!$U$14:$X$14,0)))," ", INDEX([1]גיליון3!$U$15:$X$29,MATCH('[1]דיווח פרטני'!G820,[1]גיליון3!$T$15:$T$29,0),MATCH('[1]דיווח פרטני'!C820,[1]גיליון3!$U$14:$X$14,0)))</f>
        <v xml:space="preserve"> </v>
      </c>
      <c r="I820" s="50"/>
      <c r="J820" s="50"/>
    </row>
    <row r="821" spans="1:10" ht="16.5" thickBot="1" x14ac:dyDescent="0.3">
      <c r="A821" s="50"/>
      <c r="B821" s="50"/>
      <c r="C821" s="50"/>
      <c r="D821" s="50"/>
      <c r="E821" s="76"/>
      <c r="F821" s="50"/>
      <c r="G821" s="50"/>
      <c r="H821" s="80" t="str">
        <f t="array" ref="H821">IF(ISERROR(INDEX([1]גיליון3!$U$15:$X$29,MATCH('[1]דיווח פרטני'!G821,[1]גיליון3!$T$15:$T$29,0),MATCH('[1]דיווח פרטני'!C821,[1]גיליון3!$U$14:$X$14,0)))," ", INDEX([1]גיליון3!$U$15:$X$29,MATCH('[1]דיווח פרטני'!G821,[1]גיליון3!$T$15:$T$29,0),MATCH('[1]דיווח פרטני'!C821,[1]גיליון3!$U$14:$X$14,0)))</f>
        <v xml:space="preserve"> </v>
      </c>
      <c r="I821" s="50"/>
      <c r="J821" s="50"/>
    </row>
    <row r="822" spans="1:10" ht="16.5" thickBot="1" x14ac:dyDescent="0.3">
      <c r="A822" s="50"/>
      <c r="B822" s="50"/>
      <c r="C822" s="50"/>
      <c r="D822" s="50"/>
      <c r="E822" s="76"/>
      <c r="F822" s="50"/>
      <c r="G822" s="50"/>
      <c r="H822" s="80" t="str">
        <f t="array" ref="H822">IF(ISERROR(INDEX([1]גיליון3!$U$15:$X$29,MATCH('[1]דיווח פרטני'!G822,[1]גיליון3!$T$15:$T$29,0),MATCH('[1]דיווח פרטני'!C822,[1]גיליון3!$U$14:$X$14,0)))," ", INDEX([1]גיליון3!$U$15:$X$29,MATCH('[1]דיווח פרטני'!G822,[1]גיליון3!$T$15:$T$29,0),MATCH('[1]דיווח פרטני'!C822,[1]גיליון3!$U$14:$X$14,0)))</f>
        <v xml:space="preserve"> </v>
      </c>
      <c r="I822" s="50"/>
      <c r="J822" s="50"/>
    </row>
    <row r="823" spans="1:10" ht="16.5" thickBot="1" x14ac:dyDescent="0.3">
      <c r="A823" s="50"/>
      <c r="B823" s="50"/>
      <c r="C823" s="50"/>
      <c r="D823" s="50"/>
      <c r="E823" s="76"/>
      <c r="F823" s="50"/>
      <c r="G823" s="50"/>
      <c r="H823" s="80" t="str">
        <f t="array" ref="H823">IF(ISERROR(INDEX([1]גיליון3!$U$15:$X$29,MATCH('[1]דיווח פרטני'!G823,[1]גיליון3!$T$15:$T$29,0),MATCH('[1]דיווח פרטני'!C823,[1]גיליון3!$U$14:$X$14,0)))," ", INDEX([1]גיליון3!$U$15:$X$29,MATCH('[1]דיווח פרטני'!G823,[1]גיליון3!$T$15:$T$29,0),MATCH('[1]דיווח פרטני'!C823,[1]גיליון3!$U$14:$X$14,0)))</f>
        <v xml:space="preserve"> </v>
      </c>
      <c r="I823" s="50"/>
      <c r="J823" s="50"/>
    </row>
    <row r="824" spans="1:10" ht="16.5" thickBot="1" x14ac:dyDescent="0.3">
      <c r="A824" s="50"/>
      <c r="B824" s="50"/>
      <c r="C824" s="50"/>
      <c r="D824" s="50"/>
      <c r="E824" s="76"/>
      <c r="F824" s="50"/>
      <c r="G824" s="50"/>
      <c r="H824" s="80" t="str">
        <f t="array" ref="H824">IF(ISERROR(INDEX([1]גיליון3!$U$15:$X$29,MATCH('[1]דיווח פרטני'!G824,[1]גיליון3!$T$15:$T$29,0),MATCH('[1]דיווח פרטני'!C824,[1]גיליון3!$U$14:$X$14,0)))," ", INDEX([1]גיליון3!$U$15:$X$29,MATCH('[1]דיווח פרטני'!G824,[1]גיליון3!$T$15:$T$29,0),MATCH('[1]דיווח פרטני'!C824,[1]גיליון3!$U$14:$X$14,0)))</f>
        <v xml:space="preserve"> </v>
      </c>
      <c r="I824" s="50"/>
      <c r="J824" s="50"/>
    </row>
    <row r="825" spans="1:10" ht="16.5" thickBot="1" x14ac:dyDescent="0.3">
      <c r="A825" s="50"/>
      <c r="B825" s="50"/>
      <c r="C825" s="50"/>
      <c r="D825" s="50"/>
      <c r="E825" s="76"/>
      <c r="F825" s="50"/>
      <c r="G825" s="50"/>
      <c r="H825" s="80" t="str">
        <f t="array" ref="H825">IF(ISERROR(INDEX([1]גיליון3!$U$15:$X$29,MATCH('[1]דיווח פרטני'!G825,[1]גיליון3!$T$15:$T$29,0),MATCH('[1]דיווח פרטני'!C825,[1]גיליון3!$U$14:$X$14,0)))," ", INDEX([1]גיליון3!$U$15:$X$29,MATCH('[1]דיווח פרטני'!G825,[1]גיליון3!$T$15:$T$29,0),MATCH('[1]דיווח פרטני'!C825,[1]גיליון3!$U$14:$X$14,0)))</f>
        <v xml:space="preserve"> </v>
      </c>
      <c r="I825" s="50"/>
      <c r="J825" s="50"/>
    </row>
    <row r="826" spans="1:10" ht="16.5" thickBot="1" x14ac:dyDescent="0.3">
      <c r="A826" s="50"/>
      <c r="B826" s="50"/>
      <c r="C826" s="50"/>
      <c r="D826" s="50"/>
      <c r="E826" s="76"/>
      <c r="F826" s="50"/>
      <c r="G826" s="50"/>
      <c r="H826" s="80" t="str">
        <f t="array" ref="H826">IF(ISERROR(INDEX([1]גיליון3!$U$15:$X$29,MATCH('[1]דיווח פרטני'!G826,[1]גיליון3!$T$15:$T$29,0),MATCH('[1]דיווח פרטני'!C826,[1]גיליון3!$U$14:$X$14,0)))," ", INDEX([1]גיליון3!$U$15:$X$29,MATCH('[1]דיווח פרטני'!G826,[1]גיליון3!$T$15:$T$29,0),MATCH('[1]דיווח פרטני'!C826,[1]גיליון3!$U$14:$X$14,0)))</f>
        <v xml:space="preserve"> </v>
      </c>
      <c r="I826" s="50"/>
      <c r="J826" s="50"/>
    </row>
    <row r="827" spans="1:10" ht="16.5" thickBot="1" x14ac:dyDescent="0.3">
      <c r="A827" s="50"/>
      <c r="B827" s="50"/>
      <c r="C827" s="50"/>
      <c r="D827" s="50"/>
      <c r="E827" s="76"/>
      <c r="F827" s="50"/>
      <c r="G827" s="50"/>
      <c r="H827" s="80" t="str">
        <f t="array" ref="H827">IF(ISERROR(INDEX([1]גיליון3!$U$15:$X$29,MATCH('[1]דיווח פרטני'!G827,[1]גיליון3!$T$15:$T$29,0),MATCH('[1]דיווח פרטני'!C827,[1]גיליון3!$U$14:$X$14,0)))," ", INDEX([1]גיליון3!$U$15:$X$29,MATCH('[1]דיווח פרטני'!G827,[1]גיליון3!$T$15:$T$29,0),MATCH('[1]דיווח פרטני'!C827,[1]גיליון3!$U$14:$X$14,0)))</f>
        <v xml:space="preserve"> </v>
      </c>
      <c r="I827" s="50"/>
      <c r="J827" s="50"/>
    </row>
    <row r="828" spans="1:10" ht="16.5" thickBot="1" x14ac:dyDescent="0.3">
      <c r="A828" s="50"/>
      <c r="B828" s="50"/>
      <c r="C828" s="50"/>
      <c r="D828" s="50"/>
      <c r="E828" s="76"/>
      <c r="F828" s="50"/>
      <c r="G828" s="50"/>
      <c r="H828" s="80" t="str">
        <f t="array" ref="H828">IF(ISERROR(INDEX([1]גיליון3!$U$15:$X$29,MATCH('[1]דיווח פרטני'!G828,[1]גיליון3!$T$15:$T$29,0),MATCH('[1]דיווח פרטני'!C828,[1]גיליון3!$U$14:$X$14,0)))," ", INDEX([1]גיליון3!$U$15:$X$29,MATCH('[1]דיווח פרטני'!G828,[1]גיליון3!$T$15:$T$29,0),MATCH('[1]דיווח פרטני'!C828,[1]גיליון3!$U$14:$X$14,0)))</f>
        <v xml:space="preserve"> </v>
      </c>
      <c r="I828" s="50"/>
      <c r="J828" s="50"/>
    </row>
    <row r="829" spans="1:10" ht="16.5" thickBot="1" x14ac:dyDescent="0.3">
      <c r="A829" s="50"/>
      <c r="B829" s="50"/>
      <c r="C829" s="50"/>
      <c r="D829" s="50"/>
      <c r="E829" s="76"/>
      <c r="F829" s="50"/>
      <c r="G829" s="50"/>
      <c r="H829" s="80" t="str">
        <f t="array" ref="H829">IF(ISERROR(INDEX([1]גיליון3!$U$15:$X$29,MATCH('[1]דיווח פרטני'!G829,[1]גיליון3!$T$15:$T$29,0),MATCH('[1]דיווח פרטני'!C829,[1]גיליון3!$U$14:$X$14,0)))," ", INDEX([1]גיליון3!$U$15:$X$29,MATCH('[1]דיווח פרטני'!G829,[1]גיליון3!$T$15:$T$29,0),MATCH('[1]דיווח פרטני'!C829,[1]גיליון3!$U$14:$X$14,0)))</f>
        <v xml:space="preserve"> </v>
      </c>
      <c r="I829" s="50"/>
      <c r="J829" s="50"/>
    </row>
    <row r="830" spans="1:10" ht="16.5" thickBot="1" x14ac:dyDescent="0.3">
      <c r="A830" s="50"/>
      <c r="B830" s="50"/>
      <c r="C830" s="50"/>
      <c r="D830" s="50"/>
      <c r="E830" s="76"/>
      <c r="F830" s="50"/>
      <c r="G830" s="50"/>
      <c r="H830" s="80" t="str">
        <f t="array" ref="H830">IF(ISERROR(INDEX([1]גיליון3!$U$15:$X$29,MATCH('[1]דיווח פרטני'!G830,[1]גיליון3!$T$15:$T$29,0),MATCH('[1]דיווח פרטני'!C830,[1]גיליון3!$U$14:$X$14,0)))," ", INDEX([1]גיליון3!$U$15:$X$29,MATCH('[1]דיווח פרטני'!G830,[1]גיליון3!$T$15:$T$29,0),MATCH('[1]דיווח פרטני'!C830,[1]גיליון3!$U$14:$X$14,0)))</f>
        <v xml:space="preserve"> </v>
      </c>
      <c r="I830" s="50"/>
      <c r="J830" s="50"/>
    </row>
    <row r="831" spans="1:10" ht="16.5" thickBot="1" x14ac:dyDescent="0.3">
      <c r="A831" s="50"/>
      <c r="B831" s="50"/>
      <c r="C831" s="50"/>
      <c r="D831" s="50"/>
      <c r="E831" s="76"/>
      <c r="F831" s="50"/>
      <c r="G831" s="50"/>
      <c r="H831" s="80" t="str">
        <f t="array" ref="H831">IF(ISERROR(INDEX([1]גיליון3!$U$15:$X$29,MATCH('[1]דיווח פרטני'!G831,[1]גיליון3!$T$15:$T$29,0),MATCH('[1]דיווח פרטני'!C831,[1]גיליון3!$U$14:$X$14,0)))," ", INDEX([1]גיליון3!$U$15:$X$29,MATCH('[1]דיווח פרטני'!G831,[1]גיליון3!$T$15:$T$29,0),MATCH('[1]דיווח פרטני'!C831,[1]גיליון3!$U$14:$X$14,0)))</f>
        <v xml:space="preserve"> </v>
      </c>
      <c r="I831" s="50"/>
      <c r="J831" s="50"/>
    </row>
    <row r="832" spans="1:10" ht="16.5" thickBot="1" x14ac:dyDescent="0.3">
      <c r="A832" s="50"/>
      <c r="B832" s="50"/>
      <c r="C832" s="50"/>
      <c r="D832" s="50"/>
      <c r="E832" s="76"/>
      <c r="F832" s="50"/>
      <c r="G832" s="50"/>
      <c r="H832" s="80" t="str">
        <f t="array" ref="H832">IF(ISERROR(INDEX([1]גיליון3!$U$15:$X$29,MATCH('[1]דיווח פרטני'!G832,[1]גיליון3!$T$15:$T$29,0),MATCH('[1]דיווח פרטני'!C832,[1]גיליון3!$U$14:$X$14,0)))," ", INDEX([1]גיליון3!$U$15:$X$29,MATCH('[1]דיווח פרטני'!G832,[1]גיליון3!$T$15:$T$29,0),MATCH('[1]דיווח פרטני'!C832,[1]גיליון3!$U$14:$X$14,0)))</f>
        <v xml:space="preserve"> </v>
      </c>
      <c r="I832" s="50"/>
      <c r="J832" s="50"/>
    </row>
    <row r="833" spans="1:10" ht="16.5" thickBot="1" x14ac:dyDescent="0.3">
      <c r="A833" s="50"/>
      <c r="B833" s="50"/>
      <c r="C833" s="50"/>
      <c r="D833" s="50"/>
      <c r="E833" s="76"/>
      <c r="F833" s="50"/>
      <c r="G833" s="50"/>
      <c r="H833" s="80" t="str">
        <f t="array" ref="H833">IF(ISERROR(INDEX([1]גיליון3!$U$15:$X$29,MATCH('[1]דיווח פרטני'!G833,[1]גיליון3!$T$15:$T$29,0),MATCH('[1]דיווח פרטני'!C833,[1]גיליון3!$U$14:$X$14,0)))," ", INDEX([1]גיליון3!$U$15:$X$29,MATCH('[1]דיווח פרטני'!G833,[1]גיליון3!$T$15:$T$29,0),MATCH('[1]דיווח פרטני'!C833,[1]גיליון3!$U$14:$X$14,0)))</f>
        <v xml:space="preserve"> </v>
      </c>
      <c r="I833" s="50"/>
      <c r="J833" s="50"/>
    </row>
    <row r="834" spans="1:10" ht="16.5" thickBot="1" x14ac:dyDescent="0.3">
      <c r="A834" s="50"/>
      <c r="B834" s="50"/>
      <c r="C834" s="50"/>
      <c r="D834" s="50"/>
      <c r="E834" s="76"/>
      <c r="F834" s="50"/>
      <c r="G834" s="50"/>
      <c r="H834" s="80" t="str">
        <f t="array" ref="H834">IF(ISERROR(INDEX([1]גיליון3!$U$15:$X$29,MATCH('[1]דיווח פרטני'!G834,[1]גיליון3!$T$15:$T$29,0),MATCH('[1]דיווח פרטני'!C834,[1]גיליון3!$U$14:$X$14,0)))," ", INDEX([1]גיליון3!$U$15:$X$29,MATCH('[1]דיווח פרטני'!G834,[1]גיליון3!$T$15:$T$29,0),MATCH('[1]דיווח פרטני'!C834,[1]גיליון3!$U$14:$X$14,0)))</f>
        <v xml:space="preserve"> </v>
      </c>
      <c r="I834" s="50"/>
      <c r="J834" s="50"/>
    </row>
    <row r="835" spans="1:10" ht="16.5" thickBot="1" x14ac:dyDescent="0.3">
      <c r="A835" s="50"/>
      <c r="B835" s="50"/>
      <c r="C835" s="50"/>
      <c r="D835" s="50"/>
      <c r="E835" s="76"/>
      <c r="F835" s="50"/>
      <c r="G835" s="50"/>
      <c r="H835" s="80" t="str">
        <f t="array" ref="H835">IF(ISERROR(INDEX([1]גיליון3!$U$15:$X$29,MATCH('[1]דיווח פרטני'!G835,[1]גיליון3!$T$15:$T$29,0),MATCH('[1]דיווח פרטני'!C835,[1]גיליון3!$U$14:$X$14,0)))," ", INDEX([1]גיליון3!$U$15:$X$29,MATCH('[1]דיווח פרטני'!G835,[1]גיליון3!$T$15:$T$29,0),MATCH('[1]דיווח פרטני'!C835,[1]גיליון3!$U$14:$X$14,0)))</f>
        <v xml:space="preserve"> </v>
      </c>
      <c r="I835" s="50"/>
      <c r="J835" s="50"/>
    </row>
    <row r="836" spans="1:10" ht="16.5" thickBot="1" x14ac:dyDescent="0.3">
      <c r="A836" s="50"/>
      <c r="B836" s="50"/>
      <c r="C836" s="50"/>
      <c r="D836" s="50"/>
      <c r="E836" s="76"/>
      <c r="F836" s="50"/>
      <c r="G836" s="50"/>
      <c r="H836" s="80" t="str">
        <f t="array" ref="H836">IF(ISERROR(INDEX([1]גיליון3!$U$15:$X$29,MATCH('[1]דיווח פרטני'!G836,[1]גיליון3!$T$15:$T$29,0),MATCH('[1]דיווח פרטני'!C836,[1]גיליון3!$U$14:$X$14,0)))," ", INDEX([1]גיליון3!$U$15:$X$29,MATCH('[1]דיווח פרטני'!G836,[1]גיליון3!$T$15:$T$29,0),MATCH('[1]דיווח פרטני'!C836,[1]גיליון3!$U$14:$X$14,0)))</f>
        <v xml:space="preserve"> </v>
      </c>
      <c r="I836" s="50"/>
      <c r="J836" s="50"/>
    </row>
    <row r="837" spans="1:10" ht="16.5" thickBot="1" x14ac:dyDescent="0.3">
      <c r="A837" s="50"/>
      <c r="B837" s="50"/>
      <c r="C837" s="50"/>
      <c r="D837" s="50"/>
      <c r="E837" s="76"/>
      <c r="F837" s="50"/>
      <c r="G837" s="50"/>
      <c r="H837" s="80" t="str">
        <f t="array" ref="H837">IF(ISERROR(INDEX([1]גיליון3!$U$15:$X$29,MATCH('[1]דיווח פרטני'!G837,[1]גיליון3!$T$15:$T$29,0),MATCH('[1]דיווח פרטני'!C837,[1]גיליון3!$U$14:$X$14,0)))," ", INDEX([1]גיליון3!$U$15:$X$29,MATCH('[1]דיווח פרטני'!G837,[1]גיליון3!$T$15:$T$29,0),MATCH('[1]דיווח פרטני'!C837,[1]גיליון3!$U$14:$X$14,0)))</f>
        <v xml:space="preserve"> </v>
      </c>
      <c r="I837" s="50"/>
      <c r="J837" s="50"/>
    </row>
    <row r="838" spans="1:10" ht="16.5" thickBot="1" x14ac:dyDescent="0.3">
      <c r="A838" s="50"/>
      <c r="B838" s="50"/>
      <c r="C838" s="50"/>
      <c r="D838" s="50"/>
      <c r="E838" s="76"/>
      <c r="F838" s="50"/>
      <c r="G838" s="50"/>
      <c r="H838" s="80" t="str">
        <f t="array" ref="H838">IF(ISERROR(INDEX([1]גיליון3!$U$15:$X$29,MATCH('[1]דיווח פרטני'!G838,[1]גיליון3!$T$15:$T$29,0),MATCH('[1]דיווח פרטני'!C838,[1]גיליון3!$U$14:$X$14,0)))," ", INDEX([1]גיליון3!$U$15:$X$29,MATCH('[1]דיווח פרטני'!G838,[1]גיליון3!$T$15:$T$29,0),MATCH('[1]דיווח פרטני'!C838,[1]גיליון3!$U$14:$X$14,0)))</f>
        <v xml:space="preserve"> </v>
      </c>
      <c r="I838" s="50"/>
      <c r="J838" s="50"/>
    </row>
    <row r="839" spans="1:10" ht="16.5" thickBot="1" x14ac:dyDescent="0.3">
      <c r="A839" s="50"/>
      <c r="B839" s="50"/>
      <c r="C839" s="50"/>
      <c r="D839" s="50"/>
      <c r="E839" s="76"/>
      <c r="F839" s="50"/>
      <c r="G839" s="50"/>
      <c r="H839" s="80" t="str">
        <f t="array" ref="H839">IF(ISERROR(INDEX([1]גיליון3!$U$15:$X$29,MATCH('[1]דיווח פרטני'!G839,[1]גיליון3!$T$15:$T$29,0),MATCH('[1]דיווח פרטני'!C839,[1]גיליון3!$U$14:$X$14,0)))," ", INDEX([1]גיליון3!$U$15:$X$29,MATCH('[1]דיווח פרטני'!G839,[1]גיליון3!$T$15:$T$29,0),MATCH('[1]דיווח פרטני'!C839,[1]גיליון3!$U$14:$X$14,0)))</f>
        <v xml:space="preserve"> </v>
      </c>
      <c r="I839" s="50"/>
      <c r="J839" s="50"/>
    </row>
    <row r="840" spans="1:10" ht="16.5" thickBot="1" x14ac:dyDescent="0.3">
      <c r="A840" s="50"/>
      <c r="B840" s="50"/>
      <c r="C840" s="50"/>
      <c r="D840" s="50"/>
      <c r="E840" s="76"/>
      <c r="F840" s="50"/>
      <c r="G840" s="50"/>
      <c r="H840" s="80" t="str">
        <f t="array" ref="H840">IF(ISERROR(INDEX([1]גיליון3!$U$15:$X$29,MATCH('[1]דיווח פרטני'!G840,[1]גיליון3!$T$15:$T$29,0),MATCH('[1]דיווח פרטני'!C840,[1]גיליון3!$U$14:$X$14,0)))," ", INDEX([1]גיליון3!$U$15:$X$29,MATCH('[1]דיווח פרטני'!G840,[1]גיליון3!$T$15:$T$29,0),MATCH('[1]דיווח פרטני'!C840,[1]גיליון3!$U$14:$X$14,0)))</f>
        <v xml:space="preserve"> </v>
      </c>
      <c r="I840" s="50"/>
      <c r="J840" s="50"/>
    </row>
    <row r="841" spans="1:10" ht="16.5" thickBot="1" x14ac:dyDescent="0.3">
      <c r="A841" s="50"/>
      <c r="B841" s="50"/>
      <c r="C841" s="50"/>
      <c r="D841" s="50"/>
      <c r="E841" s="76"/>
      <c r="F841" s="50"/>
      <c r="G841" s="50"/>
      <c r="H841" s="80" t="str">
        <f t="array" ref="H841">IF(ISERROR(INDEX([1]גיליון3!$U$15:$X$29,MATCH('[1]דיווח פרטני'!G841,[1]גיליון3!$T$15:$T$29,0),MATCH('[1]דיווח פרטני'!C841,[1]גיליון3!$U$14:$X$14,0)))," ", INDEX([1]גיליון3!$U$15:$X$29,MATCH('[1]דיווח פרטני'!G841,[1]גיליון3!$T$15:$T$29,0),MATCH('[1]דיווח פרטני'!C841,[1]גיליון3!$U$14:$X$14,0)))</f>
        <v xml:space="preserve"> </v>
      </c>
      <c r="I841" s="50"/>
      <c r="J841" s="50"/>
    </row>
    <row r="842" spans="1:10" ht="16.5" thickBot="1" x14ac:dyDescent="0.3">
      <c r="A842" s="50"/>
      <c r="B842" s="50"/>
      <c r="C842" s="50"/>
      <c r="D842" s="50"/>
      <c r="E842" s="76"/>
      <c r="F842" s="50"/>
      <c r="G842" s="50"/>
      <c r="H842" s="80" t="str">
        <f t="array" ref="H842">IF(ISERROR(INDEX([1]גיליון3!$U$15:$X$29,MATCH('[1]דיווח פרטני'!G842,[1]גיליון3!$T$15:$T$29,0),MATCH('[1]דיווח פרטני'!C842,[1]גיליון3!$U$14:$X$14,0)))," ", INDEX([1]גיליון3!$U$15:$X$29,MATCH('[1]דיווח פרטני'!G842,[1]גיליון3!$T$15:$T$29,0),MATCH('[1]דיווח פרטני'!C842,[1]גיליון3!$U$14:$X$14,0)))</f>
        <v xml:space="preserve"> </v>
      </c>
      <c r="I842" s="50"/>
      <c r="J842" s="50"/>
    </row>
    <row r="843" spans="1:10" ht="16.5" thickBot="1" x14ac:dyDescent="0.3">
      <c r="A843" s="50"/>
      <c r="B843" s="50"/>
      <c r="C843" s="50"/>
      <c r="D843" s="50"/>
      <c r="E843" s="76"/>
      <c r="F843" s="50"/>
      <c r="G843" s="50"/>
      <c r="H843" s="80" t="str">
        <f t="array" ref="H843">IF(ISERROR(INDEX([1]גיליון3!$U$15:$X$29,MATCH('[1]דיווח פרטני'!G843,[1]גיליון3!$T$15:$T$29,0),MATCH('[1]דיווח פרטני'!C843,[1]גיליון3!$U$14:$X$14,0)))," ", INDEX([1]גיליון3!$U$15:$X$29,MATCH('[1]דיווח פרטני'!G843,[1]גיליון3!$T$15:$T$29,0),MATCH('[1]דיווח פרטני'!C843,[1]גיליון3!$U$14:$X$14,0)))</f>
        <v xml:space="preserve"> </v>
      </c>
      <c r="I843" s="50"/>
      <c r="J843" s="50"/>
    </row>
    <row r="844" spans="1:10" ht="16.5" thickBot="1" x14ac:dyDescent="0.3">
      <c r="A844" s="50"/>
      <c r="B844" s="50"/>
      <c r="C844" s="50"/>
      <c r="D844" s="50"/>
      <c r="E844" s="76"/>
      <c r="F844" s="50"/>
      <c r="G844" s="50"/>
      <c r="H844" s="80" t="str">
        <f t="array" ref="H844">IF(ISERROR(INDEX([1]גיליון3!$U$15:$X$29,MATCH('[1]דיווח פרטני'!G844,[1]גיליון3!$T$15:$T$29,0),MATCH('[1]דיווח פרטני'!C844,[1]גיליון3!$U$14:$X$14,0)))," ", INDEX([1]גיליון3!$U$15:$X$29,MATCH('[1]דיווח פרטני'!G844,[1]גיליון3!$T$15:$T$29,0),MATCH('[1]דיווח פרטני'!C844,[1]גיליון3!$U$14:$X$14,0)))</f>
        <v xml:space="preserve"> </v>
      </c>
      <c r="I844" s="50"/>
      <c r="J844" s="50"/>
    </row>
    <row r="845" spans="1:10" ht="16.5" thickBot="1" x14ac:dyDescent="0.3">
      <c r="A845" s="50"/>
      <c r="B845" s="50"/>
      <c r="C845" s="50"/>
      <c r="D845" s="50"/>
      <c r="E845" s="76"/>
      <c r="F845" s="50"/>
      <c r="G845" s="50"/>
      <c r="H845" s="80" t="str">
        <f t="array" ref="H845">IF(ISERROR(INDEX([1]גיליון3!$U$15:$X$29,MATCH('[1]דיווח פרטני'!G845,[1]גיליון3!$T$15:$T$29,0),MATCH('[1]דיווח פרטני'!C845,[1]גיליון3!$U$14:$X$14,0)))," ", INDEX([1]גיליון3!$U$15:$X$29,MATCH('[1]דיווח פרטני'!G845,[1]גיליון3!$T$15:$T$29,0),MATCH('[1]דיווח פרטני'!C845,[1]גיליון3!$U$14:$X$14,0)))</f>
        <v xml:space="preserve"> </v>
      </c>
      <c r="I845" s="50"/>
      <c r="J845" s="50"/>
    </row>
    <row r="846" spans="1:10" ht="16.5" thickBot="1" x14ac:dyDescent="0.3">
      <c r="A846" s="50"/>
      <c r="B846" s="50"/>
      <c r="C846" s="50"/>
      <c r="D846" s="50"/>
      <c r="E846" s="76"/>
      <c r="F846" s="50"/>
      <c r="G846" s="50"/>
      <c r="H846" s="80" t="str">
        <f t="array" ref="H846">IF(ISERROR(INDEX([1]גיליון3!$U$15:$X$29,MATCH('[1]דיווח פרטני'!G846,[1]גיליון3!$T$15:$T$29,0),MATCH('[1]דיווח פרטני'!C846,[1]גיליון3!$U$14:$X$14,0)))," ", INDEX([1]גיליון3!$U$15:$X$29,MATCH('[1]דיווח פרטני'!G846,[1]גיליון3!$T$15:$T$29,0),MATCH('[1]דיווח פרטני'!C846,[1]גיליון3!$U$14:$X$14,0)))</f>
        <v xml:space="preserve"> </v>
      </c>
      <c r="I846" s="50"/>
      <c r="J846" s="50"/>
    </row>
    <row r="847" spans="1:10" ht="16.5" thickBot="1" x14ac:dyDescent="0.3">
      <c r="A847" s="50"/>
      <c r="B847" s="50"/>
      <c r="C847" s="50"/>
      <c r="D847" s="50"/>
      <c r="E847" s="76"/>
      <c r="F847" s="50"/>
      <c r="G847" s="50"/>
      <c r="H847" s="80" t="str">
        <f t="array" ref="H847">IF(ISERROR(INDEX([1]גיליון3!$U$15:$X$29,MATCH('[1]דיווח פרטני'!G847,[1]גיליון3!$T$15:$T$29,0),MATCH('[1]דיווח פרטני'!C847,[1]גיליון3!$U$14:$X$14,0)))," ", INDEX([1]גיליון3!$U$15:$X$29,MATCH('[1]דיווח פרטני'!G847,[1]גיליון3!$T$15:$T$29,0),MATCH('[1]דיווח פרטני'!C847,[1]גיליון3!$U$14:$X$14,0)))</f>
        <v xml:space="preserve"> </v>
      </c>
      <c r="I847" s="50"/>
      <c r="J847" s="50"/>
    </row>
    <row r="848" spans="1:10" ht="16.5" thickBot="1" x14ac:dyDescent="0.3">
      <c r="A848" s="50"/>
      <c r="B848" s="50"/>
      <c r="C848" s="50"/>
      <c r="D848" s="50"/>
      <c r="E848" s="76"/>
      <c r="F848" s="50"/>
      <c r="G848" s="50"/>
      <c r="H848" s="80" t="str">
        <f t="array" ref="H848">IF(ISERROR(INDEX([1]גיליון3!$U$15:$X$29,MATCH('[1]דיווח פרטני'!G848,[1]גיליון3!$T$15:$T$29,0),MATCH('[1]דיווח פרטני'!C848,[1]גיליון3!$U$14:$X$14,0)))," ", INDEX([1]גיליון3!$U$15:$X$29,MATCH('[1]דיווח פרטני'!G848,[1]גיליון3!$T$15:$T$29,0),MATCH('[1]דיווח פרטני'!C848,[1]גיליון3!$U$14:$X$14,0)))</f>
        <v xml:space="preserve"> </v>
      </c>
      <c r="I848" s="50"/>
      <c r="J848" s="50"/>
    </row>
    <row r="849" spans="1:10" ht="16.5" thickBot="1" x14ac:dyDescent="0.3">
      <c r="A849" s="50"/>
      <c r="B849" s="50"/>
      <c r="C849" s="50"/>
      <c r="D849" s="50"/>
      <c r="E849" s="76"/>
      <c r="F849" s="50"/>
      <c r="G849" s="50"/>
      <c r="H849" s="80" t="str">
        <f t="array" ref="H849">IF(ISERROR(INDEX([1]גיליון3!$U$15:$X$29,MATCH('[1]דיווח פרטני'!G849,[1]גיליון3!$T$15:$T$29,0),MATCH('[1]דיווח פרטני'!C849,[1]גיליון3!$U$14:$X$14,0)))," ", INDEX([1]גיליון3!$U$15:$X$29,MATCH('[1]דיווח פרטני'!G849,[1]גיליון3!$T$15:$T$29,0),MATCH('[1]דיווח פרטני'!C849,[1]גיליון3!$U$14:$X$14,0)))</f>
        <v xml:space="preserve"> </v>
      </c>
      <c r="I849" s="50"/>
      <c r="J849" s="50"/>
    </row>
    <row r="850" spans="1:10" ht="16.5" thickBot="1" x14ac:dyDescent="0.3">
      <c r="A850" s="50"/>
      <c r="B850" s="50"/>
      <c r="C850" s="50"/>
      <c r="D850" s="50"/>
      <c r="E850" s="76"/>
      <c r="F850" s="50"/>
      <c r="G850" s="50"/>
      <c r="H850" s="80" t="str">
        <f t="array" ref="H850">IF(ISERROR(INDEX([1]גיליון3!$U$15:$X$29,MATCH('[1]דיווח פרטני'!G850,[1]גיליון3!$T$15:$T$29,0),MATCH('[1]דיווח פרטני'!C850,[1]גיליון3!$U$14:$X$14,0)))," ", INDEX([1]גיליון3!$U$15:$X$29,MATCH('[1]דיווח פרטני'!G850,[1]גיליון3!$T$15:$T$29,0),MATCH('[1]דיווח פרטני'!C850,[1]גיליון3!$U$14:$X$14,0)))</f>
        <v xml:space="preserve"> </v>
      </c>
      <c r="I850" s="50"/>
      <c r="J850" s="50"/>
    </row>
    <row r="851" spans="1:10" ht="16.5" thickBot="1" x14ac:dyDescent="0.3">
      <c r="A851" s="50"/>
      <c r="B851" s="50"/>
      <c r="C851" s="50"/>
      <c r="D851" s="50"/>
      <c r="E851" s="76"/>
      <c r="F851" s="50"/>
      <c r="G851" s="50"/>
      <c r="H851" s="80" t="str">
        <f t="array" ref="H851">IF(ISERROR(INDEX([1]גיליון3!$U$15:$X$29,MATCH('[1]דיווח פרטני'!G851,[1]גיליון3!$T$15:$T$29,0),MATCH('[1]דיווח פרטני'!C851,[1]גיליון3!$U$14:$X$14,0)))," ", INDEX([1]גיליון3!$U$15:$X$29,MATCH('[1]דיווח פרטני'!G851,[1]גיליון3!$T$15:$T$29,0),MATCH('[1]דיווח פרטני'!C851,[1]גיליון3!$U$14:$X$14,0)))</f>
        <v xml:space="preserve"> </v>
      </c>
      <c r="I851" s="50"/>
      <c r="J851" s="50"/>
    </row>
    <row r="852" spans="1:10" ht="16.5" thickBot="1" x14ac:dyDescent="0.3">
      <c r="A852" s="50"/>
      <c r="B852" s="50"/>
      <c r="C852" s="50"/>
      <c r="D852" s="50"/>
      <c r="E852" s="76"/>
      <c r="F852" s="50"/>
      <c r="G852" s="50"/>
      <c r="H852" s="80" t="str">
        <f t="array" ref="H852">IF(ISERROR(INDEX([1]גיליון3!$U$15:$X$29,MATCH('[1]דיווח פרטני'!G852,[1]גיליון3!$T$15:$T$29,0),MATCH('[1]דיווח פרטני'!C852,[1]גיליון3!$U$14:$X$14,0)))," ", INDEX([1]גיליון3!$U$15:$X$29,MATCH('[1]דיווח פרטני'!G852,[1]גיליון3!$T$15:$T$29,0),MATCH('[1]דיווח פרטני'!C852,[1]גיליון3!$U$14:$X$14,0)))</f>
        <v xml:space="preserve"> </v>
      </c>
      <c r="I852" s="50"/>
      <c r="J852" s="50"/>
    </row>
    <row r="853" spans="1:10" ht="16.5" thickBot="1" x14ac:dyDescent="0.3">
      <c r="A853" s="50"/>
      <c r="B853" s="50"/>
      <c r="C853" s="50"/>
      <c r="D853" s="50"/>
      <c r="E853" s="76"/>
      <c r="F853" s="50"/>
      <c r="G853" s="50"/>
      <c r="H853" s="80" t="str">
        <f t="array" ref="H853">IF(ISERROR(INDEX([1]גיליון3!$U$15:$X$29,MATCH('[1]דיווח פרטני'!G853,[1]גיליון3!$T$15:$T$29,0),MATCH('[1]דיווח פרטני'!C853,[1]גיליון3!$U$14:$X$14,0)))," ", INDEX([1]גיליון3!$U$15:$X$29,MATCH('[1]דיווח פרטני'!G853,[1]גיליון3!$T$15:$T$29,0),MATCH('[1]דיווח פרטני'!C853,[1]גיליון3!$U$14:$X$14,0)))</f>
        <v xml:space="preserve"> </v>
      </c>
      <c r="I853" s="50"/>
      <c r="J853" s="50"/>
    </row>
    <row r="854" spans="1:10" ht="16.5" thickBot="1" x14ac:dyDescent="0.3">
      <c r="A854" s="50"/>
      <c r="B854" s="50"/>
      <c r="C854" s="50"/>
      <c r="D854" s="50"/>
      <c r="E854" s="76"/>
      <c r="F854" s="50"/>
      <c r="G854" s="50"/>
      <c r="H854" s="80" t="str">
        <f t="array" ref="H854">IF(ISERROR(INDEX([1]גיליון3!$U$15:$X$29,MATCH('[1]דיווח פרטני'!G854,[1]גיליון3!$T$15:$T$29,0),MATCH('[1]דיווח פרטני'!C854,[1]גיליון3!$U$14:$X$14,0)))," ", INDEX([1]גיליון3!$U$15:$X$29,MATCH('[1]דיווח פרטני'!G854,[1]גיליון3!$T$15:$T$29,0),MATCH('[1]דיווח פרטני'!C854,[1]גיליון3!$U$14:$X$14,0)))</f>
        <v xml:space="preserve"> </v>
      </c>
      <c r="I854" s="50"/>
      <c r="J854" s="50"/>
    </row>
    <row r="855" spans="1:10" ht="16.5" thickBot="1" x14ac:dyDescent="0.3">
      <c r="A855" s="50"/>
      <c r="B855" s="50"/>
      <c r="C855" s="50"/>
      <c r="D855" s="50"/>
      <c r="E855" s="76"/>
      <c r="F855" s="50"/>
      <c r="G855" s="50"/>
      <c r="H855" s="80" t="str">
        <f t="array" ref="H855">IF(ISERROR(INDEX([1]גיליון3!$U$15:$X$29,MATCH('[1]דיווח פרטני'!G855,[1]גיליון3!$T$15:$T$29,0),MATCH('[1]דיווח פרטני'!C855,[1]גיליון3!$U$14:$X$14,0)))," ", INDEX([1]גיליון3!$U$15:$X$29,MATCH('[1]דיווח פרטני'!G855,[1]גיליון3!$T$15:$T$29,0),MATCH('[1]דיווח פרטני'!C855,[1]גיליון3!$U$14:$X$14,0)))</f>
        <v xml:space="preserve"> </v>
      </c>
      <c r="I855" s="50"/>
      <c r="J855" s="50"/>
    </row>
    <row r="856" spans="1:10" ht="16.5" thickBot="1" x14ac:dyDescent="0.3">
      <c r="A856" s="50"/>
      <c r="B856" s="50"/>
      <c r="C856" s="50"/>
      <c r="D856" s="50"/>
      <c r="E856" s="76"/>
      <c r="F856" s="50"/>
      <c r="G856" s="50"/>
      <c r="H856" s="80" t="str">
        <f t="array" ref="H856">IF(ISERROR(INDEX([1]גיליון3!$U$15:$X$29,MATCH('[1]דיווח פרטני'!G856,[1]גיליון3!$T$15:$T$29,0),MATCH('[1]דיווח פרטני'!C856,[1]גיליון3!$U$14:$X$14,0)))," ", INDEX([1]גיליון3!$U$15:$X$29,MATCH('[1]דיווח פרטני'!G856,[1]גיליון3!$T$15:$T$29,0),MATCH('[1]דיווח פרטני'!C856,[1]גיליון3!$U$14:$X$14,0)))</f>
        <v xml:space="preserve"> </v>
      </c>
      <c r="I856" s="50"/>
      <c r="J856" s="50"/>
    </row>
    <row r="857" spans="1:10" ht="16.5" thickBot="1" x14ac:dyDescent="0.3">
      <c r="A857" s="50"/>
      <c r="B857" s="50"/>
      <c r="C857" s="50"/>
      <c r="D857" s="50"/>
      <c r="E857" s="76"/>
      <c r="F857" s="50"/>
      <c r="G857" s="50"/>
      <c r="H857" s="80" t="str">
        <f t="array" ref="H857">IF(ISERROR(INDEX([1]גיליון3!$U$15:$X$29,MATCH('[1]דיווח פרטני'!G857,[1]גיליון3!$T$15:$T$29,0),MATCH('[1]דיווח פרטני'!C857,[1]גיליון3!$U$14:$X$14,0)))," ", INDEX([1]גיליון3!$U$15:$X$29,MATCH('[1]דיווח פרטני'!G857,[1]גיליון3!$T$15:$T$29,0),MATCH('[1]דיווח פרטני'!C857,[1]גיליון3!$U$14:$X$14,0)))</f>
        <v xml:space="preserve"> </v>
      </c>
      <c r="I857" s="50"/>
      <c r="J857" s="50"/>
    </row>
    <row r="858" spans="1:10" ht="16.5" thickBot="1" x14ac:dyDescent="0.3">
      <c r="A858" s="50"/>
      <c r="B858" s="50"/>
      <c r="C858" s="50"/>
      <c r="D858" s="50"/>
      <c r="E858" s="76"/>
      <c r="F858" s="50"/>
      <c r="G858" s="50"/>
      <c r="H858" s="80" t="str">
        <f t="array" ref="H858">IF(ISERROR(INDEX([1]גיליון3!$U$15:$X$29,MATCH('[1]דיווח פרטני'!G858,[1]גיליון3!$T$15:$T$29,0),MATCH('[1]דיווח פרטני'!C858,[1]גיליון3!$U$14:$X$14,0)))," ", INDEX([1]גיליון3!$U$15:$X$29,MATCH('[1]דיווח פרטני'!G858,[1]גיליון3!$T$15:$T$29,0),MATCH('[1]דיווח פרטני'!C858,[1]גיליון3!$U$14:$X$14,0)))</f>
        <v xml:space="preserve"> </v>
      </c>
      <c r="I858" s="50"/>
      <c r="J858" s="50"/>
    </row>
    <row r="859" spans="1:10" ht="16.5" thickBot="1" x14ac:dyDescent="0.3">
      <c r="A859" s="50"/>
      <c r="B859" s="50"/>
      <c r="C859" s="50"/>
      <c r="D859" s="50"/>
      <c r="E859" s="76"/>
      <c r="F859" s="50"/>
      <c r="G859" s="50"/>
      <c r="H859" s="80" t="str">
        <f t="array" ref="H859">IF(ISERROR(INDEX([1]גיליון3!$U$15:$X$29,MATCH('[1]דיווח פרטני'!G859,[1]גיליון3!$T$15:$T$29,0),MATCH('[1]דיווח פרטני'!C859,[1]גיליון3!$U$14:$X$14,0)))," ", INDEX([1]גיליון3!$U$15:$X$29,MATCH('[1]דיווח פרטני'!G859,[1]גיליון3!$T$15:$T$29,0),MATCH('[1]דיווח פרטני'!C859,[1]גיליון3!$U$14:$X$14,0)))</f>
        <v xml:space="preserve"> </v>
      </c>
      <c r="I859" s="50"/>
      <c r="J859" s="50"/>
    </row>
    <row r="860" spans="1:10" ht="16.5" thickBot="1" x14ac:dyDescent="0.3">
      <c r="A860" s="50"/>
      <c r="B860" s="50"/>
      <c r="C860" s="50"/>
      <c r="D860" s="50"/>
      <c r="E860" s="76"/>
      <c r="F860" s="50"/>
      <c r="G860" s="50"/>
      <c r="H860" s="80" t="str">
        <f t="array" ref="H860">IF(ISERROR(INDEX([1]גיליון3!$U$15:$X$29,MATCH('[1]דיווח פרטני'!G860,[1]גיליון3!$T$15:$T$29,0),MATCH('[1]דיווח פרטני'!C860,[1]גיליון3!$U$14:$X$14,0)))," ", INDEX([1]גיליון3!$U$15:$X$29,MATCH('[1]דיווח פרטני'!G860,[1]גיליון3!$T$15:$T$29,0),MATCH('[1]דיווח פרטני'!C860,[1]גיליון3!$U$14:$X$14,0)))</f>
        <v xml:space="preserve"> </v>
      </c>
      <c r="I860" s="50"/>
      <c r="J860" s="50"/>
    </row>
    <row r="861" spans="1:10" ht="16.5" thickBot="1" x14ac:dyDescent="0.3">
      <c r="A861" s="50"/>
      <c r="B861" s="50"/>
      <c r="C861" s="50"/>
      <c r="D861" s="50"/>
      <c r="E861" s="76"/>
      <c r="F861" s="50"/>
      <c r="G861" s="50"/>
      <c r="H861" s="80" t="str">
        <f t="array" ref="H861">IF(ISERROR(INDEX([1]גיליון3!$U$15:$X$29,MATCH('[1]דיווח פרטני'!G861,[1]גיליון3!$T$15:$T$29,0),MATCH('[1]דיווח פרטני'!C861,[1]גיליון3!$U$14:$X$14,0)))," ", INDEX([1]גיליון3!$U$15:$X$29,MATCH('[1]דיווח פרטני'!G861,[1]גיליון3!$T$15:$T$29,0),MATCH('[1]דיווח פרטני'!C861,[1]גיליון3!$U$14:$X$14,0)))</f>
        <v xml:space="preserve"> </v>
      </c>
      <c r="I861" s="50"/>
      <c r="J861" s="50"/>
    </row>
    <row r="862" spans="1:10" ht="16.5" thickBot="1" x14ac:dyDescent="0.3">
      <c r="A862" s="50"/>
      <c r="B862" s="50"/>
      <c r="C862" s="50"/>
      <c r="D862" s="50"/>
      <c r="E862" s="76"/>
      <c r="F862" s="50"/>
      <c r="G862" s="50"/>
      <c r="H862" s="80" t="str">
        <f t="array" ref="H862">IF(ISERROR(INDEX([1]גיליון3!$U$15:$X$29,MATCH('[1]דיווח פרטני'!G862,[1]גיליון3!$T$15:$T$29,0),MATCH('[1]דיווח פרטני'!C862,[1]גיליון3!$U$14:$X$14,0)))," ", INDEX([1]גיליון3!$U$15:$X$29,MATCH('[1]דיווח פרטני'!G862,[1]גיליון3!$T$15:$T$29,0),MATCH('[1]דיווח פרטני'!C862,[1]גיליון3!$U$14:$X$14,0)))</f>
        <v xml:space="preserve"> </v>
      </c>
      <c r="I862" s="50"/>
      <c r="J862" s="50"/>
    </row>
    <row r="863" spans="1:10" ht="16.5" thickBot="1" x14ac:dyDescent="0.3">
      <c r="A863" s="50"/>
      <c r="B863" s="50"/>
      <c r="C863" s="50"/>
      <c r="D863" s="50"/>
      <c r="E863" s="76"/>
      <c r="F863" s="50"/>
      <c r="G863" s="50"/>
      <c r="H863" s="80" t="str">
        <f t="array" ref="H863">IF(ISERROR(INDEX([1]גיליון3!$U$15:$X$29,MATCH('[1]דיווח פרטני'!G863,[1]גיליון3!$T$15:$T$29,0),MATCH('[1]דיווח פרטני'!C863,[1]גיליון3!$U$14:$X$14,0)))," ", INDEX([1]גיליון3!$U$15:$X$29,MATCH('[1]דיווח פרטני'!G863,[1]גיליון3!$T$15:$T$29,0),MATCH('[1]דיווח פרטני'!C863,[1]גיליון3!$U$14:$X$14,0)))</f>
        <v xml:space="preserve"> </v>
      </c>
      <c r="I863" s="50"/>
      <c r="J863" s="50"/>
    </row>
    <row r="864" spans="1:10" ht="16.5" thickBot="1" x14ac:dyDescent="0.3">
      <c r="A864" s="50"/>
      <c r="B864" s="50"/>
      <c r="C864" s="50"/>
      <c r="D864" s="50"/>
      <c r="E864" s="76"/>
      <c r="F864" s="50"/>
      <c r="G864" s="50"/>
      <c r="H864" s="80" t="str">
        <f t="array" ref="H864">IF(ISERROR(INDEX([1]גיליון3!$U$15:$X$29,MATCH('[1]דיווח פרטני'!G864,[1]גיליון3!$T$15:$T$29,0),MATCH('[1]דיווח פרטני'!C864,[1]גיליון3!$U$14:$X$14,0)))," ", INDEX([1]גיליון3!$U$15:$X$29,MATCH('[1]דיווח פרטני'!G864,[1]גיליון3!$T$15:$T$29,0),MATCH('[1]דיווח פרטני'!C864,[1]גיליון3!$U$14:$X$14,0)))</f>
        <v xml:space="preserve"> </v>
      </c>
      <c r="I864" s="50"/>
      <c r="J864" s="50"/>
    </row>
    <row r="865" spans="1:10" ht="16.5" thickBot="1" x14ac:dyDescent="0.3">
      <c r="A865" s="50"/>
      <c r="B865" s="50"/>
      <c r="C865" s="50"/>
      <c r="D865" s="50"/>
      <c r="E865" s="76"/>
      <c r="F865" s="50"/>
      <c r="G865" s="50"/>
      <c r="H865" s="80" t="str">
        <f t="array" ref="H865">IF(ISERROR(INDEX([1]גיליון3!$U$15:$X$29,MATCH('[1]דיווח פרטני'!G865,[1]גיליון3!$T$15:$T$29,0),MATCH('[1]דיווח פרטני'!C865,[1]גיליון3!$U$14:$X$14,0)))," ", INDEX([1]גיליון3!$U$15:$X$29,MATCH('[1]דיווח פרטני'!G865,[1]גיליון3!$T$15:$T$29,0),MATCH('[1]דיווח פרטני'!C865,[1]גיליון3!$U$14:$X$14,0)))</f>
        <v xml:space="preserve"> </v>
      </c>
      <c r="I865" s="50"/>
      <c r="J865" s="50"/>
    </row>
    <row r="866" spans="1:10" ht="16.5" thickBot="1" x14ac:dyDescent="0.3">
      <c r="A866" s="50"/>
      <c r="B866" s="50"/>
      <c r="C866" s="50"/>
      <c r="D866" s="50"/>
      <c r="E866" s="76"/>
      <c r="F866" s="50"/>
      <c r="G866" s="50"/>
      <c r="H866" s="80" t="str">
        <f t="array" ref="H866">IF(ISERROR(INDEX([1]גיליון3!$U$15:$X$29,MATCH('[1]דיווח פרטני'!G866,[1]גיליון3!$T$15:$T$29,0),MATCH('[1]דיווח פרטני'!C866,[1]גיליון3!$U$14:$X$14,0)))," ", INDEX([1]גיליון3!$U$15:$X$29,MATCH('[1]דיווח פרטני'!G866,[1]גיליון3!$T$15:$T$29,0),MATCH('[1]דיווח פרטני'!C866,[1]גיליון3!$U$14:$X$14,0)))</f>
        <v xml:space="preserve"> </v>
      </c>
      <c r="I866" s="50"/>
      <c r="J866" s="50"/>
    </row>
    <row r="867" spans="1:10" ht="16.5" thickBot="1" x14ac:dyDescent="0.3">
      <c r="A867" s="50"/>
      <c r="B867" s="50"/>
      <c r="C867" s="50"/>
      <c r="D867" s="50"/>
      <c r="E867" s="76"/>
      <c r="F867" s="50"/>
      <c r="G867" s="50"/>
      <c r="H867" s="80" t="str">
        <f t="array" ref="H867">IF(ISERROR(INDEX([1]גיליון3!$U$15:$X$29,MATCH('[1]דיווח פרטני'!G867,[1]גיליון3!$T$15:$T$29,0),MATCH('[1]דיווח פרטני'!C867,[1]גיליון3!$U$14:$X$14,0)))," ", INDEX([1]גיליון3!$U$15:$X$29,MATCH('[1]דיווח פרטני'!G867,[1]גיליון3!$T$15:$T$29,0),MATCH('[1]דיווח פרטני'!C867,[1]גיליון3!$U$14:$X$14,0)))</f>
        <v xml:space="preserve"> </v>
      </c>
      <c r="I867" s="50"/>
      <c r="J867" s="50"/>
    </row>
    <row r="868" spans="1:10" ht="16.5" thickBot="1" x14ac:dyDescent="0.3">
      <c r="A868" s="50"/>
      <c r="B868" s="50"/>
      <c r="C868" s="50"/>
      <c r="D868" s="50"/>
      <c r="E868" s="76"/>
      <c r="F868" s="50"/>
      <c r="G868" s="50"/>
      <c r="H868" s="80" t="str">
        <f t="array" ref="H868">IF(ISERROR(INDEX([1]גיליון3!$U$15:$X$29,MATCH('[1]דיווח פרטני'!G868,[1]גיליון3!$T$15:$T$29,0),MATCH('[1]דיווח פרטני'!C868,[1]גיליון3!$U$14:$X$14,0)))," ", INDEX([1]גיליון3!$U$15:$X$29,MATCH('[1]דיווח פרטני'!G868,[1]גיליון3!$T$15:$T$29,0),MATCH('[1]דיווח פרטני'!C868,[1]גיליון3!$U$14:$X$14,0)))</f>
        <v xml:space="preserve"> </v>
      </c>
      <c r="I868" s="50"/>
      <c r="J868" s="50"/>
    </row>
    <row r="869" spans="1:10" ht="16.5" thickBot="1" x14ac:dyDescent="0.3">
      <c r="A869" s="50"/>
      <c r="B869" s="50"/>
      <c r="C869" s="50"/>
      <c r="D869" s="50"/>
      <c r="E869" s="76"/>
      <c r="F869" s="50"/>
      <c r="G869" s="50"/>
      <c r="H869" s="80" t="str">
        <f t="array" ref="H869">IF(ISERROR(INDEX([1]גיליון3!$U$15:$X$29,MATCH('[1]דיווח פרטני'!G869,[1]גיליון3!$T$15:$T$29,0),MATCH('[1]דיווח פרטני'!C869,[1]גיליון3!$U$14:$X$14,0)))," ", INDEX([1]גיליון3!$U$15:$X$29,MATCH('[1]דיווח פרטני'!G869,[1]גיליון3!$T$15:$T$29,0),MATCH('[1]דיווח פרטני'!C869,[1]גיליון3!$U$14:$X$14,0)))</f>
        <v xml:space="preserve"> </v>
      </c>
      <c r="I869" s="50"/>
      <c r="J869" s="50"/>
    </row>
    <row r="870" spans="1:10" ht="16.5" thickBot="1" x14ac:dyDescent="0.3">
      <c r="A870" s="50"/>
      <c r="B870" s="50"/>
      <c r="C870" s="50"/>
      <c r="D870" s="50"/>
      <c r="E870" s="76"/>
      <c r="F870" s="50"/>
      <c r="G870" s="50"/>
      <c r="H870" s="80" t="str">
        <f t="array" ref="H870">IF(ISERROR(INDEX([1]גיליון3!$U$15:$X$29,MATCH('[1]דיווח פרטני'!G870,[1]גיליון3!$T$15:$T$29,0),MATCH('[1]דיווח פרטני'!C870,[1]גיליון3!$U$14:$X$14,0)))," ", INDEX([1]גיליון3!$U$15:$X$29,MATCH('[1]דיווח פרטני'!G870,[1]גיליון3!$T$15:$T$29,0),MATCH('[1]דיווח פרטני'!C870,[1]גיליון3!$U$14:$X$14,0)))</f>
        <v xml:space="preserve"> </v>
      </c>
      <c r="I870" s="50"/>
      <c r="J870" s="50"/>
    </row>
    <row r="871" spans="1:10" ht="16.5" thickBot="1" x14ac:dyDescent="0.3">
      <c r="A871" s="50"/>
      <c r="B871" s="50"/>
      <c r="C871" s="50"/>
      <c r="D871" s="50"/>
      <c r="E871" s="76"/>
      <c r="F871" s="50"/>
      <c r="G871" s="50"/>
      <c r="H871" s="80" t="str">
        <f t="array" ref="H871">IF(ISERROR(INDEX([1]גיליון3!$U$15:$X$29,MATCH('[1]דיווח פרטני'!G871,[1]גיליון3!$T$15:$T$29,0),MATCH('[1]דיווח פרטני'!C871,[1]גיליון3!$U$14:$X$14,0)))," ", INDEX([1]גיליון3!$U$15:$X$29,MATCH('[1]דיווח פרטני'!G871,[1]גיליון3!$T$15:$T$29,0),MATCH('[1]דיווח פרטני'!C871,[1]גיליון3!$U$14:$X$14,0)))</f>
        <v xml:space="preserve"> </v>
      </c>
      <c r="I871" s="50"/>
      <c r="J871" s="50"/>
    </row>
    <row r="872" spans="1:10" ht="16.5" thickBot="1" x14ac:dyDescent="0.3">
      <c r="A872" s="50"/>
      <c r="B872" s="50"/>
      <c r="C872" s="50"/>
      <c r="D872" s="50"/>
      <c r="E872" s="76"/>
      <c r="F872" s="50"/>
      <c r="G872" s="50"/>
      <c r="H872" s="80" t="str">
        <f t="array" ref="H872">IF(ISERROR(INDEX([1]גיליון3!$U$15:$X$29,MATCH('[1]דיווח פרטני'!G872,[1]גיליון3!$T$15:$T$29,0),MATCH('[1]דיווח פרטני'!C872,[1]גיליון3!$U$14:$X$14,0)))," ", INDEX([1]גיליון3!$U$15:$X$29,MATCH('[1]דיווח פרטני'!G872,[1]גיליון3!$T$15:$T$29,0),MATCH('[1]דיווח פרטני'!C872,[1]גיליון3!$U$14:$X$14,0)))</f>
        <v xml:space="preserve"> </v>
      </c>
      <c r="I872" s="50"/>
      <c r="J872" s="50"/>
    </row>
    <row r="873" spans="1:10" ht="16.5" thickBot="1" x14ac:dyDescent="0.3">
      <c r="A873" s="50"/>
      <c r="B873" s="50"/>
      <c r="C873" s="50"/>
      <c r="D873" s="50"/>
      <c r="E873" s="76"/>
      <c r="F873" s="50"/>
      <c r="G873" s="50"/>
      <c r="H873" s="80" t="str">
        <f t="array" ref="H873">IF(ISERROR(INDEX([1]גיליון3!$U$15:$X$29,MATCH('[1]דיווח פרטני'!G873,[1]גיליון3!$T$15:$T$29,0),MATCH('[1]דיווח פרטני'!C873,[1]גיליון3!$U$14:$X$14,0)))," ", INDEX([1]גיליון3!$U$15:$X$29,MATCH('[1]דיווח פרטני'!G873,[1]גיליון3!$T$15:$T$29,0),MATCH('[1]דיווח פרטני'!C873,[1]גיליון3!$U$14:$X$14,0)))</f>
        <v xml:space="preserve"> </v>
      </c>
      <c r="I873" s="50"/>
      <c r="J873" s="50"/>
    </row>
    <row r="874" spans="1:10" ht="16.5" thickBot="1" x14ac:dyDescent="0.3">
      <c r="A874" s="50"/>
      <c r="B874" s="50"/>
      <c r="C874" s="50"/>
      <c r="D874" s="50"/>
      <c r="E874" s="76"/>
      <c r="F874" s="50"/>
      <c r="G874" s="50"/>
      <c r="H874" s="80" t="str">
        <f t="array" ref="H874">IF(ISERROR(INDEX([1]גיליון3!$U$15:$X$29,MATCH('[1]דיווח פרטני'!G874,[1]גיליון3!$T$15:$T$29,0),MATCH('[1]דיווח פרטני'!C874,[1]גיליון3!$U$14:$X$14,0)))," ", INDEX([1]גיליון3!$U$15:$X$29,MATCH('[1]דיווח פרטני'!G874,[1]גיליון3!$T$15:$T$29,0),MATCH('[1]דיווח פרטני'!C874,[1]גיליון3!$U$14:$X$14,0)))</f>
        <v xml:space="preserve"> </v>
      </c>
      <c r="I874" s="50"/>
      <c r="J874" s="50"/>
    </row>
    <row r="875" spans="1:10" ht="16.5" thickBot="1" x14ac:dyDescent="0.3">
      <c r="A875" s="50"/>
      <c r="B875" s="50"/>
      <c r="C875" s="50"/>
      <c r="D875" s="50"/>
      <c r="E875" s="76"/>
      <c r="F875" s="50"/>
      <c r="G875" s="50"/>
      <c r="H875" s="80" t="str">
        <f t="array" ref="H875">IF(ISERROR(INDEX([1]גיליון3!$U$15:$X$29,MATCH('[1]דיווח פרטני'!G875,[1]גיליון3!$T$15:$T$29,0),MATCH('[1]דיווח פרטני'!C875,[1]גיליון3!$U$14:$X$14,0)))," ", INDEX([1]גיליון3!$U$15:$X$29,MATCH('[1]דיווח פרטני'!G875,[1]גיליון3!$T$15:$T$29,0),MATCH('[1]דיווח פרטני'!C875,[1]גיליון3!$U$14:$X$14,0)))</f>
        <v xml:space="preserve"> </v>
      </c>
      <c r="I875" s="50"/>
      <c r="J875" s="50"/>
    </row>
    <row r="876" spans="1:10" ht="16.5" thickBot="1" x14ac:dyDescent="0.3">
      <c r="A876" s="50"/>
      <c r="B876" s="50"/>
      <c r="C876" s="50"/>
      <c r="D876" s="50"/>
      <c r="E876" s="76"/>
      <c r="F876" s="50"/>
      <c r="G876" s="50"/>
      <c r="H876" s="80" t="str">
        <f t="array" ref="H876">IF(ISERROR(INDEX([1]גיליון3!$U$15:$X$29,MATCH('[1]דיווח פרטני'!G876,[1]גיליון3!$T$15:$T$29,0),MATCH('[1]דיווח פרטני'!C876,[1]גיליון3!$U$14:$X$14,0)))," ", INDEX([1]גיליון3!$U$15:$X$29,MATCH('[1]דיווח פרטני'!G876,[1]גיליון3!$T$15:$T$29,0),MATCH('[1]דיווח פרטני'!C876,[1]גיליון3!$U$14:$X$14,0)))</f>
        <v xml:space="preserve"> </v>
      </c>
      <c r="I876" s="50"/>
      <c r="J876" s="50"/>
    </row>
    <row r="877" spans="1:10" ht="16.5" thickBot="1" x14ac:dyDescent="0.3">
      <c r="A877" s="50"/>
      <c r="B877" s="50"/>
      <c r="C877" s="50"/>
      <c r="D877" s="50"/>
      <c r="E877" s="76"/>
      <c r="F877" s="50"/>
      <c r="G877" s="50"/>
      <c r="H877" s="80" t="str">
        <f t="array" ref="H877">IF(ISERROR(INDEX([1]גיליון3!$U$15:$X$29,MATCH('[1]דיווח פרטני'!G877,[1]גיליון3!$T$15:$T$29,0),MATCH('[1]דיווח פרטני'!C877,[1]גיליון3!$U$14:$X$14,0)))," ", INDEX([1]גיליון3!$U$15:$X$29,MATCH('[1]דיווח פרטני'!G877,[1]גיליון3!$T$15:$T$29,0),MATCH('[1]דיווח פרטני'!C877,[1]גיליון3!$U$14:$X$14,0)))</f>
        <v xml:space="preserve"> </v>
      </c>
      <c r="I877" s="50"/>
      <c r="J877" s="50"/>
    </row>
    <row r="878" spans="1:10" ht="16.5" thickBot="1" x14ac:dyDescent="0.3">
      <c r="A878" s="50"/>
      <c r="B878" s="50"/>
      <c r="C878" s="50"/>
      <c r="D878" s="50"/>
      <c r="E878" s="76"/>
      <c r="F878" s="50"/>
      <c r="G878" s="50"/>
      <c r="H878" s="80" t="str">
        <f t="array" ref="H878">IF(ISERROR(INDEX([1]גיליון3!$U$15:$X$29,MATCH('[1]דיווח פרטני'!G878,[1]גיליון3!$T$15:$T$29,0),MATCH('[1]דיווח פרטני'!C878,[1]גיליון3!$U$14:$X$14,0)))," ", INDEX([1]גיליון3!$U$15:$X$29,MATCH('[1]דיווח פרטני'!G878,[1]גיליון3!$T$15:$T$29,0),MATCH('[1]דיווח פרטני'!C878,[1]גיליון3!$U$14:$X$14,0)))</f>
        <v xml:space="preserve"> </v>
      </c>
      <c r="I878" s="50"/>
      <c r="J878" s="50"/>
    </row>
    <row r="879" spans="1:10" ht="16.5" thickBot="1" x14ac:dyDescent="0.3">
      <c r="A879" s="50"/>
      <c r="B879" s="50"/>
      <c r="C879" s="50"/>
      <c r="D879" s="50"/>
      <c r="E879" s="76"/>
      <c r="F879" s="50"/>
      <c r="G879" s="50"/>
      <c r="H879" s="80" t="str">
        <f t="array" ref="H879">IF(ISERROR(INDEX([1]גיליון3!$U$15:$X$29,MATCH('[1]דיווח פרטני'!G879,[1]גיליון3!$T$15:$T$29,0),MATCH('[1]דיווח פרטני'!C879,[1]גיליון3!$U$14:$X$14,0)))," ", INDEX([1]גיליון3!$U$15:$X$29,MATCH('[1]דיווח פרטני'!G879,[1]גיליון3!$T$15:$T$29,0),MATCH('[1]דיווח פרטני'!C879,[1]גיליון3!$U$14:$X$14,0)))</f>
        <v xml:space="preserve"> </v>
      </c>
      <c r="I879" s="50"/>
      <c r="J879" s="50"/>
    </row>
    <row r="880" spans="1:10" ht="16.5" thickBot="1" x14ac:dyDescent="0.3">
      <c r="A880" s="50"/>
      <c r="B880" s="50"/>
      <c r="C880" s="50"/>
      <c r="D880" s="50"/>
      <c r="E880" s="76"/>
      <c r="F880" s="50"/>
      <c r="G880" s="50"/>
      <c r="H880" s="80" t="str">
        <f t="array" ref="H880">IF(ISERROR(INDEX([1]גיליון3!$U$15:$X$29,MATCH('[1]דיווח פרטני'!G880,[1]גיליון3!$T$15:$T$29,0),MATCH('[1]דיווח פרטני'!C880,[1]גיליון3!$U$14:$X$14,0)))," ", INDEX([1]גיליון3!$U$15:$X$29,MATCH('[1]דיווח פרטני'!G880,[1]גיליון3!$T$15:$T$29,0),MATCH('[1]דיווח פרטני'!C880,[1]גיליון3!$U$14:$X$14,0)))</f>
        <v xml:space="preserve"> </v>
      </c>
      <c r="I880" s="50"/>
      <c r="J880" s="50"/>
    </row>
    <row r="881" spans="1:10" ht="16.5" thickBot="1" x14ac:dyDescent="0.3">
      <c r="A881" s="50"/>
      <c r="B881" s="50"/>
      <c r="C881" s="50"/>
      <c r="D881" s="50"/>
      <c r="E881" s="76"/>
      <c r="F881" s="50"/>
      <c r="G881" s="50"/>
      <c r="H881" s="80" t="str">
        <f t="array" ref="H881">IF(ISERROR(INDEX([1]גיליון3!$U$15:$X$29,MATCH('[1]דיווח פרטני'!G881,[1]גיליון3!$T$15:$T$29,0),MATCH('[1]דיווח פרטני'!C881,[1]גיליון3!$U$14:$X$14,0)))," ", INDEX([1]גיליון3!$U$15:$X$29,MATCH('[1]דיווח פרטני'!G881,[1]גיליון3!$T$15:$T$29,0),MATCH('[1]דיווח פרטני'!C881,[1]גיליון3!$U$14:$X$14,0)))</f>
        <v xml:space="preserve"> </v>
      </c>
      <c r="I881" s="50"/>
      <c r="J881" s="50"/>
    </row>
    <row r="882" spans="1:10" ht="16.5" thickBot="1" x14ac:dyDescent="0.3">
      <c r="A882" s="50"/>
      <c r="B882" s="50"/>
      <c r="C882" s="50"/>
      <c r="D882" s="50"/>
      <c r="E882" s="76"/>
      <c r="F882" s="50"/>
      <c r="G882" s="50"/>
      <c r="H882" s="80" t="str">
        <f t="array" ref="H882">IF(ISERROR(INDEX([1]גיליון3!$U$15:$X$29,MATCH('[1]דיווח פרטני'!G882,[1]גיליון3!$T$15:$T$29,0),MATCH('[1]דיווח פרטני'!C882,[1]גיליון3!$U$14:$X$14,0)))," ", INDEX([1]גיליון3!$U$15:$X$29,MATCH('[1]דיווח פרטני'!G882,[1]גיליון3!$T$15:$T$29,0),MATCH('[1]דיווח פרטני'!C882,[1]גיליון3!$U$14:$X$14,0)))</f>
        <v xml:space="preserve"> </v>
      </c>
      <c r="I882" s="50"/>
      <c r="J882" s="50"/>
    </row>
    <row r="883" spans="1:10" ht="16.5" thickBot="1" x14ac:dyDescent="0.3">
      <c r="A883" s="50"/>
      <c r="B883" s="50"/>
      <c r="C883" s="50"/>
      <c r="D883" s="50"/>
      <c r="E883" s="76"/>
      <c r="F883" s="50"/>
      <c r="G883" s="50"/>
      <c r="H883" s="80" t="str">
        <f t="array" ref="H883">IF(ISERROR(INDEX([1]גיליון3!$U$15:$X$29,MATCH('[1]דיווח פרטני'!G883,[1]גיליון3!$T$15:$T$29,0),MATCH('[1]דיווח פרטני'!C883,[1]גיליון3!$U$14:$X$14,0)))," ", INDEX([1]גיליון3!$U$15:$X$29,MATCH('[1]דיווח פרטני'!G883,[1]גיליון3!$T$15:$T$29,0),MATCH('[1]דיווח פרטני'!C883,[1]גיליון3!$U$14:$X$14,0)))</f>
        <v xml:space="preserve"> </v>
      </c>
      <c r="I883" s="50"/>
      <c r="J883" s="50"/>
    </row>
    <row r="884" spans="1:10" ht="16.5" thickBot="1" x14ac:dyDescent="0.3">
      <c r="A884" s="50"/>
      <c r="B884" s="50"/>
      <c r="C884" s="50"/>
      <c r="D884" s="50"/>
      <c r="E884" s="76"/>
      <c r="F884" s="50"/>
      <c r="G884" s="50"/>
      <c r="H884" s="80" t="str">
        <f t="array" ref="H884">IF(ISERROR(INDEX([1]גיליון3!$U$15:$X$29,MATCH('[1]דיווח פרטני'!G884,[1]גיליון3!$T$15:$T$29,0),MATCH('[1]דיווח פרטני'!C884,[1]גיליון3!$U$14:$X$14,0)))," ", INDEX([1]גיליון3!$U$15:$X$29,MATCH('[1]דיווח פרטני'!G884,[1]גיליון3!$T$15:$T$29,0),MATCH('[1]דיווח פרטני'!C884,[1]גיליון3!$U$14:$X$14,0)))</f>
        <v xml:space="preserve"> </v>
      </c>
      <c r="I884" s="50"/>
      <c r="J884" s="50"/>
    </row>
    <row r="885" spans="1:10" ht="16.5" thickBot="1" x14ac:dyDescent="0.3">
      <c r="A885" s="50"/>
      <c r="B885" s="50"/>
      <c r="C885" s="50"/>
      <c r="D885" s="50"/>
      <c r="E885" s="76"/>
      <c r="F885" s="50"/>
      <c r="G885" s="50"/>
      <c r="H885" s="80" t="str">
        <f t="array" ref="H885">IF(ISERROR(INDEX([1]גיליון3!$U$15:$X$29,MATCH('[1]דיווח פרטני'!G885,[1]גיליון3!$T$15:$T$29,0),MATCH('[1]דיווח פרטני'!C885,[1]גיליון3!$U$14:$X$14,0)))," ", INDEX([1]גיליון3!$U$15:$X$29,MATCH('[1]דיווח פרטני'!G885,[1]גיליון3!$T$15:$T$29,0),MATCH('[1]דיווח פרטני'!C885,[1]גיליון3!$U$14:$X$14,0)))</f>
        <v xml:space="preserve"> </v>
      </c>
      <c r="I885" s="50"/>
      <c r="J885" s="50"/>
    </row>
    <row r="886" spans="1:10" ht="16.5" thickBot="1" x14ac:dyDescent="0.3">
      <c r="A886" s="50"/>
      <c r="B886" s="50"/>
      <c r="C886" s="50"/>
      <c r="D886" s="50"/>
      <c r="E886" s="76"/>
      <c r="F886" s="50"/>
      <c r="G886" s="50"/>
      <c r="H886" s="80" t="str">
        <f t="array" ref="H886">IF(ISERROR(INDEX([1]גיליון3!$U$15:$X$29,MATCH('[1]דיווח פרטני'!G886,[1]גיליון3!$T$15:$T$29,0),MATCH('[1]דיווח פרטני'!C886,[1]גיליון3!$U$14:$X$14,0)))," ", INDEX([1]גיליון3!$U$15:$X$29,MATCH('[1]דיווח פרטני'!G886,[1]גיליון3!$T$15:$T$29,0),MATCH('[1]דיווח פרטני'!C886,[1]גיליון3!$U$14:$X$14,0)))</f>
        <v xml:space="preserve"> </v>
      </c>
      <c r="I886" s="50"/>
      <c r="J886" s="50"/>
    </row>
    <row r="887" spans="1:10" ht="16.5" thickBot="1" x14ac:dyDescent="0.3">
      <c r="A887" s="50"/>
      <c r="B887" s="50"/>
      <c r="C887" s="50"/>
      <c r="D887" s="50"/>
      <c r="E887" s="76"/>
      <c r="F887" s="50"/>
      <c r="G887" s="50"/>
      <c r="H887" s="80" t="str">
        <f t="array" ref="H887">IF(ISERROR(INDEX([1]גיליון3!$U$15:$X$29,MATCH('[1]דיווח פרטני'!G887,[1]גיליון3!$T$15:$T$29,0),MATCH('[1]דיווח פרטני'!C887,[1]גיליון3!$U$14:$X$14,0)))," ", INDEX([1]גיליון3!$U$15:$X$29,MATCH('[1]דיווח פרטני'!G887,[1]גיליון3!$T$15:$T$29,0),MATCH('[1]דיווח פרטני'!C887,[1]גיליון3!$U$14:$X$14,0)))</f>
        <v xml:space="preserve"> </v>
      </c>
      <c r="I887" s="50"/>
      <c r="J887" s="50"/>
    </row>
    <row r="888" spans="1:10" ht="16.5" thickBot="1" x14ac:dyDescent="0.3">
      <c r="A888" s="50"/>
      <c r="B888" s="50"/>
      <c r="C888" s="50"/>
      <c r="D888" s="50"/>
      <c r="E888" s="76"/>
      <c r="F888" s="50"/>
      <c r="G888" s="50"/>
      <c r="H888" s="80" t="str">
        <f t="array" ref="H888">IF(ISERROR(INDEX([1]גיליון3!$U$15:$X$29,MATCH('[1]דיווח פרטני'!G888,[1]גיליון3!$T$15:$T$29,0),MATCH('[1]דיווח פרטני'!C888,[1]גיליון3!$U$14:$X$14,0)))," ", INDEX([1]גיליון3!$U$15:$X$29,MATCH('[1]דיווח פרטני'!G888,[1]גיליון3!$T$15:$T$29,0),MATCH('[1]דיווח פרטני'!C888,[1]גיליון3!$U$14:$X$14,0)))</f>
        <v xml:space="preserve"> </v>
      </c>
      <c r="I888" s="50"/>
      <c r="J888" s="50"/>
    </row>
    <row r="889" spans="1:10" ht="16.5" thickBot="1" x14ac:dyDescent="0.3">
      <c r="A889" s="50"/>
      <c r="B889" s="50"/>
      <c r="C889" s="50"/>
      <c r="D889" s="50"/>
      <c r="E889" s="76"/>
      <c r="F889" s="50"/>
      <c r="G889" s="50"/>
      <c r="H889" s="80" t="str">
        <f t="array" ref="H889">IF(ISERROR(INDEX([1]גיליון3!$U$15:$X$29,MATCH('[1]דיווח פרטני'!G889,[1]גיליון3!$T$15:$T$29,0),MATCH('[1]דיווח פרטני'!C889,[1]גיליון3!$U$14:$X$14,0)))," ", INDEX([1]גיליון3!$U$15:$X$29,MATCH('[1]דיווח פרטני'!G889,[1]גיליון3!$T$15:$T$29,0),MATCH('[1]דיווח פרטני'!C889,[1]גיליון3!$U$14:$X$14,0)))</f>
        <v xml:space="preserve"> </v>
      </c>
      <c r="I889" s="50"/>
      <c r="J889" s="50"/>
    </row>
    <row r="890" spans="1:10" ht="16.5" thickBot="1" x14ac:dyDescent="0.3">
      <c r="A890" s="50"/>
      <c r="B890" s="50"/>
      <c r="C890" s="50"/>
      <c r="D890" s="50"/>
      <c r="E890" s="76"/>
      <c r="F890" s="50"/>
      <c r="G890" s="50"/>
      <c r="H890" s="80" t="str">
        <f t="array" ref="H890">IF(ISERROR(INDEX([1]גיליון3!$U$15:$X$29,MATCH('[1]דיווח פרטני'!G890,[1]גיליון3!$T$15:$T$29,0),MATCH('[1]דיווח פרטני'!C890,[1]גיליון3!$U$14:$X$14,0)))," ", INDEX([1]גיליון3!$U$15:$X$29,MATCH('[1]דיווח פרטני'!G890,[1]גיליון3!$T$15:$T$29,0),MATCH('[1]דיווח פרטני'!C890,[1]גיליון3!$U$14:$X$14,0)))</f>
        <v xml:space="preserve"> </v>
      </c>
      <c r="I890" s="50"/>
      <c r="J890" s="50"/>
    </row>
    <row r="891" spans="1:10" ht="16.5" thickBot="1" x14ac:dyDescent="0.3">
      <c r="A891" s="50"/>
      <c r="B891" s="50"/>
      <c r="C891" s="50"/>
      <c r="D891" s="50"/>
      <c r="E891" s="76"/>
      <c r="F891" s="50"/>
      <c r="G891" s="50"/>
      <c r="H891" s="80" t="str">
        <f t="array" ref="H891">IF(ISERROR(INDEX([1]גיליון3!$U$15:$X$29,MATCH('[1]דיווח פרטני'!G891,[1]גיליון3!$T$15:$T$29,0),MATCH('[1]דיווח פרטני'!C891,[1]גיליון3!$U$14:$X$14,0)))," ", INDEX([1]גיליון3!$U$15:$X$29,MATCH('[1]דיווח פרטני'!G891,[1]גיליון3!$T$15:$T$29,0),MATCH('[1]דיווח פרטני'!C891,[1]גיליון3!$U$14:$X$14,0)))</f>
        <v xml:space="preserve"> </v>
      </c>
      <c r="I891" s="50"/>
      <c r="J891" s="50"/>
    </row>
    <row r="892" spans="1:10" ht="16.5" thickBot="1" x14ac:dyDescent="0.3">
      <c r="A892" s="50"/>
      <c r="B892" s="50"/>
      <c r="C892" s="50"/>
      <c r="D892" s="50"/>
      <c r="E892" s="76"/>
      <c r="F892" s="50"/>
      <c r="G892" s="50"/>
      <c r="H892" s="80" t="str">
        <f t="array" ref="H892">IF(ISERROR(INDEX([1]גיליון3!$U$15:$X$29,MATCH('[1]דיווח פרטני'!G892,[1]גיליון3!$T$15:$T$29,0),MATCH('[1]דיווח פרטני'!C892,[1]גיליון3!$U$14:$X$14,0)))," ", INDEX([1]גיליון3!$U$15:$X$29,MATCH('[1]דיווח פרטני'!G892,[1]גיליון3!$T$15:$T$29,0),MATCH('[1]דיווח פרטני'!C892,[1]גיליון3!$U$14:$X$14,0)))</f>
        <v xml:space="preserve"> </v>
      </c>
      <c r="I892" s="50"/>
      <c r="J892" s="50"/>
    </row>
    <row r="893" spans="1:10" ht="16.5" thickBot="1" x14ac:dyDescent="0.3">
      <c r="A893" s="50"/>
      <c r="B893" s="50"/>
      <c r="C893" s="50"/>
      <c r="D893" s="50"/>
      <c r="E893" s="76"/>
      <c r="F893" s="50"/>
      <c r="G893" s="50"/>
      <c r="H893" s="80" t="str">
        <f t="array" ref="H893">IF(ISERROR(INDEX([1]גיליון3!$U$15:$X$29,MATCH('[1]דיווח פרטני'!G893,[1]גיליון3!$T$15:$T$29,0),MATCH('[1]דיווח פרטני'!C893,[1]גיליון3!$U$14:$X$14,0)))," ", INDEX([1]גיליון3!$U$15:$X$29,MATCH('[1]דיווח פרטני'!G893,[1]גיליון3!$T$15:$T$29,0),MATCH('[1]דיווח פרטני'!C893,[1]גיליון3!$U$14:$X$14,0)))</f>
        <v xml:space="preserve"> </v>
      </c>
      <c r="I893" s="50"/>
      <c r="J893" s="50"/>
    </row>
    <row r="894" spans="1:10" ht="16.5" thickBot="1" x14ac:dyDescent="0.3">
      <c r="A894" s="50"/>
      <c r="B894" s="50"/>
      <c r="C894" s="50"/>
      <c r="D894" s="50"/>
      <c r="E894" s="76"/>
      <c r="F894" s="50"/>
      <c r="G894" s="50"/>
      <c r="H894" s="80" t="str">
        <f t="array" ref="H894">IF(ISERROR(INDEX([1]גיליון3!$U$15:$X$29,MATCH('[1]דיווח פרטני'!G894,[1]גיליון3!$T$15:$T$29,0),MATCH('[1]דיווח פרטני'!C894,[1]גיליון3!$U$14:$X$14,0)))," ", INDEX([1]גיליון3!$U$15:$X$29,MATCH('[1]דיווח פרטני'!G894,[1]גיליון3!$T$15:$T$29,0),MATCH('[1]דיווח פרטני'!C894,[1]גיליון3!$U$14:$X$14,0)))</f>
        <v xml:space="preserve"> </v>
      </c>
      <c r="I894" s="50"/>
      <c r="J894" s="50"/>
    </row>
    <row r="895" spans="1:10" ht="16.5" thickBot="1" x14ac:dyDescent="0.3">
      <c r="A895" s="50"/>
      <c r="B895" s="50"/>
      <c r="C895" s="50"/>
      <c r="D895" s="50"/>
      <c r="E895" s="76"/>
      <c r="F895" s="50"/>
      <c r="G895" s="50"/>
      <c r="H895" s="80" t="str">
        <f t="array" ref="H895">IF(ISERROR(INDEX([1]גיליון3!$U$15:$X$29,MATCH('[1]דיווח פרטני'!G895,[1]גיליון3!$T$15:$T$29,0),MATCH('[1]דיווח פרטני'!C895,[1]גיליון3!$U$14:$X$14,0)))," ", INDEX([1]גיליון3!$U$15:$X$29,MATCH('[1]דיווח פרטני'!G895,[1]גיליון3!$T$15:$T$29,0),MATCH('[1]דיווח פרטני'!C895,[1]גיליון3!$U$14:$X$14,0)))</f>
        <v xml:space="preserve"> </v>
      </c>
      <c r="I895" s="50"/>
      <c r="J895" s="50"/>
    </row>
    <row r="896" spans="1:10" ht="16.5" thickBot="1" x14ac:dyDescent="0.3">
      <c r="A896" s="50"/>
      <c r="B896" s="50"/>
      <c r="C896" s="50"/>
      <c r="D896" s="50"/>
      <c r="E896" s="76"/>
      <c r="F896" s="50"/>
      <c r="G896" s="50"/>
      <c r="H896" s="80" t="str">
        <f t="array" ref="H896">IF(ISERROR(INDEX([1]גיליון3!$U$15:$X$29,MATCH('[1]דיווח פרטני'!G896,[1]גיליון3!$T$15:$T$29,0),MATCH('[1]דיווח פרטני'!C896,[1]גיליון3!$U$14:$X$14,0)))," ", INDEX([1]גיליון3!$U$15:$X$29,MATCH('[1]דיווח פרטני'!G896,[1]גיליון3!$T$15:$T$29,0),MATCH('[1]דיווח פרטני'!C896,[1]גיליון3!$U$14:$X$14,0)))</f>
        <v xml:space="preserve"> </v>
      </c>
      <c r="I896" s="50"/>
      <c r="J896" s="50"/>
    </row>
    <row r="897" spans="1:10" ht="16.5" thickBot="1" x14ac:dyDescent="0.3">
      <c r="A897" s="50"/>
      <c r="B897" s="50"/>
      <c r="C897" s="50"/>
      <c r="D897" s="50"/>
      <c r="E897" s="76"/>
      <c r="F897" s="50"/>
      <c r="G897" s="50"/>
      <c r="H897" s="80" t="str">
        <f t="array" ref="H897">IF(ISERROR(INDEX([1]גיליון3!$U$15:$X$29,MATCH('[1]דיווח פרטני'!G897,[1]גיליון3!$T$15:$T$29,0),MATCH('[1]דיווח פרטני'!C897,[1]גיליון3!$U$14:$X$14,0)))," ", INDEX([1]גיליון3!$U$15:$X$29,MATCH('[1]דיווח פרטני'!G897,[1]גיליון3!$T$15:$T$29,0),MATCH('[1]דיווח פרטני'!C897,[1]גיליון3!$U$14:$X$14,0)))</f>
        <v xml:space="preserve"> </v>
      </c>
      <c r="I897" s="50"/>
      <c r="J897" s="50"/>
    </row>
    <row r="898" spans="1:10" ht="16.5" thickBot="1" x14ac:dyDescent="0.3">
      <c r="A898" s="50"/>
      <c r="B898" s="50"/>
      <c r="C898" s="50"/>
      <c r="D898" s="50"/>
      <c r="E898" s="76"/>
      <c r="F898" s="50"/>
      <c r="G898" s="50"/>
      <c r="H898" s="80" t="str">
        <f t="array" ref="H898">IF(ISERROR(INDEX([1]גיליון3!$U$15:$X$29,MATCH('[1]דיווח פרטני'!G898,[1]גיליון3!$T$15:$T$29,0),MATCH('[1]דיווח פרטני'!C898,[1]גיליון3!$U$14:$X$14,0)))," ", INDEX([1]גיליון3!$U$15:$X$29,MATCH('[1]דיווח פרטני'!G898,[1]גיליון3!$T$15:$T$29,0),MATCH('[1]דיווח פרטני'!C898,[1]גיליון3!$U$14:$X$14,0)))</f>
        <v xml:space="preserve"> </v>
      </c>
      <c r="I898" s="50"/>
      <c r="J898" s="50"/>
    </row>
    <row r="899" spans="1:10" ht="16.5" thickBot="1" x14ac:dyDescent="0.3">
      <c r="A899" s="50"/>
      <c r="B899" s="50"/>
      <c r="C899" s="50"/>
      <c r="D899" s="50"/>
      <c r="E899" s="76"/>
      <c r="F899" s="50"/>
      <c r="G899" s="50"/>
      <c r="H899" s="80" t="str">
        <f t="array" ref="H899">IF(ISERROR(INDEX([1]גיליון3!$U$15:$X$29,MATCH('[1]דיווח פרטני'!G899,[1]גיליון3!$T$15:$T$29,0),MATCH('[1]דיווח פרטני'!C899,[1]גיליון3!$U$14:$X$14,0)))," ", INDEX([1]גיליון3!$U$15:$X$29,MATCH('[1]דיווח פרטני'!G899,[1]גיליון3!$T$15:$T$29,0),MATCH('[1]דיווח פרטני'!C899,[1]גיליון3!$U$14:$X$14,0)))</f>
        <v xml:space="preserve"> </v>
      </c>
      <c r="I899" s="50"/>
      <c r="J899" s="50"/>
    </row>
    <row r="900" spans="1:10" ht="16.5" thickBot="1" x14ac:dyDescent="0.3">
      <c r="A900" s="50"/>
      <c r="B900" s="50"/>
      <c r="C900" s="50"/>
      <c r="D900" s="50"/>
      <c r="E900" s="76"/>
      <c r="F900" s="50"/>
      <c r="G900" s="50"/>
      <c r="H900" s="80" t="str">
        <f t="array" ref="H900">IF(ISERROR(INDEX([1]גיליון3!$U$15:$X$29,MATCH('[1]דיווח פרטני'!G900,[1]גיליון3!$T$15:$T$29,0),MATCH('[1]דיווח פרטני'!C900,[1]גיליון3!$U$14:$X$14,0)))," ", INDEX([1]גיליון3!$U$15:$X$29,MATCH('[1]דיווח פרטני'!G900,[1]גיליון3!$T$15:$T$29,0),MATCH('[1]דיווח פרטני'!C900,[1]גיליון3!$U$14:$X$14,0)))</f>
        <v xml:space="preserve"> </v>
      </c>
      <c r="I900" s="50"/>
      <c r="J900" s="50"/>
    </row>
    <row r="901" spans="1:10" ht="16.5" thickBot="1" x14ac:dyDescent="0.3">
      <c r="A901" s="50"/>
      <c r="B901" s="50"/>
      <c r="C901" s="50"/>
      <c r="D901" s="50"/>
      <c r="E901" s="76"/>
      <c r="F901" s="50"/>
      <c r="G901" s="50"/>
      <c r="H901" s="80" t="str">
        <f t="array" ref="H901">IF(ISERROR(INDEX([1]גיליון3!$U$15:$X$29,MATCH('[1]דיווח פרטני'!G901,[1]גיליון3!$T$15:$T$29,0),MATCH('[1]דיווח פרטני'!C901,[1]גיליון3!$U$14:$X$14,0)))," ", INDEX([1]גיליון3!$U$15:$X$29,MATCH('[1]דיווח פרטני'!G901,[1]גיליון3!$T$15:$T$29,0),MATCH('[1]דיווח פרטני'!C901,[1]גיליון3!$U$14:$X$14,0)))</f>
        <v xml:space="preserve"> </v>
      </c>
      <c r="I901" s="50"/>
      <c r="J901" s="50"/>
    </row>
    <row r="902" spans="1:10" ht="16.5" thickBot="1" x14ac:dyDescent="0.3">
      <c r="A902" s="50"/>
      <c r="B902" s="50"/>
      <c r="C902" s="50"/>
      <c r="D902" s="50"/>
      <c r="E902" s="76"/>
      <c r="F902" s="50"/>
      <c r="G902" s="50"/>
      <c r="H902" s="80" t="str">
        <f t="array" ref="H902">IF(ISERROR(INDEX([1]גיליון3!$U$15:$X$29,MATCH('[1]דיווח פרטני'!G902,[1]גיליון3!$T$15:$T$29,0),MATCH('[1]דיווח פרטני'!C902,[1]גיליון3!$U$14:$X$14,0)))," ", INDEX([1]גיליון3!$U$15:$X$29,MATCH('[1]דיווח פרטני'!G902,[1]גיליון3!$T$15:$T$29,0),MATCH('[1]דיווח פרטני'!C902,[1]גיליון3!$U$14:$X$14,0)))</f>
        <v xml:space="preserve"> </v>
      </c>
      <c r="I902" s="50"/>
      <c r="J902" s="50"/>
    </row>
    <row r="903" spans="1:10" ht="16.5" thickBot="1" x14ac:dyDescent="0.3">
      <c r="A903" s="50"/>
      <c r="B903" s="50"/>
      <c r="C903" s="50"/>
      <c r="D903" s="50"/>
      <c r="E903" s="76"/>
      <c r="F903" s="50"/>
      <c r="G903" s="50"/>
      <c r="H903" s="80" t="str">
        <f t="array" ref="H903">IF(ISERROR(INDEX([1]גיליון3!$U$15:$X$29,MATCH('[1]דיווח פרטני'!G903,[1]גיליון3!$T$15:$T$29,0),MATCH('[1]דיווח פרטני'!C903,[1]גיליון3!$U$14:$X$14,0)))," ", INDEX([1]גיליון3!$U$15:$X$29,MATCH('[1]דיווח פרטני'!G903,[1]גיליון3!$T$15:$T$29,0),MATCH('[1]דיווח פרטני'!C903,[1]גיליון3!$U$14:$X$14,0)))</f>
        <v xml:space="preserve"> </v>
      </c>
      <c r="I903" s="50"/>
      <c r="J903" s="50"/>
    </row>
    <row r="904" spans="1:10" ht="16.5" thickBot="1" x14ac:dyDescent="0.3">
      <c r="A904" s="50"/>
      <c r="B904" s="50"/>
      <c r="C904" s="50"/>
      <c r="D904" s="50"/>
      <c r="E904" s="76"/>
      <c r="F904" s="50"/>
      <c r="G904" s="50"/>
      <c r="H904" s="80" t="str">
        <f t="array" ref="H904">IF(ISERROR(INDEX([1]גיליון3!$U$15:$X$29,MATCH('[1]דיווח פרטני'!G904,[1]גיליון3!$T$15:$T$29,0),MATCH('[1]דיווח פרטני'!C904,[1]גיליון3!$U$14:$X$14,0)))," ", INDEX([1]גיליון3!$U$15:$X$29,MATCH('[1]דיווח פרטני'!G904,[1]גיליון3!$T$15:$T$29,0),MATCH('[1]דיווח פרטני'!C904,[1]גיליון3!$U$14:$X$14,0)))</f>
        <v xml:space="preserve"> </v>
      </c>
      <c r="I904" s="50"/>
      <c r="J904" s="50"/>
    </row>
    <row r="905" spans="1:10" ht="16.5" thickBot="1" x14ac:dyDescent="0.3">
      <c r="A905" s="50"/>
      <c r="B905" s="50"/>
      <c r="C905" s="50"/>
      <c r="D905" s="50"/>
      <c r="E905" s="76"/>
      <c r="F905" s="50"/>
      <c r="G905" s="50"/>
      <c r="H905" s="80" t="str">
        <f t="array" ref="H905">IF(ISERROR(INDEX([1]גיליון3!$U$15:$X$29,MATCH('[1]דיווח פרטני'!G905,[1]גיליון3!$T$15:$T$29,0),MATCH('[1]דיווח פרטני'!C905,[1]גיליון3!$U$14:$X$14,0)))," ", INDEX([1]גיליון3!$U$15:$X$29,MATCH('[1]דיווח פרטני'!G905,[1]גיליון3!$T$15:$T$29,0),MATCH('[1]דיווח פרטני'!C905,[1]גיליון3!$U$14:$X$14,0)))</f>
        <v xml:space="preserve"> </v>
      </c>
      <c r="I905" s="50"/>
      <c r="J905" s="50"/>
    </row>
    <row r="906" spans="1:10" ht="16.5" thickBot="1" x14ac:dyDescent="0.3">
      <c r="A906" s="50"/>
      <c r="B906" s="50"/>
      <c r="C906" s="50"/>
      <c r="D906" s="50"/>
      <c r="E906" s="76"/>
      <c r="F906" s="50"/>
      <c r="G906" s="50"/>
      <c r="H906" s="80" t="str">
        <f t="array" ref="H906">IF(ISERROR(INDEX([1]גיליון3!$U$15:$X$29,MATCH('[1]דיווח פרטני'!G906,[1]גיליון3!$T$15:$T$29,0),MATCH('[1]דיווח פרטני'!C906,[1]גיליון3!$U$14:$X$14,0)))," ", INDEX([1]גיליון3!$U$15:$X$29,MATCH('[1]דיווח פרטני'!G906,[1]גיליון3!$T$15:$T$29,0),MATCH('[1]דיווח פרטני'!C906,[1]גיליון3!$U$14:$X$14,0)))</f>
        <v xml:space="preserve"> </v>
      </c>
      <c r="I906" s="50"/>
      <c r="J906" s="50"/>
    </row>
    <row r="907" spans="1:10" ht="16.5" thickBot="1" x14ac:dyDescent="0.3">
      <c r="A907" s="50"/>
      <c r="B907" s="50"/>
      <c r="C907" s="50"/>
      <c r="D907" s="50"/>
      <c r="E907" s="76"/>
      <c r="F907" s="50"/>
      <c r="G907" s="50"/>
      <c r="H907" s="80" t="str">
        <f t="array" ref="H907">IF(ISERROR(INDEX([1]גיליון3!$U$15:$X$29,MATCH('[1]דיווח פרטני'!G907,[1]גיליון3!$T$15:$T$29,0),MATCH('[1]דיווח פרטני'!C907,[1]גיליון3!$U$14:$X$14,0)))," ", INDEX([1]גיליון3!$U$15:$X$29,MATCH('[1]דיווח פרטני'!G907,[1]גיליון3!$T$15:$T$29,0),MATCH('[1]דיווח פרטני'!C907,[1]גיליון3!$U$14:$X$14,0)))</f>
        <v xml:space="preserve"> </v>
      </c>
      <c r="I907" s="50"/>
      <c r="J907" s="50"/>
    </row>
    <row r="908" spans="1:10" ht="16.5" thickBot="1" x14ac:dyDescent="0.3">
      <c r="A908" s="50"/>
      <c r="B908" s="50"/>
      <c r="C908" s="50"/>
      <c r="D908" s="50"/>
      <c r="E908" s="76"/>
      <c r="F908" s="50"/>
      <c r="G908" s="50"/>
      <c r="H908" s="80" t="str">
        <f t="array" ref="H908">IF(ISERROR(INDEX([1]גיליון3!$U$15:$X$29,MATCH('[1]דיווח פרטני'!G908,[1]גיליון3!$T$15:$T$29,0),MATCH('[1]דיווח פרטני'!C908,[1]גיליון3!$U$14:$X$14,0)))," ", INDEX([1]גיליון3!$U$15:$X$29,MATCH('[1]דיווח פרטני'!G908,[1]גיליון3!$T$15:$T$29,0),MATCH('[1]דיווח פרטני'!C908,[1]גיליון3!$U$14:$X$14,0)))</f>
        <v xml:space="preserve"> </v>
      </c>
      <c r="I908" s="50"/>
      <c r="J908" s="50"/>
    </row>
    <row r="909" spans="1:10" ht="16.5" thickBot="1" x14ac:dyDescent="0.3">
      <c r="A909" s="50"/>
      <c r="B909" s="50"/>
      <c r="C909" s="50"/>
      <c r="D909" s="50"/>
      <c r="E909" s="76"/>
      <c r="F909" s="50"/>
      <c r="G909" s="50"/>
      <c r="H909" s="80" t="str">
        <f t="array" ref="H909">IF(ISERROR(INDEX([1]גיליון3!$U$15:$X$29,MATCH('[1]דיווח פרטני'!G909,[1]גיליון3!$T$15:$T$29,0),MATCH('[1]דיווח פרטני'!C909,[1]גיליון3!$U$14:$X$14,0)))," ", INDEX([1]גיליון3!$U$15:$X$29,MATCH('[1]דיווח פרטני'!G909,[1]גיליון3!$T$15:$T$29,0),MATCH('[1]דיווח פרטני'!C909,[1]גיליון3!$U$14:$X$14,0)))</f>
        <v xml:space="preserve"> </v>
      </c>
      <c r="I909" s="50"/>
      <c r="J909" s="50"/>
    </row>
    <row r="910" spans="1:10" ht="16.5" thickBot="1" x14ac:dyDescent="0.3">
      <c r="A910" s="50"/>
      <c r="B910" s="50"/>
      <c r="C910" s="50"/>
      <c r="D910" s="50"/>
      <c r="E910" s="76"/>
      <c r="F910" s="50"/>
      <c r="G910" s="50"/>
      <c r="H910" s="80" t="str">
        <f t="array" ref="H910">IF(ISERROR(INDEX([1]גיליון3!$U$15:$X$29,MATCH('[1]דיווח פרטני'!G910,[1]גיליון3!$T$15:$T$29,0),MATCH('[1]דיווח פרטני'!C910,[1]גיליון3!$U$14:$X$14,0)))," ", INDEX([1]גיליון3!$U$15:$X$29,MATCH('[1]דיווח פרטני'!G910,[1]גיליון3!$T$15:$T$29,0),MATCH('[1]דיווח פרטני'!C910,[1]גיליון3!$U$14:$X$14,0)))</f>
        <v xml:space="preserve"> </v>
      </c>
      <c r="I910" s="50"/>
      <c r="J910" s="50"/>
    </row>
    <row r="911" spans="1:10" ht="16.5" thickBot="1" x14ac:dyDescent="0.3">
      <c r="A911" s="50"/>
      <c r="B911" s="50"/>
      <c r="C911" s="50"/>
      <c r="D911" s="50"/>
      <c r="E911" s="76"/>
      <c r="F911" s="50"/>
      <c r="G911" s="50"/>
      <c r="H911" s="80" t="str">
        <f t="array" ref="H911">IF(ISERROR(INDEX([1]גיליון3!$U$15:$X$29,MATCH('[1]דיווח פרטני'!G911,[1]גיליון3!$T$15:$T$29,0),MATCH('[1]דיווח פרטני'!C911,[1]גיליון3!$U$14:$X$14,0)))," ", INDEX([1]גיליון3!$U$15:$X$29,MATCH('[1]דיווח פרטני'!G911,[1]גיליון3!$T$15:$T$29,0),MATCH('[1]דיווח פרטני'!C911,[1]גיליון3!$U$14:$X$14,0)))</f>
        <v xml:space="preserve"> </v>
      </c>
      <c r="I911" s="50"/>
      <c r="J911" s="50"/>
    </row>
    <row r="912" spans="1:10" ht="16.5" thickBot="1" x14ac:dyDescent="0.3">
      <c r="A912" s="50"/>
      <c r="B912" s="50"/>
      <c r="C912" s="50"/>
      <c r="D912" s="50"/>
      <c r="E912" s="76"/>
      <c r="F912" s="50"/>
      <c r="G912" s="50"/>
      <c r="H912" s="80" t="str">
        <f t="array" ref="H912">IF(ISERROR(INDEX([1]גיליון3!$U$15:$X$29,MATCH('[1]דיווח פרטני'!G912,[1]גיליון3!$T$15:$T$29,0),MATCH('[1]דיווח פרטני'!C912,[1]גיליון3!$U$14:$X$14,0)))," ", INDEX([1]גיליון3!$U$15:$X$29,MATCH('[1]דיווח פרטני'!G912,[1]גיליון3!$T$15:$T$29,0),MATCH('[1]דיווח פרטני'!C912,[1]גיליון3!$U$14:$X$14,0)))</f>
        <v xml:space="preserve"> </v>
      </c>
      <c r="I912" s="50"/>
      <c r="J912" s="50"/>
    </row>
    <row r="913" spans="1:10" ht="16.5" thickBot="1" x14ac:dyDescent="0.3">
      <c r="A913" s="50"/>
      <c r="B913" s="50"/>
      <c r="C913" s="50"/>
      <c r="D913" s="50"/>
      <c r="E913" s="76"/>
      <c r="F913" s="50"/>
      <c r="G913" s="50"/>
      <c r="H913" s="80" t="str">
        <f t="array" ref="H913">IF(ISERROR(INDEX([1]גיליון3!$U$15:$X$29,MATCH('[1]דיווח פרטני'!G913,[1]גיליון3!$T$15:$T$29,0),MATCH('[1]דיווח פרטני'!C913,[1]גיליון3!$U$14:$X$14,0)))," ", INDEX([1]גיליון3!$U$15:$X$29,MATCH('[1]דיווח פרטני'!G913,[1]גיליון3!$T$15:$T$29,0),MATCH('[1]דיווח פרטני'!C913,[1]גיליון3!$U$14:$X$14,0)))</f>
        <v xml:space="preserve"> </v>
      </c>
      <c r="I913" s="50"/>
      <c r="J913" s="50"/>
    </row>
    <row r="914" spans="1:10" ht="16.5" thickBot="1" x14ac:dyDescent="0.3">
      <c r="A914" s="50"/>
      <c r="B914" s="50"/>
      <c r="C914" s="50"/>
      <c r="D914" s="50"/>
      <c r="E914" s="76"/>
      <c r="F914" s="50"/>
      <c r="G914" s="50"/>
      <c r="H914" s="80" t="str">
        <f t="array" ref="H914">IF(ISERROR(INDEX([1]גיליון3!$U$15:$X$29,MATCH('[1]דיווח פרטני'!G914,[1]גיליון3!$T$15:$T$29,0),MATCH('[1]דיווח פרטני'!C914,[1]גיליון3!$U$14:$X$14,0)))," ", INDEX([1]גיליון3!$U$15:$X$29,MATCH('[1]דיווח פרטני'!G914,[1]גיליון3!$T$15:$T$29,0),MATCH('[1]דיווח פרטני'!C914,[1]גיליון3!$U$14:$X$14,0)))</f>
        <v xml:space="preserve"> </v>
      </c>
      <c r="I914" s="50"/>
      <c r="J914" s="50"/>
    </row>
    <row r="915" spans="1:10" ht="16.5" thickBot="1" x14ac:dyDescent="0.3">
      <c r="A915" s="50"/>
      <c r="B915" s="50"/>
      <c r="C915" s="50"/>
      <c r="D915" s="50"/>
      <c r="E915" s="76"/>
      <c r="F915" s="50"/>
      <c r="G915" s="50"/>
      <c r="H915" s="80" t="str">
        <f t="array" ref="H915">IF(ISERROR(INDEX([1]גיליון3!$U$15:$X$29,MATCH('[1]דיווח פרטני'!G915,[1]גיליון3!$T$15:$T$29,0),MATCH('[1]דיווח פרטני'!C915,[1]גיליון3!$U$14:$X$14,0)))," ", INDEX([1]גיליון3!$U$15:$X$29,MATCH('[1]דיווח פרטני'!G915,[1]גיליון3!$T$15:$T$29,0),MATCH('[1]דיווח פרטני'!C915,[1]גיליון3!$U$14:$X$14,0)))</f>
        <v xml:space="preserve"> </v>
      </c>
      <c r="I915" s="50"/>
      <c r="J915" s="50"/>
    </row>
    <row r="916" spans="1:10" ht="16.5" thickBot="1" x14ac:dyDescent="0.3">
      <c r="A916" s="50"/>
      <c r="B916" s="50"/>
      <c r="C916" s="50"/>
      <c r="D916" s="50"/>
      <c r="E916" s="76"/>
      <c r="F916" s="50"/>
      <c r="G916" s="50"/>
      <c r="H916" s="80" t="str">
        <f t="array" ref="H916">IF(ISERROR(INDEX([1]גיליון3!$U$15:$X$29,MATCH('[1]דיווח פרטני'!G916,[1]גיליון3!$T$15:$T$29,0),MATCH('[1]דיווח פרטני'!C916,[1]גיליון3!$U$14:$X$14,0)))," ", INDEX([1]גיליון3!$U$15:$X$29,MATCH('[1]דיווח פרטני'!G916,[1]גיליון3!$T$15:$T$29,0),MATCH('[1]דיווח פרטני'!C916,[1]גיליון3!$U$14:$X$14,0)))</f>
        <v xml:space="preserve"> </v>
      </c>
      <c r="I916" s="50"/>
      <c r="J916" s="50"/>
    </row>
    <row r="917" spans="1:10" ht="16.5" thickBot="1" x14ac:dyDescent="0.3">
      <c r="A917" s="50"/>
      <c r="B917" s="50"/>
      <c r="C917" s="50"/>
      <c r="D917" s="50"/>
      <c r="E917" s="76"/>
      <c r="F917" s="50"/>
      <c r="G917" s="50"/>
      <c r="H917" s="80" t="str">
        <f t="array" ref="H917">IF(ISERROR(INDEX([1]גיליון3!$U$15:$X$29,MATCH('[1]דיווח פרטני'!G917,[1]גיליון3!$T$15:$T$29,0),MATCH('[1]דיווח פרטני'!C917,[1]גיליון3!$U$14:$X$14,0)))," ", INDEX([1]גיליון3!$U$15:$X$29,MATCH('[1]דיווח פרטני'!G917,[1]גיליון3!$T$15:$T$29,0),MATCH('[1]דיווח פרטני'!C917,[1]גיליון3!$U$14:$X$14,0)))</f>
        <v xml:space="preserve"> </v>
      </c>
      <c r="I917" s="50"/>
      <c r="J917" s="50"/>
    </row>
    <row r="918" spans="1:10" ht="16.5" thickBot="1" x14ac:dyDescent="0.3">
      <c r="A918" s="50"/>
      <c r="B918" s="50"/>
      <c r="C918" s="50"/>
      <c r="D918" s="50"/>
      <c r="E918" s="76"/>
      <c r="F918" s="50"/>
      <c r="G918" s="50"/>
      <c r="H918" s="80" t="str">
        <f t="array" ref="H918">IF(ISERROR(INDEX([1]גיליון3!$U$15:$X$29,MATCH('[1]דיווח פרטני'!G918,[1]גיליון3!$T$15:$T$29,0),MATCH('[1]דיווח פרטני'!C918,[1]גיליון3!$U$14:$X$14,0)))," ", INDEX([1]גיליון3!$U$15:$X$29,MATCH('[1]דיווח פרטני'!G918,[1]גיליון3!$T$15:$T$29,0),MATCH('[1]דיווח פרטני'!C918,[1]גיליון3!$U$14:$X$14,0)))</f>
        <v xml:space="preserve"> </v>
      </c>
      <c r="I918" s="50"/>
      <c r="J918" s="50"/>
    </row>
    <row r="919" spans="1:10" ht="16.5" thickBot="1" x14ac:dyDescent="0.3">
      <c r="A919" s="50"/>
      <c r="B919" s="50"/>
      <c r="C919" s="50"/>
      <c r="D919" s="50"/>
      <c r="E919" s="76"/>
      <c r="F919" s="50"/>
      <c r="G919" s="50"/>
      <c r="H919" s="80" t="str">
        <f t="array" ref="H919">IF(ISERROR(INDEX([1]גיליון3!$U$15:$X$29,MATCH('[1]דיווח פרטני'!G919,[1]גיליון3!$T$15:$T$29,0),MATCH('[1]דיווח פרטני'!C919,[1]גיליון3!$U$14:$X$14,0)))," ", INDEX([1]גיליון3!$U$15:$X$29,MATCH('[1]דיווח פרטני'!G919,[1]גיליון3!$T$15:$T$29,0),MATCH('[1]דיווח פרטני'!C919,[1]גיליון3!$U$14:$X$14,0)))</f>
        <v xml:space="preserve"> </v>
      </c>
      <c r="I919" s="50"/>
      <c r="J919" s="50"/>
    </row>
    <row r="920" spans="1:10" ht="16.5" thickBot="1" x14ac:dyDescent="0.3">
      <c r="A920" s="50"/>
      <c r="B920" s="50"/>
      <c r="C920" s="50"/>
      <c r="D920" s="50"/>
      <c r="E920" s="76"/>
      <c r="F920" s="50"/>
      <c r="G920" s="50"/>
      <c r="H920" s="80" t="str">
        <f t="array" ref="H920">IF(ISERROR(INDEX([1]גיליון3!$U$15:$X$29,MATCH('[1]דיווח פרטני'!G920,[1]גיליון3!$T$15:$T$29,0),MATCH('[1]דיווח פרטני'!C920,[1]גיליון3!$U$14:$X$14,0)))," ", INDEX([1]גיליון3!$U$15:$X$29,MATCH('[1]דיווח פרטני'!G920,[1]גיליון3!$T$15:$T$29,0),MATCH('[1]דיווח פרטני'!C920,[1]גיליון3!$U$14:$X$14,0)))</f>
        <v xml:space="preserve"> </v>
      </c>
      <c r="I920" s="50"/>
      <c r="J920" s="50"/>
    </row>
    <row r="921" spans="1:10" ht="16.5" thickBot="1" x14ac:dyDescent="0.3">
      <c r="A921" s="50"/>
      <c r="B921" s="50"/>
      <c r="C921" s="50"/>
      <c r="D921" s="50"/>
      <c r="E921" s="76"/>
      <c r="F921" s="50"/>
      <c r="G921" s="50"/>
      <c r="H921" s="80" t="str">
        <f t="array" ref="H921">IF(ISERROR(INDEX([1]גיליון3!$U$15:$X$29,MATCH('[1]דיווח פרטני'!G921,[1]גיליון3!$T$15:$T$29,0),MATCH('[1]דיווח פרטני'!C921,[1]גיליון3!$U$14:$X$14,0)))," ", INDEX([1]גיליון3!$U$15:$X$29,MATCH('[1]דיווח פרטני'!G921,[1]גיליון3!$T$15:$T$29,0),MATCH('[1]דיווח פרטני'!C921,[1]גיליון3!$U$14:$X$14,0)))</f>
        <v xml:space="preserve"> </v>
      </c>
      <c r="I921" s="50"/>
      <c r="J921" s="50"/>
    </row>
    <row r="922" spans="1:10" ht="16.5" thickBot="1" x14ac:dyDescent="0.3">
      <c r="A922" s="50"/>
      <c r="B922" s="50"/>
      <c r="C922" s="50"/>
      <c r="D922" s="50"/>
      <c r="E922" s="76"/>
      <c r="F922" s="50"/>
      <c r="G922" s="50"/>
      <c r="H922" s="80" t="str">
        <f t="array" ref="H922">IF(ISERROR(INDEX([1]גיליון3!$U$15:$X$29,MATCH('[1]דיווח פרטני'!G922,[1]גיליון3!$T$15:$T$29,0),MATCH('[1]דיווח פרטני'!C922,[1]גיליון3!$U$14:$X$14,0)))," ", INDEX([1]גיליון3!$U$15:$X$29,MATCH('[1]דיווח פרטני'!G922,[1]גיליון3!$T$15:$T$29,0),MATCH('[1]דיווח פרטני'!C922,[1]גיליון3!$U$14:$X$14,0)))</f>
        <v xml:space="preserve"> </v>
      </c>
      <c r="I922" s="50"/>
      <c r="J922" s="50"/>
    </row>
    <row r="923" spans="1:10" ht="16.5" thickBot="1" x14ac:dyDescent="0.3">
      <c r="A923" s="50"/>
      <c r="B923" s="50"/>
      <c r="C923" s="50"/>
      <c r="D923" s="50"/>
      <c r="E923" s="76"/>
      <c r="F923" s="50"/>
      <c r="G923" s="50"/>
      <c r="H923" s="80" t="str">
        <f t="array" ref="H923">IF(ISERROR(INDEX([1]גיליון3!$U$15:$X$29,MATCH('[1]דיווח פרטני'!G923,[1]גיליון3!$T$15:$T$29,0),MATCH('[1]דיווח פרטני'!C923,[1]גיליון3!$U$14:$X$14,0)))," ", INDEX([1]גיליון3!$U$15:$X$29,MATCH('[1]דיווח פרטני'!G923,[1]גיליון3!$T$15:$T$29,0),MATCH('[1]דיווח פרטני'!C923,[1]גיליון3!$U$14:$X$14,0)))</f>
        <v xml:space="preserve"> </v>
      </c>
      <c r="I923" s="50"/>
      <c r="J923" s="50"/>
    </row>
    <row r="924" spans="1:10" ht="16.5" thickBot="1" x14ac:dyDescent="0.3">
      <c r="A924" s="50"/>
      <c r="B924" s="50"/>
      <c r="C924" s="50"/>
      <c r="D924" s="50"/>
      <c r="E924" s="76"/>
      <c r="F924" s="50"/>
      <c r="G924" s="50"/>
      <c r="H924" s="80" t="str">
        <f t="array" ref="H924">IF(ISERROR(INDEX([1]גיליון3!$U$15:$X$29,MATCH('[1]דיווח פרטני'!G924,[1]גיליון3!$T$15:$T$29,0),MATCH('[1]דיווח פרטני'!C924,[1]גיליון3!$U$14:$X$14,0)))," ", INDEX([1]גיליון3!$U$15:$X$29,MATCH('[1]דיווח פרטני'!G924,[1]גיליון3!$T$15:$T$29,0),MATCH('[1]דיווח פרטני'!C924,[1]גיליון3!$U$14:$X$14,0)))</f>
        <v xml:space="preserve"> </v>
      </c>
      <c r="I924" s="50"/>
      <c r="J924" s="50"/>
    </row>
    <row r="925" spans="1:10" ht="16.5" thickBot="1" x14ac:dyDescent="0.3">
      <c r="A925" s="50"/>
      <c r="B925" s="50"/>
      <c r="C925" s="50"/>
      <c r="D925" s="50"/>
      <c r="E925" s="76"/>
      <c r="F925" s="50"/>
      <c r="G925" s="50"/>
      <c r="H925" s="80" t="str">
        <f t="array" ref="H925">IF(ISERROR(INDEX([1]גיליון3!$U$15:$X$29,MATCH('[1]דיווח פרטני'!G925,[1]גיליון3!$T$15:$T$29,0),MATCH('[1]דיווח פרטני'!C925,[1]גיליון3!$U$14:$X$14,0)))," ", INDEX([1]גיליון3!$U$15:$X$29,MATCH('[1]דיווח פרטני'!G925,[1]גיליון3!$T$15:$T$29,0),MATCH('[1]דיווח פרטני'!C925,[1]גיליון3!$U$14:$X$14,0)))</f>
        <v xml:space="preserve"> </v>
      </c>
      <c r="I925" s="50"/>
      <c r="J925" s="50"/>
    </row>
    <row r="926" spans="1:10" ht="16.5" thickBot="1" x14ac:dyDescent="0.3">
      <c r="A926" s="50"/>
      <c r="B926" s="50"/>
      <c r="C926" s="50"/>
      <c r="D926" s="50"/>
      <c r="E926" s="76"/>
      <c r="F926" s="50"/>
      <c r="G926" s="50"/>
      <c r="H926" s="80" t="str">
        <f t="array" ref="H926">IF(ISERROR(INDEX([1]גיליון3!$U$15:$X$29,MATCH('[1]דיווח פרטני'!G926,[1]גיליון3!$T$15:$T$29,0),MATCH('[1]דיווח פרטני'!C926,[1]גיליון3!$U$14:$X$14,0)))," ", INDEX([1]גיליון3!$U$15:$X$29,MATCH('[1]דיווח פרטני'!G926,[1]גיליון3!$T$15:$T$29,0),MATCH('[1]דיווח פרטני'!C926,[1]גיליון3!$U$14:$X$14,0)))</f>
        <v xml:space="preserve"> </v>
      </c>
      <c r="I926" s="50"/>
      <c r="J926" s="50"/>
    </row>
    <row r="927" spans="1:10" ht="16.5" thickBot="1" x14ac:dyDescent="0.3">
      <c r="A927" s="50"/>
      <c r="B927" s="50"/>
      <c r="C927" s="50"/>
      <c r="D927" s="50"/>
      <c r="E927" s="76"/>
      <c r="F927" s="50"/>
      <c r="G927" s="50"/>
      <c r="H927" s="80" t="str">
        <f t="array" ref="H927">IF(ISERROR(INDEX([1]גיליון3!$U$15:$X$29,MATCH('[1]דיווח פרטני'!G927,[1]גיליון3!$T$15:$T$29,0),MATCH('[1]דיווח פרטני'!C927,[1]גיליון3!$U$14:$X$14,0)))," ", INDEX([1]גיליון3!$U$15:$X$29,MATCH('[1]דיווח פרטני'!G927,[1]גיליון3!$T$15:$T$29,0),MATCH('[1]דיווח פרטני'!C927,[1]גיליון3!$U$14:$X$14,0)))</f>
        <v xml:space="preserve"> </v>
      </c>
      <c r="I927" s="50"/>
      <c r="J927" s="50"/>
    </row>
    <row r="928" spans="1:10" ht="16.5" thickBot="1" x14ac:dyDescent="0.3">
      <c r="A928" s="50"/>
      <c r="B928" s="50"/>
      <c r="C928" s="50"/>
      <c r="D928" s="50"/>
      <c r="E928" s="76"/>
      <c r="F928" s="50"/>
      <c r="G928" s="50"/>
      <c r="H928" s="80" t="str">
        <f t="array" ref="H928">IF(ISERROR(INDEX([1]גיליון3!$U$15:$X$29,MATCH('[1]דיווח פרטני'!G928,[1]גיליון3!$T$15:$T$29,0),MATCH('[1]דיווח פרטני'!C928,[1]גיליון3!$U$14:$X$14,0)))," ", INDEX([1]גיליון3!$U$15:$X$29,MATCH('[1]דיווח פרטני'!G928,[1]גיליון3!$T$15:$T$29,0),MATCH('[1]דיווח פרטני'!C928,[1]גיליון3!$U$14:$X$14,0)))</f>
        <v xml:space="preserve"> </v>
      </c>
      <c r="I928" s="50"/>
      <c r="J928" s="50"/>
    </row>
    <row r="929" spans="1:10" ht="16.5" thickBot="1" x14ac:dyDescent="0.3">
      <c r="A929" s="50"/>
      <c r="B929" s="50"/>
      <c r="C929" s="50"/>
      <c r="D929" s="50"/>
      <c r="E929" s="76"/>
      <c r="F929" s="50"/>
      <c r="G929" s="50"/>
      <c r="H929" s="80" t="str">
        <f t="array" ref="H929">IF(ISERROR(INDEX([1]גיליון3!$U$15:$X$29,MATCH('[1]דיווח פרטני'!G929,[1]גיליון3!$T$15:$T$29,0),MATCH('[1]דיווח פרטני'!C929,[1]גיליון3!$U$14:$X$14,0)))," ", INDEX([1]גיליון3!$U$15:$X$29,MATCH('[1]דיווח פרטני'!G929,[1]גיליון3!$T$15:$T$29,0),MATCH('[1]דיווח פרטני'!C929,[1]גיליון3!$U$14:$X$14,0)))</f>
        <v xml:space="preserve"> </v>
      </c>
      <c r="I929" s="50"/>
      <c r="J929" s="50"/>
    </row>
    <row r="930" spans="1:10" ht="16.5" thickBot="1" x14ac:dyDescent="0.3">
      <c r="A930" s="50"/>
      <c r="B930" s="50"/>
      <c r="C930" s="50"/>
      <c r="D930" s="50"/>
      <c r="E930" s="76"/>
      <c r="F930" s="50"/>
      <c r="G930" s="50"/>
      <c r="H930" s="80" t="str">
        <f t="array" ref="H930">IF(ISERROR(INDEX([1]גיליון3!$U$15:$X$29,MATCH('[1]דיווח פרטני'!G930,[1]גיליון3!$T$15:$T$29,0),MATCH('[1]דיווח פרטני'!C930,[1]גיליון3!$U$14:$X$14,0)))," ", INDEX([1]גיליון3!$U$15:$X$29,MATCH('[1]דיווח פרטני'!G930,[1]גיליון3!$T$15:$T$29,0),MATCH('[1]דיווח פרטני'!C930,[1]גיליון3!$U$14:$X$14,0)))</f>
        <v xml:space="preserve"> </v>
      </c>
      <c r="I930" s="50"/>
      <c r="J930" s="50"/>
    </row>
    <row r="931" spans="1:10" ht="16.5" thickBot="1" x14ac:dyDescent="0.3">
      <c r="A931" s="50"/>
      <c r="B931" s="50"/>
      <c r="C931" s="50"/>
      <c r="D931" s="50"/>
      <c r="E931" s="76"/>
      <c r="F931" s="50"/>
      <c r="G931" s="50"/>
      <c r="H931" s="80" t="str">
        <f t="array" ref="H931">IF(ISERROR(INDEX([1]גיליון3!$U$15:$X$29,MATCH('[1]דיווח פרטני'!G931,[1]גיליון3!$T$15:$T$29,0),MATCH('[1]דיווח פרטני'!C931,[1]גיליון3!$U$14:$X$14,0)))," ", INDEX([1]גיליון3!$U$15:$X$29,MATCH('[1]דיווח פרטני'!G931,[1]גיליון3!$T$15:$T$29,0),MATCH('[1]דיווח פרטני'!C931,[1]גיליון3!$U$14:$X$14,0)))</f>
        <v xml:space="preserve"> </v>
      </c>
      <c r="I931" s="50"/>
      <c r="J931" s="50"/>
    </row>
    <row r="932" spans="1:10" ht="16.5" thickBot="1" x14ac:dyDescent="0.3">
      <c r="A932" s="50"/>
      <c r="B932" s="50"/>
      <c r="C932" s="50"/>
      <c r="D932" s="50"/>
      <c r="E932" s="76"/>
      <c r="F932" s="50"/>
      <c r="G932" s="50"/>
      <c r="H932" s="80" t="str">
        <f t="array" ref="H932">IF(ISERROR(INDEX([1]גיליון3!$U$15:$X$29,MATCH('[1]דיווח פרטני'!G932,[1]גיליון3!$T$15:$T$29,0),MATCH('[1]דיווח פרטני'!C932,[1]גיליון3!$U$14:$X$14,0)))," ", INDEX([1]גיליון3!$U$15:$X$29,MATCH('[1]דיווח פרטני'!G932,[1]גיליון3!$T$15:$T$29,0),MATCH('[1]דיווח פרטני'!C932,[1]גיליון3!$U$14:$X$14,0)))</f>
        <v xml:space="preserve"> </v>
      </c>
      <c r="I932" s="50"/>
      <c r="J932" s="50"/>
    </row>
    <row r="933" spans="1:10" ht="16.5" thickBot="1" x14ac:dyDescent="0.3">
      <c r="A933" s="50"/>
      <c r="B933" s="50"/>
      <c r="C933" s="50"/>
      <c r="D933" s="50"/>
      <c r="E933" s="76"/>
      <c r="F933" s="50"/>
      <c r="G933" s="50"/>
      <c r="H933" s="80" t="str">
        <f t="array" ref="H933">IF(ISERROR(INDEX([1]גיליון3!$U$15:$X$29,MATCH('[1]דיווח פרטני'!G933,[1]גיליון3!$T$15:$T$29,0),MATCH('[1]דיווח פרטני'!C933,[1]גיליון3!$U$14:$X$14,0)))," ", INDEX([1]גיליון3!$U$15:$X$29,MATCH('[1]דיווח פרטני'!G933,[1]גיליון3!$T$15:$T$29,0),MATCH('[1]דיווח פרטני'!C933,[1]גיליון3!$U$14:$X$14,0)))</f>
        <v xml:space="preserve"> </v>
      </c>
      <c r="I933" s="50"/>
      <c r="J933" s="50"/>
    </row>
    <row r="934" spans="1:10" ht="16.5" thickBot="1" x14ac:dyDescent="0.3">
      <c r="A934" s="50"/>
      <c r="B934" s="50"/>
      <c r="C934" s="50"/>
      <c r="D934" s="50"/>
      <c r="E934" s="76"/>
      <c r="F934" s="50"/>
      <c r="G934" s="50"/>
      <c r="H934" s="80" t="str">
        <f t="array" ref="H934">IF(ISERROR(INDEX([1]גיליון3!$U$15:$X$29,MATCH('[1]דיווח פרטני'!G934,[1]גיליון3!$T$15:$T$29,0),MATCH('[1]דיווח פרטני'!C934,[1]גיליון3!$U$14:$X$14,0)))," ", INDEX([1]גיליון3!$U$15:$X$29,MATCH('[1]דיווח פרטני'!G934,[1]גיליון3!$T$15:$T$29,0),MATCH('[1]דיווח פרטני'!C934,[1]גיליון3!$U$14:$X$14,0)))</f>
        <v xml:space="preserve"> </v>
      </c>
      <c r="I934" s="50"/>
      <c r="J934" s="50"/>
    </row>
    <row r="935" spans="1:10" ht="16.5" thickBot="1" x14ac:dyDescent="0.3">
      <c r="A935" s="50"/>
      <c r="B935" s="50"/>
      <c r="C935" s="50"/>
      <c r="D935" s="50"/>
      <c r="E935" s="76"/>
      <c r="F935" s="50"/>
      <c r="G935" s="50"/>
      <c r="H935" s="80" t="str">
        <f t="array" ref="H935">IF(ISERROR(INDEX([1]גיליון3!$U$15:$X$29,MATCH('[1]דיווח פרטני'!G935,[1]גיליון3!$T$15:$T$29,0),MATCH('[1]דיווח פרטני'!C935,[1]גיליון3!$U$14:$X$14,0)))," ", INDEX([1]גיליון3!$U$15:$X$29,MATCH('[1]דיווח פרטני'!G935,[1]גיליון3!$T$15:$T$29,0),MATCH('[1]דיווח פרטני'!C935,[1]גיליון3!$U$14:$X$14,0)))</f>
        <v xml:space="preserve"> </v>
      </c>
      <c r="I935" s="50"/>
      <c r="J935" s="50"/>
    </row>
    <row r="936" spans="1:10" ht="16.5" thickBot="1" x14ac:dyDescent="0.3">
      <c r="A936" s="50"/>
      <c r="B936" s="50"/>
      <c r="C936" s="50"/>
      <c r="D936" s="50"/>
      <c r="E936" s="76"/>
      <c r="F936" s="50"/>
      <c r="G936" s="50"/>
      <c r="H936" s="80" t="str">
        <f t="array" ref="H936">IF(ISERROR(INDEX([1]גיליון3!$U$15:$X$29,MATCH('[1]דיווח פרטני'!G936,[1]גיליון3!$T$15:$T$29,0),MATCH('[1]דיווח פרטני'!C936,[1]גיליון3!$U$14:$X$14,0)))," ", INDEX([1]גיליון3!$U$15:$X$29,MATCH('[1]דיווח פרטני'!G936,[1]גיליון3!$T$15:$T$29,0),MATCH('[1]דיווח פרטני'!C936,[1]גיליון3!$U$14:$X$14,0)))</f>
        <v xml:space="preserve"> </v>
      </c>
      <c r="I936" s="50"/>
      <c r="J936" s="50"/>
    </row>
    <row r="937" spans="1:10" ht="16.5" thickBot="1" x14ac:dyDescent="0.3">
      <c r="A937" s="50"/>
      <c r="B937" s="50"/>
      <c r="C937" s="50"/>
      <c r="D937" s="50"/>
      <c r="E937" s="76"/>
      <c r="F937" s="50"/>
      <c r="G937" s="50"/>
      <c r="H937" s="80" t="str">
        <f t="array" ref="H937">IF(ISERROR(INDEX([1]גיליון3!$U$15:$X$29,MATCH('[1]דיווח פרטני'!G937,[1]גיליון3!$T$15:$T$29,0),MATCH('[1]דיווח פרטני'!C937,[1]גיליון3!$U$14:$X$14,0)))," ", INDEX([1]גיליון3!$U$15:$X$29,MATCH('[1]דיווח פרטני'!G937,[1]גיליון3!$T$15:$T$29,0),MATCH('[1]דיווח פרטני'!C937,[1]גיליון3!$U$14:$X$14,0)))</f>
        <v xml:space="preserve"> </v>
      </c>
      <c r="I937" s="50"/>
      <c r="J937" s="50"/>
    </row>
    <row r="938" spans="1:10" ht="16.5" thickBot="1" x14ac:dyDescent="0.3">
      <c r="A938" s="50"/>
      <c r="B938" s="50"/>
      <c r="C938" s="50"/>
      <c r="D938" s="50"/>
      <c r="E938" s="76"/>
      <c r="F938" s="50"/>
      <c r="G938" s="50"/>
      <c r="H938" s="80" t="str">
        <f t="array" ref="H938">IF(ISERROR(INDEX([1]גיליון3!$U$15:$X$29,MATCH('[1]דיווח פרטני'!G938,[1]גיליון3!$T$15:$T$29,0),MATCH('[1]דיווח פרטני'!C938,[1]גיליון3!$U$14:$X$14,0)))," ", INDEX([1]גיליון3!$U$15:$X$29,MATCH('[1]דיווח פרטני'!G938,[1]גיליון3!$T$15:$T$29,0),MATCH('[1]דיווח פרטני'!C938,[1]גיליון3!$U$14:$X$14,0)))</f>
        <v xml:space="preserve"> </v>
      </c>
      <c r="I938" s="50"/>
      <c r="J938" s="50"/>
    </row>
    <row r="939" spans="1:10" ht="16.5" thickBot="1" x14ac:dyDescent="0.3">
      <c r="A939" s="50"/>
      <c r="B939" s="50"/>
      <c r="C939" s="50"/>
      <c r="D939" s="50"/>
      <c r="E939" s="76"/>
      <c r="F939" s="50"/>
      <c r="G939" s="50"/>
      <c r="H939" s="80" t="str">
        <f t="array" ref="H939">IF(ISERROR(INDEX([1]גיליון3!$U$15:$X$29,MATCH('[1]דיווח פרטני'!G939,[1]גיליון3!$T$15:$T$29,0),MATCH('[1]דיווח פרטני'!C939,[1]גיליון3!$U$14:$X$14,0)))," ", INDEX([1]גיליון3!$U$15:$X$29,MATCH('[1]דיווח פרטני'!G939,[1]גיליון3!$T$15:$T$29,0),MATCH('[1]דיווח פרטני'!C939,[1]גיליון3!$U$14:$X$14,0)))</f>
        <v xml:space="preserve"> </v>
      </c>
      <c r="I939" s="50"/>
      <c r="J939" s="50"/>
    </row>
    <row r="940" spans="1:10" ht="16.5" thickBot="1" x14ac:dyDescent="0.3">
      <c r="A940" s="50"/>
      <c r="B940" s="50"/>
      <c r="C940" s="50"/>
      <c r="D940" s="50"/>
      <c r="E940" s="76"/>
      <c r="F940" s="50"/>
      <c r="G940" s="50"/>
      <c r="H940" s="80" t="str">
        <f t="array" ref="H940">IF(ISERROR(INDEX([1]גיליון3!$U$15:$X$29,MATCH('[1]דיווח פרטני'!G940,[1]גיליון3!$T$15:$T$29,0),MATCH('[1]דיווח פרטני'!C940,[1]גיליון3!$U$14:$X$14,0)))," ", INDEX([1]גיליון3!$U$15:$X$29,MATCH('[1]דיווח פרטני'!G940,[1]גיליון3!$T$15:$T$29,0),MATCH('[1]דיווח פרטני'!C940,[1]גיליון3!$U$14:$X$14,0)))</f>
        <v xml:space="preserve"> </v>
      </c>
      <c r="I940" s="50"/>
      <c r="J940" s="50"/>
    </row>
    <row r="941" spans="1:10" ht="16.5" thickBot="1" x14ac:dyDescent="0.3">
      <c r="A941" s="50"/>
      <c r="B941" s="50"/>
      <c r="C941" s="50"/>
      <c r="D941" s="50"/>
      <c r="E941" s="76"/>
      <c r="F941" s="50"/>
      <c r="G941" s="50"/>
      <c r="H941" s="80" t="str">
        <f t="array" ref="H941">IF(ISERROR(INDEX([1]גיליון3!$U$15:$X$29,MATCH('[1]דיווח פרטני'!G941,[1]גיליון3!$T$15:$T$29,0),MATCH('[1]דיווח פרטני'!C941,[1]גיליון3!$U$14:$X$14,0)))," ", INDEX([1]גיליון3!$U$15:$X$29,MATCH('[1]דיווח פרטני'!G941,[1]גיליון3!$T$15:$T$29,0),MATCH('[1]דיווח פרטני'!C941,[1]גיליון3!$U$14:$X$14,0)))</f>
        <v xml:space="preserve"> </v>
      </c>
      <c r="I941" s="50"/>
      <c r="J941" s="50"/>
    </row>
    <row r="942" spans="1:10" ht="16.5" thickBot="1" x14ac:dyDescent="0.3">
      <c r="A942" s="50"/>
      <c r="B942" s="50"/>
      <c r="C942" s="50"/>
      <c r="D942" s="50"/>
      <c r="E942" s="76"/>
      <c r="F942" s="50"/>
      <c r="G942" s="50"/>
      <c r="H942" s="80" t="str">
        <f t="array" ref="H942">IF(ISERROR(INDEX([1]גיליון3!$U$15:$X$29,MATCH('[1]דיווח פרטני'!G942,[1]גיליון3!$T$15:$T$29,0),MATCH('[1]דיווח פרטני'!C942,[1]גיליון3!$U$14:$X$14,0)))," ", INDEX([1]גיליון3!$U$15:$X$29,MATCH('[1]דיווח פרטני'!G942,[1]גיליון3!$T$15:$T$29,0),MATCH('[1]דיווח פרטני'!C942,[1]גיליון3!$U$14:$X$14,0)))</f>
        <v xml:space="preserve"> </v>
      </c>
      <c r="I942" s="50"/>
      <c r="J942" s="50"/>
    </row>
    <row r="943" spans="1:10" ht="16.5" thickBot="1" x14ac:dyDescent="0.3">
      <c r="A943" s="50"/>
      <c r="B943" s="50"/>
      <c r="C943" s="50"/>
      <c r="D943" s="50"/>
      <c r="E943" s="76"/>
      <c r="F943" s="50"/>
      <c r="G943" s="50"/>
      <c r="H943" s="80" t="str">
        <f t="array" ref="H943">IF(ISERROR(INDEX([1]גיליון3!$U$15:$X$29,MATCH('[1]דיווח פרטני'!G943,[1]גיליון3!$T$15:$T$29,0),MATCH('[1]דיווח פרטני'!C943,[1]גיליון3!$U$14:$X$14,0)))," ", INDEX([1]גיליון3!$U$15:$X$29,MATCH('[1]דיווח פרטני'!G943,[1]גיליון3!$T$15:$T$29,0),MATCH('[1]דיווח פרטני'!C943,[1]גיליון3!$U$14:$X$14,0)))</f>
        <v xml:space="preserve"> </v>
      </c>
      <c r="I943" s="50"/>
      <c r="J943" s="50"/>
    </row>
    <row r="944" spans="1:10" ht="16.5" thickBot="1" x14ac:dyDescent="0.3">
      <c r="A944" s="50"/>
      <c r="B944" s="50"/>
      <c r="C944" s="50"/>
      <c r="D944" s="50"/>
      <c r="E944" s="76"/>
      <c r="F944" s="50"/>
      <c r="G944" s="50"/>
      <c r="H944" s="80" t="str">
        <f t="array" ref="H944">IF(ISERROR(INDEX([1]גיליון3!$U$15:$X$29,MATCH('[1]דיווח פרטני'!G944,[1]גיליון3!$T$15:$T$29,0),MATCH('[1]דיווח פרטני'!C944,[1]גיליון3!$U$14:$X$14,0)))," ", INDEX([1]גיליון3!$U$15:$X$29,MATCH('[1]דיווח פרטני'!G944,[1]גיליון3!$T$15:$T$29,0),MATCH('[1]דיווח פרטני'!C944,[1]גיליון3!$U$14:$X$14,0)))</f>
        <v xml:space="preserve"> </v>
      </c>
      <c r="I944" s="50"/>
      <c r="J944" s="50"/>
    </row>
    <row r="945" spans="1:10" ht="16.5" thickBot="1" x14ac:dyDescent="0.3">
      <c r="A945" s="50"/>
      <c r="B945" s="50"/>
      <c r="C945" s="50"/>
      <c r="D945" s="50"/>
      <c r="E945" s="76"/>
      <c r="F945" s="50"/>
      <c r="G945" s="50"/>
      <c r="H945" s="80" t="str">
        <f t="array" ref="H945">IF(ISERROR(INDEX([1]גיליון3!$U$15:$X$29,MATCH('[1]דיווח פרטני'!G945,[1]גיליון3!$T$15:$T$29,0),MATCH('[1]דיווח פרטני'!C945,[1]גיליון3!$U$14:$X$14,0)))," ", INDEX([1]גיליון3!$U$15:$X$29,MATCH('[1]דיווח פרטני'!G945,[1]גיליון3!$T$15:$T$29,0),MATCH('[1]דיווח פרטני'!C945,[1]גיליון3!$U$14:$X$14,0)))</f>
        <v xml:space="preserve"> </v>
      </c>
      <c r="I945" s="50"/>
      <c r="J945" s="50"/>
    </row>
    <row r="946" spans="1:10" ht="16.5" thickBot="1" x14ac:dyDescent="0.3">
      <c r="A946" s="50"/>
      <c r="B946" s="50"/>
      <c r="C946" s="50"/>
      <c r="D946" s="50"/>
      <c r="E946" s="76"/>
      <c r="F946" s="50"/>
      <c r="G946" s="50"/>
      <c r="H946" s="80" t="str">
        <f t="array" ref="H946">IF(ISERROR(INDEX([1]גיליון3!$U$15:$X$29,MATCH('[1]דיווח פרטני'!G946,[1]גיליון3!$T$15:$T$29,0),MATCH('[1]דיווח פרטני'!C946,[1]גיליון3!$U$14:$X$14,0)))," ", INDEX([1]גיליון3!$U$15:$X$29,MATCH('[1]דיווח פרטני'!G946,[1]גיליון3!$T$15:$T$29,0),MATCH('[1]דיווח פרטני'!C946,[1]גיליון3!$U$14:$X$14,0)))</f>
        <v xml:space="preserve"> </v>
      </c>
      <c r="I946" s="50"/>
      <c r="J946" s="50"/>
    </row>
    <row r="947" spans="1:10" ht="16.5" thickBot="1" x14ac:dyDescent="0.3">
      <c r="A947" s="50"/>
      <c r="B947" s="50"/>
      <c r="C947" s="50"/>
      <c r="D947" s="50"/>
      <c r="E947" s="76"/>
      <c r="F947" s="50"/>
      <c r="G947" s="50"/>
      <c r="H947" s="80" t="str">
        <f t="array" ref="H947">IF(ISERROR(INDEX([1]גיליון3!$U$15:$X$29,MATCH('[1]דיווח פרטני'!G947,[1]גיליון3!$T$15:$T$29,0),MATCH('[1]דיווח פרטני'!C947,[1]גיליון3!$U$14:$X$14,0)))," ", INDEX([1]גיליון3!$U$15:$X$29,MATCH('[1]דיווח פרטני'!G947,[1]גיליון3!$T$15:$T$29,0),MATCH('[1]דיווח פרטני'!C947,[1]גיליון3!$U$14:$X$14,0)))</f>
        <v xml:space="preserve"> </v>
      </c>
      <c r="I947" s="50"/>
      <c r="J947" s="50"/>
    </row>
    <row r="948" spans="1:10" ht="16.5" thickBot="1" x14ac:dyDescent="0.3">
      <c r="A948" s="50"/>
      <c r="B948" s="50"/>
      <c r="C948" s="50"/>
      <c r="D948" s="50"/>
      <c r="E948" s="76"/>
      <c r="F948" s="50"/>
      <c r="G948" s="50"/>
      <c r="H948" s="80" t="str">
        <f t="array" ref="H948">IF(ISERROR(INDEX([1]גיליון3!$U$15:$X$29,MATCH('[1]דיווח פרטני'!G948,[1]גיליון3!$T$15:$T$29,0),MATCH('[1]דיווח פרטני'!C948,[1]גיליון3!$U$14:$X$14,0)))," ", INDEX([1]גיליון3!$U$15:$X$29,MATCH('[1]דיווח פרטני'!G948,[1]גיליון3!$T$15:$T$29,0),MATCH('[1]דיווח פרטני'!C948,[1]גיליון3!$U$14:$X$14,0)))</f>
        <v xml:space="preserve"> </v>
      </c>
      <c r="I948" s="50"/>
      <c r="J948" s="50"/>
    </row>
    <row r="949" spans="1:10" ht="16.5" thickBot="1" x14ac:dyDescent="0.3">
      <c r="A949" s="50"/>
      <c r="B949" s="50"/>
      <c r="C949" s="50"/>
      <c r="D949" s="50"/>
      <c r="E949" s="76"/>
      <c r="F949" s="50"/>
      <c r="G949" s="50"/>
      <c r="H949" s="80" t="str">
        <f t="array" ref="H949">IF(ISERROR(INDEX([1]גיליון3!$U$15:$X$29,MATCH('[1]דיווח פרטני'!G949,[1]גיליון3!$T$15:$T$29,0),MATCH('[1]דיווח פרטני'!C949,[1]גיליון3!$U$14:$X$14,0)))," ", INDEX([1]גיליון3!$U$15:$X$29,MATCH('[1]דיווח פרטני'!G949,[1]גיליון3!$T$15:$T$29,0),MATCH('[1]דיווח פרטני'!C949,[1]גיליון3!$U$14:$X$14,0)))</f>
        <v xml:space="preserve"> </v>
      </c>
      <c r="I949" s="50"/>
      <c r="J949" s="50"/>
    </row>
    <row r="950" spans="1:10" ht="16.5" thickBot="1" x14ac:dyDescent="0.3">
      <c r="A950" s="50"/>
      <c r="B950" s="50"/>
      <c r="C950" s="50"/>
      <c r="D950" s="50"/>
      <c r="E950" s="76"/>
      <c r="F950" s="50"/>
      <c r="G950" s="50"/>
      <c r="H950" s="80" t="str">
        <f t="array" ref="H950">IF(ISERROR(INDEX([1]גיליון3!$U$15:$X$29,MATCH('[1]דיווח פרטני'!G950,[1]גיליון3!$T$15:$T$29,0),MATCH('[1]דיווח פרטני'!C950,[1]גיליון3!$U$14:$X$14,0)))," ", INDEX([1]גיליון3!$U$15:$X$29,MATCH('[1]דיווח פרטני'!G950,[1]גיליון3!$T$15:$T$29,0),MATCH('[1]דיווח פרטני'!C950,[1]גיליון3!$U$14:$X$14,0)))</f>
        <v xml:space="preserve"> </v>
      </c>
      <c r="I950" s="50"/>
      <c r="J950" s="50"/>
    </row>
    <row r="951" spans="1:10" ht="16.5" thickBot="1" x14ac:dyDescent="0.3">
      <c r="A951" s="50"/>
      <c r="B951" s="50"/>
      <c r="C951" s="50"/>
      <c r="D951" s="50"/>
      <c r="E951" s="76"/>
      <c r="F951" s="50"/>
      <c r="G951" s="50"/>
      <c r="H951" s="80" t="str">
        <f t="array" ref="H951">IF(ISERROR(INDEX([1]גיליון3!$U$15:$X$29,MATCH('[1]דיווח פרטני'!G951,[1]גיליון3!$T$15:$T$29,0),MATCH('[1]דיווח פרטני'!C951,[1]גיליון3!$U$14:$X$14,0)))," ", INDEX([1]גיליון3!$U$15:$X$29,MATCH('[1]דיווח פרטני'!G951,[1]גיליון3!$T$15:$T$29,0),MATCH('[1]דיווח פרטני'!C951,[1]גיליון3!$U$14:$X$14,0)))</f>
        <v xml:space="preserve"> </v>
      </c>
      <c r="I951" s="50"/>
      <c r="J951" s="50"/>
    </row>
    <row r="952" spans="1:10" ht="16.5" thickBot="1" x14ac:dyDescent="0.3">
      <c r="A952" s="50"/>
      <c r="B952" s="50"/>
      <c r="C952" s="50"/>
      <c r="D952" s="50"/>
      <c r="E952" s="76"/>
      <c r="F952" s="50"/>
      <c r="G952" s="50"/>
      <c r="H952" s="80" t="str">
        <f t="array" ref="H952">IF(ISERROR(INDEX([1]גיליון3!$U$15:$X$29,MATCH('[1]דיווח פרטני'!G952,[1]גיליון3!$T$15:$T$29,0),MATCH('[1]דיווח פרטני'!C952,[1]גיליון3!$U$14:$X$14,0)))," ", INDEX([1]גיליון3!$U$15:$X$29,MATCH('[1]דיווח פרטני'!G952,[1]גיליון3!$T$15:$T$29,0),MATCH('[1]דיווח פרטני'!C952,[1]גיליון3!$U$14:$X$14,0)))</f>
        <v xml:space="preserve"> </v>
      </c>
      <c r="I952" s="50"/>
      <c r="J952" s="50"/>
    </row>
    <row r="953" spans="1:10" ht="16.5" thickBot="1" x14ac:dyDescent="0.3">
      <c r="A953" s="50"/>
      <c r="B953" s="50"/>
      <c r="C953" s="50"/>
      <c r="D953" s="50"/>
      <c r="E953" s="76"/>
      <c r="F953" s="50"/>
      <c r="G953" s="50"/>
      <c r="H953" s="80" t="str">
        <f t="array" ref="H953">IF(ISERROR(INDEX([1]גיליון3!$U$15:$X$29,MATCH('[1]דיווח פרטני'!G953,[1]גיליון3!$T$15:$T$29,0),MATCH('[1]דיווח פרטני'!C953,[1]גיליון3!$U$14:$X$14,0)))," ", INDEX([1]גיליון3!$U$15:$X$29,MATCH('[1]דיווח פרטני'!G953,[1]גיליון3!$T$15:$T$29,0),MATCH('[1]דיווח פרטני'!C953,[1]גיליון3!$U$14:$X$14,0)))</f>
        <v xml:space="preserve"> </v>
      </c>
      <c r="I953" s="50"/>
      <c r="J953" s="50"/>
    </row>
    <row r="954" spans="1:10" ht="16.5" thickBot="1" x14ac:dyDescent="0.3">
      <c r="A954" s="50"/>
      <c r="B954" s="50"/>
      <c r="C954" s="50"/>
      <c r="D954" s="50"/>
      <c r="E954" s="76"/>
      <c r="F954" s="50"/>
      <c r="G954" s="50"/>
      <c r="H954" s="80" t="str">
        <f t="array" ref="H954">IF(ISERROR(INDEX([1]גיליון3!$U$15:$X$29,MATCH('[1]דיווח פרטני'!G954,[1]גיליון3!$T$15:$T$29,0),MATCH('[1]דיווח פרטני'!C954,[1]גיליון3!$U$14:$X$14,0)))," ", INDEX([1]גיליון3!$U$15:$X$29,MATCH('[1]דיווח פרטני'!G954,[1]גיליון3!$T$15:$T$29,0),MATCH('[1]דיווח פרטני'!C954,[1]גיליון3!$U$14:$X$14,0)))</f>
        <v xml:space="preserve"> </v>
      </c>
      <c r="I954" s="50"/>
      <c r="J954" s="50"/>
    </row>
    <row r="955" spans="1:10" ht="16.5" thickBot="1" x14ac:dyDescent="0.3">
      <c r="A955" s="50"/>
      <c r="B955" s="50"/>
      <c r="C955" s="50"/>
      <c r="D955" s="50"/>
      <c r="E955" s="76"/>
      <c r="F955" s="50"/>
      <c r="G955" s="50"/>
      <c r="H955" s="80" t="str">
        <f t="array" ref="H955">IF(ISERROR(INDEX([1]גיליון3!$U$15:$X$29,MATCH('[1]דיווח פרטני'!G955,[1]גיליון3!$T$15:$T$29,0),MATCH('[1]דיווח פרטני'!C955,[1]גיליון3!$U$14:$X$14,0)))," ", INDEX([1]גיליון3!$U$15:$X$29,MATCH('[1]דיווח פרטני'!G955,[1]גיליון3!$T$15:$T$29,0),MATCH('[1]דיווח פרטני'!C955,[1]גיליון3!$U$14:$X$14,0)))</f>
        <v xml:space="preserve"> </v>
      </c>
      <c r="I955" s="50"/>
      <c r="J955" s="50"/>
    </row>
    <row r="956" spans="1:10" ht="16.5" thickBot="1" x14ac:dyDescent="0.3">
      <c r="A956" s="50"/>
      <c r="B956" s="50"/>
      <c r="C956" s="50"/>
      <c r="D956" s="50"/>
      <c r="E956" s="76"/>
      <c r="F956" s="50"/>
      <c r="G956" s="50"/>
      <c r="H956" s="80" t="str">
        <f t="array" ref="H956">IF(ISERROR(INDEX([1]גיליון3!$U$15:$X$29,MATCH('[1]דיווח פרטני'!G956,[1]גיליון3!$T$15:$T$29,0),MATCH('[1]דיווח פרטני'!C956,[1]גיליון3!$U$14:$X$14,0)))," ", INDEX([1]גיליון3!$U$15:$X$29,MATCH('[1]דיווח פרטני'!G956,[1]גיליון3!$T$15:$T$29,0),MATCH('[1]דיווח פרטני'!C956,[1]גיליון3!$U$14:$X$14,0)))</f>
        <v xml:space="preserve"> </v>
      </c>
      <c r="I956" s="50"/>
      <c r="J956" s="50"/>
    </row>
    <row r="957" spans="1:10" ht="16.5" thickBot="1" x14ac:dyDescent="0.3">
      <c r="A957" s="50"/>
      <c r="B957" s="50"/>
      <c r="C957" s="50"/>
      <c r="D957" s="50"/>
      <c r="E957" s="76"/>
      <c r="F957" s="50"/>
      <c r="G957" s="50"/>
      <c r="H957" s="80" t="str">
        <f t="array" ref="H957">IF(ISERROR(INDEX([1]גיליון3!$U$15:$X$29,MATCH('[1]דיווח פרטני'!G957,[1]גיליון3!$T$15:$T$29,0),MATCH('[1]דיווח פרטני'!C957,[1]גיליון3!$U$14:$X$14,0)))," ", INDEX([1]גיליון3!$U$15:$X$29,MATCH('[1]דיווח פרטני'!G957,[1]גיליון3!$T$15:$T$29,0),MATCH('[1]דיווח פרטני'!C957,[1]גיליון3!$U$14:$X$14,0)))</f>
        <v xml:space="preserve"> </v>
      </c>
      <c r="I957" s="50"/>
      <c r="J957" s="50"/>
    </row>
    <row r="958" spans="1:10" ht="16.5" thickBot="1" x14ac:dyDescent="0.3">
      <c r="A958" s="50"/>
      <c r="B958" s="50"/>
      <c r="C958" s="50"/>
      <c r="D958" s="50"/>
      <c r="E958" s="76"/>
      <c r="F958" s="50"/>
      <c r="G958" s="50"/>
      <c r="H958" s="80" t="str">
        <f t="array" ref="H958">IF(ISERROR(INDEX([1]גיליון3!$U$15:$X$29,MATCH('[1]דיווח פרטני'!G958,[1]גיליון3!$T$15:$T$29,0),MATCH('[1]דיווח פרטני'!C958,[1]גיליון3!$U$14:$X$14,0)))," ", INDEX([1]גיליון3!$U$15:$X$29,MATCH('[1]דיווח פרטני'!G958,[1]גיליון3!$T$15:$T$29,0),MATCH('[1]דיווח פרטני'!C958,[1]גיליון3!$U$14:$X$14,0)))</f>
        <v xml:space="preserve"> </v>
      </c>
      <c r="I958" s="50"/>
      <c r="J958" s="50"/>
    </row>
    <row r="959" spans="1:10" ht="16.5" thickBot="1" x14ac:dyDescent="0.3">
      <c r="A959" s="50"/>
      <c r="B959" s="50"/>
      <c r="C959" s="50"/>
      <c r="D959" s="50"/>
      <c r="E959" s="76"/>
      <c r="F959" s="50"/>
      <c r="G959" s="50"/>
      <c r="H959" s="80" t="str">
        <f t="array" ref="H959">IF(ISERROR(INDEX([1]גיליון3!$U$15:$X$29,MATCH('[1]דיווח פרטני'!G959,[1]גיליון3!$T$15:$T$29,0),MATCH('[1]דיווח פרטני'!C959,[1]גיליון3!$U$14:$X$14,0)))," ", INDEX([1]גיליון3!$U$15:$X$29,MATCH('[1]דיווח פרטני'!G959,[1]גיליון3!$T$15:$T$29,0),MATCH('[1]דיווח פרטני'!C959,[1]גיליון3!$U$14:$X$14,0)))</f>
        <v xml:space="preserve"> </v>
      </c>
      <c r="I959" s="50"/>
      <c r="J959" s="50"/>
    </row>
    <row r="960" spans="1:10" ht="16.5" thickBot="1" x14ac:dyDescent="0.3">
      <c r="A960" s="50"/>
      <c r="B960" s="50"/>
      <c r="C960" s="50"/>
      <c r="D960" s="50"/>
      <c r="E960" s="76"/>
      <c r="F960" s="50"/>
      <c r="G960" s="50"/>
      <c r="H960" s="80" t="str">
        <f t="array" ref="H960">IF(ISERROR(INDEX([1]גיליון3!$U$15:$X$29,MATCH('[1]דיווח פרטני'!G960,[1]גיליון3!$T$15:$T$29,0),MATCH('[1]דיווח פרטני'!C960,[1]גיליון3!$U$14:$X$14,0)))," ", INDEX([1]גיליון3!$U$15:$X$29,MATCH('[1]דיווח פרטני'!G960,[1]גיליון3!$T$15:$T$29,0),MATCH('[1]דיווח פרטני'!C960,[1]גיליון3!$U$14:$X$14,0)))</f>
        <v xml:space="preserve"> </v>
      </c>
      <c r="I960" s="50"/>
      <c r="J960" s="50"/>
    </row>
    <row r="961" spans="1:10" ht="16.5" thickBot="1" x14ac:dyDescent="0.3">
      <c r="A961" s="50"/>
      <c r="B961" s="50"/>
      <c r="C961" s="50"/>
      <c r="D961" s="50"/>
      <c r="E961" s="76"/>
      <c r="F961" s="50"/>
      <c r="G961" s="50"/>
      <c r="H961" s="80" t="str">
        <f t="array" ref="H961">IF(ISERROR(INDEX([1]גיליון3!$U$15:$X$29,MATCH('[1]דיווח פרטני'!G961,[1]גיליון3!$T$15:$T$29,0),MATCH('[1]דיווח פרטני'!C961,[1]גיליון3!$U$14:$X$14,0)))," ", INDEX([1]גיליון3!$U$15:$X$29,MATCH('[1]דיווח פרטני'!G961,[1]גיליון3!$T$15:$T$29,0),MATCH('[1]דיווח פרטני'!C961,[1]גיליון3!$U$14:$X$14,0)))</f>
        <v xml:space="preserve"> </v>
      </c>
      <c r="I961" s="50"/>
      <c r="J961" s="50"/>
    </row>
    <row r="962" spans="1:10" ht="16.5" thickBot="1" x14ac:dyDescent="0.3">
      <c r="A962" s="50"/>
      <c r="B962" s="50"/>
      <c r="C962" s="50"/>
      <c r="D962" s="50"/>
      <c r="E962" s="76"/>
      <c r="F962" s="50"/>
      <c r="G962" s="50"/>
      <c r="H962" s="80" t="str">
        <f t="array" ref="H962">IF(ISERROR(INDEX([1]גיליון3!$U$15:$X$29,MATCH('[1]דיווח פרטני'!G962,[1]גיליון3!$T$15:$T$29,0),MATCH('[1]דיווח פרטני'!C962,[1]גיליון3!$U$14:$X$14,0)))," ", INDEX([1]גיליון3!$U$15:$X$29,MATCH('[1]דיווח פרטני'!G962,[1]גיליון3!$T$15:$T$29,0),MATCH('[1]דיווח פרטני'!C962,[1]גיליון3!$U$14:$X$14,0)))</f>
        <v xml:space="preserve"> </v>
      </c>
      <c r="I962" s="50"/>
      <c r="J962" s="50"/>
    </row>
    <row r="963" spans="1:10" ht="16.5" thickBot="1" x14ac:dyDescent="0.3">
      <c r="A963" s="50"/>
      <c r="B963" s="50"/>
      <c r="C963" s="50"/>
      <c r="D963" s="50"/>
      <c r="E963" s="76"/>
      <c r="F963" s="50"/>
      <c r="G963" s="50"/>
      <c r="H963" s="80" t="str">
        <f t="array" ref="H963">IF(ISERROR(INDEX([1]גיליון3!$U$15:$X$29,MATCH('[1]דיווח פרטני'!G963,[1]גיליון3!$T$15:$T$29,0),MATCH('[1]דיווח פרטני'!C963,[1]גיליון3!$U$14:$X$14,0)))," ", INDEX([1]גיליון3!$U$15:$X$29,MATCH('[1]דיווח פרטני'!G963,[1]גיליון3!$T$15:$T$29,0),MATCH('[1]דיווח פרטני'!C963,[1]גיליון3!$U$14:$X$14,0)))</f>
        <v xml:space="preserve"> </v>
      </c>
      <c r="I963" s="50"/>
      <c r="J963" s="50"/>
    </row>
    <row r="964" spans="1:10" ht="16.5" thickBot="1" x14ac:dyDescent="0.3">
      <c r="A964" s="50"/>
      <c r="B964" s="50"/>
      <c r="C964" s="50"/>
      <c r="D964" s="50"/>
      <c r="E964" s="76"/>
      <c r="F964" s="50"/>
      <c r="G964" s="50"/>
      <c r="H964" s="80" t="str">
        <f t="array" ref="H964">IF(ISERROR(INDEX([1]גיליון3!$U$15:$X$29,MATCH('[1]דיווח פרטני'!G964,[1]גיליון3!$T$15:$T$29,0),MATCH('[1]דיווח פרטני'!C964,[1]גיליון3!$U$14:$X$14,0)))," ", INDEX([1]גיליון3!$U$15:$X$29,MATCH('[1]דיווח פרטני'!G964,[1]גיליון3!$T$15:$T$29,0),MATCH('[1]דיווח פרטני'!C964,[1]גיליון3!$U$14:$X$14,0)))</f>
        <v xml:space="preserve"> </v>
      </c>
      <c r="I964" s="50"/>
      <c r="J964" s="50"/>
    </row>
    <row r="965" spans="1:10" ht="16.5" thickBot="1" x14ac:dyDescent="0.3">
      <c r="A965" s="50"/>
      <c r="B965" s="50"/>
      <c r="C965" s="50"/>
      <c r="D965" s="50"/>
      <c r="E965" s="76"/>
      <c r="F965" s="50"/>
      <c r="G965" s="50"/>
      <c r="H965" s="80" t="str">
        <f t="array" ref="H965">IF(ISERROR(INDEX([1]גיליון3!$U$15:$X$29,MATCH('[1]דיווח פרטני'!G965,[1]גיליון3!$T$15:$T$29,0),MATCH('[1]דיווח פרטני'!C965,[1]גיליון3!$U$14:$X$14,0)))," ", INDEX([1]גיליון3!$U$15:$X$29,MATCH('[1]דיווח פרטני'!G965,[1]גיליון3!$T$15:$T$29,0),MATCH('[1]דיווח פרטני'!C965,[1]גיליון3!$U$14:$X$14,0)))</f>
        <v xml:space="preserve"> </v>
      </c>
      <c r="I965" s="50"/>
      <c r="J965" s="50"/>
    </row>
    <row r="966" spans="1:10" ht="16.5" thickBot="1" x14ac:dyDescent="0.3">
      <c r="A966" s="50"/>
      <c r="B966" s="50"/>
      <c r="C966" s="50"/>
      <c r="D966" s="50"/>
      <c r="E966" s="76"/>
      <c r="F966" s="50"/>
      <c r="G966" s="50"/>
      <c r="H966" s="80" t="str">
        <f t="array" ref="H966">IF(ISERROR(INDEX([1]גיליון3!$U$15:$X$29,MATCH('[1]דיווח פרטני'!G966,[1]גיליון3!$T$15:$T$29,0),MATCH('[1]דיווח פרטני'!C966,[1]גיליון3!$U$14:$X$14,0)))," ", INDEX([1]גיליון3!$U$15:$X$29,MATCH('[1]דיווח פרטני'!G966,[1]גיליון3!$T$15:$T$29,0),MATCH('[1]דיווח פרטני'!C966,[1]גיליון3!$U$14:$X$14,0)))</f>
        <v xml:space="preserve"> </v>
      </c>
      <c r="I966" s="50"/>
      <c r="J966" s="50"/>
    </row>
    <row r="967" spans="1:10" ht="16.5" thickBot="1" x14ac:dyDescent="0.3">
      <c r="A967" s="50"/>
      <c r="B967" s="50"/>
      <c r="C967" s="50"/>
      <c r="D967" s="50"/>
      <c r="E967" s="76"/>
      <c r="F967" s="50"/>
      <c r="G967" s="50"/>
      <c r="H967" s="80" t="str">
        <f t="array" ref="H967">IF(ISERROR(INDEX([1]גיליון3!$U$15:$X$29,MATCH('[1]דיווח פרטני'!G967,[1]גיליון3!$T$15:$T$29,0),MATCH('[1]דיווח פרטני'!C967,[1]גיליון3!$U$14:$X$14,0)))," ", INDEX([1]גיליון3!$U$15:$X$29,MATCH('[1]דיווח פרטני'!G967,[1]גיליון3!$T$15:$T$29,0),MATCH('[1]דיווח פרטני'!C967,[1]גיליון3!$U$14:$X$14,0)))</f>
        <v xml:space="preserve"> </v>
      </c>
      <c r="I967" s="50"/>
      <c r="J967" s="50"/>
    </row>
    <row r="968" spans="1:10" ht="16.5" thickBot="1" x14ac:dyDescent="0.3">
      <c r="A968" s="50"/>
      <c r="B968" s="50"/>
      <c r="C968" s="50"/>
      <c r="D968" s="50"/>
      <c r="E968" s="76"/>
      <c r="F968" s="50"/>
      <c r="G968" s="50"/>
      <c r="H968" s="80" t="str">
        <f t="array" ref="H968">IF(ISERROR(INDEX([1]גיליון3!$U$15:$X$29,MATCH('[1]דיווח פרטני'!G968,[1]גיליון3!$T$15:$T$29,0),MATCH('[1]דיווח פרטני'!C968,[1]גיליון3!$U$14:$X$14,0)))," ", INDEX([1]גיליון3!$U$15:$X$29,MATCH('[1]דיווח פרטני'!G968,[1]גיליון3!$T$15:$T$29,0),MATCH('[1]דיווח פרטני'!C968,[1]גיליון3!$U$14:$X$14,0)))</f>
        <v xml:space="preserve"> </v>
      </c>
      <c r="I968" s="50"/>
      <c r="J968" s="50"/>
    </row>
    <row r="969" spans="1:10" ht="16.5" thickBot="1" x14ac:dyDescent="0.3">
      <c r="A969" s="50"/>
      <c r="B969" s="50"/>
      <c r="C969" s="50"/>
      <c r="D969" s="50"/>
      <c r="E969" s="76"/>
      <c r="F969" s="50"/>
      <c r="G969" s="50"/>
      <c r="H969" s="80" t="str">
        <f t="array" ref="H969">IF(ISERROR(INDEX([1]גיליון3!$U$15:$X$29,MATCH('[1]דיווח פרטני'!G969,[1]גיליון3!$T$15:$T$29,0),MATCH('[1]דיווח פרטני'!C969,[1]גיליון3!$U$14:$X$14,0)))," ", INDEX([1]גיליון3!$U$15:$X$29,MATCH('[1]דיווח פרטני'!G969,[1]גיליון3!$T$15:$T$29,0),MATCH('[1]דיווח פרטני'!C969,[1]גיליון3!$U$14:$X$14,0)))</f>
        <v xml:space="preserve"> </v>
      </c>
      <c r="I969" s="50"/>
      <c r="J969" s="50"/>
    </row>
    <row r="970" spans="1:10" ht="16.5" thickBot="1" x14ac:dyDescent="0.3">
      <c r="A970" s="50"/>
      <c r="B970" s="50"/>
      <c r="C970" s="50"/>
      <c r="D970" s="50"/>
      <c r="E970" s="76"/>
      <c r="F970" s="50"/>
      <c r="G970" s="50"/>
      <c r="H970" s="80" t="str">
        <f t="array" ref="H970">IF(ISERROR(INDEX([1]גיליון3!$U$15:$X$29,MATCH('[1]דיווח פרטני'!G970,[1]גיליון3!$T$15:$T$29,0),MATCH('[1]דיווח פרטני'!C970,[1]גיליון3!$U$14:$X$14,0)))," ", INDEX([1]גיליון3!$U$15:$X$29,MATCH('[1]דיווח פרטני'!G970,[1]גיליון3!$T$15:$T$29,0),MATCH('[1]דיווח פרטני'!C970,[1]גיליון3!$U$14:$X$14,0)))</f>
        <v xml:space="preserve"> </v>
      </c>
      <c r="I970" s="50"/>
      <c r="J970" s="50"/>
    </row>
    <row r="971" spans="1:10" ht="16.5" thickBot="1" x14ac:dyDescent="0.3">
      <c r="A971" s="50"/>
      <c r="B971" s="50"/>
      <c r="C971" s="50"/>
      <c r="D971" s="50"/>
      <c r="E971" s="76"/>
      <c r="F971" s="50"/>
      <c r="G971" s="50"/>
      <c r="H971" s="80" t="str">
        <f t="array" ref="H971">IF(ISERROR(INDEX([1]גיליון3!$U$15:$X$29,MATCH('[1]דיווח פרטני'!G971,[1]גיליון3!$T$15:$T$29,0),MATCH('[1]דיווח פרטני'!C971,[1]גיליון3!$U$14:$X$14,0)))," ", INDEX([1]גיליון3!$U$15:$X$29,MATCH('[1]דיווח פרטני'!G971,[1]גיליון3!$T$15:$T$29,0),MATCH('[1]דיווח פרטני'!C971,[1]גיליון3!$U$14:$X$14,0)))</f>
        <v xml:space="preserve"> </v>
      </c>
      <c r="I971" s="50"/>
      <c r="J971" s="50"/>
    </row>
    <row r="972" spans="1:10" ht="16.5" thickBot="1" x14ac:dyDescent="0.3">
      <c r="A972" s="50"/>
      <c r="B972" s="50"/>
      <c r="C972" s="50"/>
      <c r="D972" s="50"/>
      <c r="E972" s="76"/>
      <c r="F972" s="50"/>
      <c r="G972" s="50"/>
      <c r="H972" s="80" t="str">
        <f t="array" ref="H972">IF(ISERROR(INDEX([1]גיליון3!$U$15:$X$29,MATCH('[1]דיווח פרטני'!G972,[1]גיליון3!$T$15:$T$29,0),MATCH('[1]דיווח פרטני'!C972,[1]גיליון3!$U$14:$X$14,0)))," ", INDEX([1]גיליון3!$U$15:$X$29,MATCH('[1]דיווח פרטני'!G972,[1]גיליון3!$T$15:$T$29,0),MATCH('[1]דיווח פרטני'!C972,[1]גיליון3!$U$14:$X$14,0)))</f>
        <v xml:space="preserve"> </v>
      </c>
      <c r="I972" s="50"/>
      <c r="J972" s="50"/>
    </row>
    <row r="973" spans="1:10" ht="16.5" thickBot="1" x14ac:dyDescent="0.3">
      <c r="A973" s="50"/>
      <c r="B973" s="50"/>
      <c r="C973" s="50"/>
      <c r="D973" s="50"/>
      <c r="E973" s="76"/>
      <c r="F973" s="50"/>
      <c r="G973" s="50"/>
      <c r="H973" s="80" t="str">
        <f t="array" ref="H973">IF(ISERROR(INDEX([1]גיליון3!$U$15:$X$29,MATCH('[1]דיווח פרטני'!G973,[1]גיליון3!$T$15:$T$29,0),MATCH('[1]דיווח פרטני'!C973,[1]גיליון3!$U$14:$X$14,0)))," ", INDEX([1]גיליון3!$U$15:$X$29,MATCH('[1]דיווח פרטני'!G973,[1]גיליון3!$T$15:$T$29,0),MATCH('[1]דיווח פרטני'!C973,[1]גיליון3!$U$14:$X$14,0)))</f>
        <v xml:space="preserve"> </v>
      </c>
      <c r="I973" s="50"/>
      <c r="J973" s="50"/>
    </row>
    <row r="974" spans="1:10" ht="16.5" thickBot="1" x14ac:dyDescent="0.3">
      <c r="A974" s="50"/>
      <c r="B974" s="50"/>
      <c r="C974" s="50"/>
      <c r="D974" s="50"/>
      <c r="E974" s="76"/>
      <c r="F974" s="50"/>
      <c r="G974" s="50"/>
      <c r="H974" s="80" t="str">
        <f t="array" ref="H974">IF(ISERROR(INDEX([1]גיליון3!$U$15:$X$29,MATCH('[1]דיווח פרטני'!G974,[1]גיליון3!$T$15:$T$29,0),MATCH('[1]דיווח פרטני'!C974,[1]גיליון3!$U$14:$X$14,0)))," ", INDEX([1]גיליון3!$U$15:$X$29,MATCH('[1]דיווח פרטני'!G974,[1]גיליון3!$T$15:$T$29,0),MATCH('[1]דיווח פרטני'!C974,[1]גיליון3!$U$14:$X$14,0)))</f>
        <v xml:space="preserve"> </v>
      </c>
      <c r="I974" s="50"/>
      <c r="J974" s="50"/>
    </row>
    <row r="975" spans="1:10" ht="16.5" thickBot="1" x14ac:dyDescent="0.3">
      <c r="A975" s="50"/>
      <c r="B975" s="50"/>
      <c r="C975" s="50"/>
      <c r="D975" s="50"/>
      <c r="E975" s="76"/>
      <c r="F975" s="50"/>
      <c r="G975" s="50"/>
      <c r="H975" s="80" t="str">
        <f t="array" ref="H975">IF(ISERROR(INDEX([1]גיליון3!$U$15:$X$29,MATCH('[1]דיווח פרטני'!G975,[1]גיליון3!$T$15:$T$29,0),MATCH('[1]דיווח פרטני'!C975,[1]גיליון3!$U$14:$X$14,0)))," ", INDEX([1]גיליון3!$U$15:$X$29,MATCH('[1]דיווח פרטני'!G975,[1]גיליון3!$T$15:$T$29,0),MATCH('[1]דיווח פרטני'!C975,[1]גיליון3!$U$14:$X$14,0)))</f>
        <v xml:space="preserve"> </v>
      </c>
      <c r="I975" s="50"/>
      <c r="J975" s="50"/>
    </row>
    <row r="976" spans="1:10" ht="16.5" thickBot="1" x14ac:dyDescent="0.3">
      <c r="A976" s="50"/>
      <c r="B976" s="50"/>
      <c r="C976" s="50"/>
      <c r="D976" s="50"/>
      <c r="E976" s="76"/>
      <c r="F976" s="50"/>
      <c r="G976" s="50"/>
      <c r="H976" s="80" t="str">
        <f t="array" ref="H976">IF(ISERROR(INDEX([1]גיליון3!$U$15:$X$29,MATCH('[1]דיווח פרטני'!G976,[1]גיליון3!$T$15:$T$29,0),MATCH('[1]דיווח פרטני'!C976,[1]גיליון3!$U$14:$X$14,0)))," ", INDEX([1]גיליון3!$U$15:$X$29,MATCH('[1]דיווח פרטני'!G976,[1]גיליון3!$T$15:$T$29,0),MATCH('[1]דיווח פרטני'!C976,[1]גיליון3!$U$14:$X$14,0)))</f>
        <v xml:space="preserve"> </v>
      </c>
      <c r="I976" s="50"/>
      <c r="J976" s="50"/>
    </row>
    <row r="977" spans="1:10" ht="16.5" thickBot="1" x14ac:dyDescent="0.3">
      <c r="A977" s="50"/>
      <c r="B977" s="50"/>
      <c r="C977" s="50"/>
      <c r="D977" s="50"/>
      <c r="E977" s="76"/>
      <c r="F977" s="50"/>
      <c r="G977" s="50"/>
      <c r="H977" s="80" t="str">
        <f t="array" ref="H977">IF(ISERROR(INDEX([1]גיליון3!$U$15:$X$29,MATCH('[1]דיווח פרטני'!G977,[1]גיליון3!$T$15:$T$29,0),MATCH('[1]דיווח פרטני'!C977,[1]גיליון3!$U$14:$X$14,0)))," ", INDEX([1]גיליון3!$U$15:$X$29,MATCH('[1]דיווח פרטני'!G977,[1]גיליון3!$T$15:$T$29,0),MATCH('[1]דיווח פרטני'!C977,[1]גיליון3!$U$14:$X$14,0)))</f>
        <v xml:space="preserve"> </v>
      </c>
      <c r="I977" s="50"/>
      <c r="J977" s="50"/>
    </row>
    <row r="978" spans="1:10" ht="16.5" thickBot="1" x14ac:dyDescent="0.3">
      <c r="A978" s="50"/>
      <c r="B978" s="50"/>
      <c r="C978" s="50"/>
      <c r="D978" s="50"/>
      <c r="E978" s="76"/>
      <c r="F978" s="50"/>
      <c r="G978" s="50"/>
      <c r="H978" s="80" t="str">
        <f t="array" ref="H978">IF(ISERROR(INDEX([1]גיליון3!$U$15:$X$29,MATCH('[1]דיווח פרטני'!G978,[1]גיליון3!$T$15:$T$29,0),MATCH('[1]דיווח פרטני'!C978,[1]גיליון3!$U$14:$X$14,0)))," ", INDEX([1]גיליון3!$U$15:$X$29,MATCH('[1]דיווח פרטני'!G978,[1]גיליון3!$T$15:$T$29,0),MATCH('[1]דיווח פרטני'!C978,[1]גיליון3!$U$14:$X$14,0)))</f>
        <v xml:space="preserve"> </v>
      </c>
      <c r="I978" s="50"/>
      <c r="J978" s="50"/>
    </row>
    <row r="979" spans="1:10" ht="16.5" thickBot="1" x14ac:dyDescent="0.3">
      <c r="A979" s="50"/>
      <c r="B979" s="50"/>
      <c r="C979" s="50"/>
      <c r="D979" s="50"/>
      <c r="E979" s="76"/>
      <c r="F979" s="50"/>
      <c r="G979" s="50"/>
      <c r="H979" s="80" t="str">
        <f t="array" ref="H979">IF(ISERROR(INDEX([1]גיליון3!$U$15:$X$29,MATCH('[1]דיווח פרטני'!G979,[1]גיליון3!$T$15:$T$29,0),MATCH('[1]דיווח פרטני'!C979,[1]גיליון3!$U$14:$X$14,0)))," ", INDEX([1]גיליון3!$U$15:$X$29,MATCH('[1]דיווח פרטני'!G979,[1]גיליון3!$T$15:$T$29,0),MATCH('[1]דיווח פרטני'!C979,[1]גיליון3!$U$14:$X$14,0)))</f>
        <v xml:space="preserve"> </v>
      </c>
      <c r="I979" s="50"/>
      <c r="J979" s="50"/>
    </row>
    <row r="980" spans="1:10" ht="16.5" thickBot="1" x14ac:dyDescent="0.3">
      <c r="A980" s="50"/>
      <c r="B980" s="50"/>
      <c r="C980" s="50"/>
      <c r="D980" s="50"/>
      <c r="E980" s="76"/>
      <c r="F980" s="50"/>
      <c r="G980" s="50"/>
      <c r="H980" s="80" t="str">
        <f t="array" ref="H980">IF(ISERROR(INDEX([1]גיליון3!$U$15:$X$29,MATCH('[1]דיווח פרטני'!G980,[1]גיליון3!$T$15:$T$29,0),MATCH('[1]דיווח פרטני'!C980,[1]גיליון3!$U$14:$X$14,0)))," ", INDEX([1]גיליון3!$U$15:$X$29,MATCH('[1]דיווח פרטני'!G980,[1]גיליון3!$T$15:$T$29,0),MATCH('[1]דיווח פרטני'!C980,[1]גיליון3!$U$14:$X$14,0)))</f>
        <v xml:space="preserve"> </v>
      </c>
      <c r="I980" s="50"/>
      <c r="J980" s="50"/>
    </row>
    <row r="981" spans="1:10" ht="16.5" thickBot="1" x14ac:dyDescent="0.3">
      <c r="A981" s="50"/>
      <c r="B981" s="50"/>
      <c r="C981" s="50"/>
      <c r="D981" s="50"/>
      <c r="E981" s="76"/>
      <c r="F981" s="50"/>
      <c r="G981" s="50"/>
      <c r="H981" s="80" t="str">
        <f t="array" ref="H981">IF(ISERROR(INDEX([1]גיליון3!$U$15:$X$29,MATCH('[1]דיווח פרטני'!G981,[1]גיליון3!$T$15:$T$29,0),MATCH('[1]דיווח פרטני'!C981,[1]גיליון3!$U$14:$X$14,0)))," ", INDEX([1]גיליון3!$U$15:$X$29,MATCH('[1]דיווח פרטני'!G981,[1]גיליון3!$T$15:$T$29,0),MATCH('[1]דיווח פרטני'!C981,[1]גיליון3!$U$14:$X$14,0)))</f>
        <v xml:space="preserve"> </v>
      </c>
      <c r="I981" s="50"/>
      <c r="J981" s="50"/>
    </row>
    <row r="982" spans="1:10" ht="16.5" thickBot="1" x14ac:dyDescent="0.3">
      <c r="A982" s="50"/>
      <c r="B982" s="50"/>
      <c r="C982" s="50"/>
      <c r="D982" s="50"/>
      <c r="E982" s="76"/>
      <c r="F982" s="50"/>
      <c r="G982" s="50"/>
      <c r="H982" s="80" t="str">
        <f t="array" ref="H982">IF(ISERROR(INDEX([1]גיליון3!$U$15:$X$29,MATCH('[1]דיווח פרטני'!G982,[1]גיליון3!$T$15:$T$29,0),MATCH('[1]דיווח פרטני'!C982,[1]גיליון3!$U$14:$X$14,0)))," ", INDEX([1]גיליון3!$U$15:$X$29,MATCH('[1]דיווח פרטני'!G982,[1]גיליון3!$T$15:$T$29,0),MATCH('[1]דיווח פרטני'!C982,[1]גיליון3!$U$14:$X$14,0)))</f>
        <v xml:space="preserve"> </v>
      </c>
      <c r="I982" s="50"/>
      <c r="J982" s="50"/>
    </row>
    <row r="983" spans="1:10" ht="16.5" thickBot="1" x14ac:dyDescent="0.3">
      <c r="A983" s="50"/>
      <c r="B983" s="50"/>
      <c r="C983" s="50"/>
      <c r="D983" s="50"/>
      <c r="E983" s="76"/>
      <c r="F983" s="50"/>
      <c r="G983" s="50"/>
      <c r="H983" s="80" t="str">
        <f t="array" ref="H983">IF(ISERROR(INDEX([1]גיליון3!$U$15:$X$29,MATCH('[1]דיווח פרטני'!G983,[1]גיליון3!$T$15:$T$29,0),MATCH('[1]דיווח פרטני'!C983,[1]גיליון3!$U$14:$X$14,0)))," ", INDEX([1]גיליון3!$U$15:$X$29,MATCH('[1]דיווח פרטני'!G983,[1]גיליון3!$T$15:$T$29,0),MATCH('[1]דיווח פרטני'!C983,[1]גיליון3!$U$14:$X$14,0)))</f>
        <v xml:space="preserve"> </v>
      </c>
      <c r="I983" s="50"/>
      <c r="J983" s="50"/>
    </row>
    <row r="984" spans="1:10" ht="16.5" thickBot="1" x14ac:dyDescent="0.3">
      <c r="A984" s="50"/>
      <c r="B984" s="50"/>
      <c r="C984" s="50"/>
      <c r="D984" s="50"/>
      <c r="E984" s="76"/>
      <c r="F984" s="50"/>
      <c r="G984" s="50"/>
      <c r="H984" s="80" t="str">
        <f t="array" ref="H984">IF(ISERROR(INDEX([1]גיליון3!$U$15:$X$29,MATCH('[1]דיווח פרטני'!G984,[1]גיליון3!$T$15:$T$29,0),MATCH('[1]דיווח פרטני'!C984,[1]גיליון3!$U$14:$X$14,0)))," ", INDEX([1]גיליון3!$U$15:$X$29,MATCH('[1]דיווח פרטני'!G984,[1]גיליון3!$T$15:$T$29,0),MATCH('[1]דיווח פרטני'!C984,[1]גיליון3!$U$14:$X$14,0)))</f>
        <v xml:space="preserve"> </v>
      </c>
      <c r="I984" s="50"/>
      <c r="J984" s="50"/>
    </row>
    <row r="985" spans="1:10" ht="16.5" thickBot="1" x14ac:dyDescent="0.3">
      <c r="A985" s="50"/>
      <c r="B985" s="50"/>
      <c r="C985" s="50"/>
      <c r="D985" s="50"/>
      <c r="E985" s="76"/>
      <c r="F985" s="50"/>
      <c r="G985" s="50"/>
      <c r="H985" s="80" t="str">
        <f t="array" ref="H985">IF(ISERROR(INDEX([1]גיליון3!$U$15:$X$29,MATCH('[1]דיווח פרטני'!G985,[1]גיליון3!$T$15:$T$29,0),MATCH('[1]דיווח פרטני'!C985,[1]גיליון3!$U$14:$X$14,0)))," ", INDEX([1]גיליון3!$U$15:$X$29,MATCH('[1]דיווח פרטני'!G985,[1]גיליון3!$T$15:$T$29,0),MATCH('[1]דיווח פרטני'!C985,[1]גיליון3!$U$14:$X$14,0)))</f>
        <v xml:space="preserve"> </v>
      </c>
      <c r="I985" s="50"/>
      <c r="J985" s="50"/>
    </row>
    <row r="986" spans="1:10" ht="16.5" thickBot="1" x14ac:dyDescent="0.3">
      <c r="A986" s="50"/>
      <c r="B986" s="50"/>
      <c r="C986" s="50"/>
      <c r="D986" s="50"/>
      <c r="E986" s="76"/>
      <c r="F986" s="50"/>
      <c r="G986" s="50"/>
      <c r="H986" s="80" t="str">
        <f t="array" ref="H986">IF(ISERROR(INDEX([1]גיליון3!$U$15:$X$29,MATCH('[1]דיווח פרטני'!G986,[1]גיליון3!$T$15:$T$29,0),MATCH('[1]דיווח פרטני'!C986,[1]גיליון3!$U$14:$X$14,0)))," ", INDEX([1]גיליון3!$U$15:$X$29,MATCH('[1]דיווח פרטני'!G986,[1]גיליון3!$T$15:$T$29,0),MATCH('[1]דיווח פרטני'!C986,[1]גיליון3!$U$14:$X$14,0)))</f>
        <v xml:space="preserve"> </v>
      </c>
      <c r="I986" s="50"/>
      <c r="J986" s="50"/>
    </row>
    <row r="987" spans="1:10" ht="16.5" thickBot="1" x14ac:dyDescent="0.3">
      <c r="A987" s="50"/>
      <c r="B987" s="50"/>
      <c r="C987" s="50"/>
      <c r="D987" s="50"/>
      <c r="E987" s="76"/>
      <c r="F987" s="50"/>
      <c r="G987" s="50"/>
      <c r="H987" s="80" t="str">
        <f t="array" ref="H987">IF(ISERROR(INDEX([1]גיליון3!$U$15:$X$29,MATCH('[1]דיווח פרטני'!G987,[1]גיליון3!$T$15:$T$29,0),MATCH('[1]דיווח פרטני'!C987,[1]גיליון3!$U$14:$X$14,0)))," ", INDEX([1]גיליון3!$U$15:$X$29,MATCH('[1]דיווח פרטני'!G987,[1]גיליון3!$T$15:$T$29,0),MATCH('[1]דיווח פרטני'!C987,[1]גיליון3!$U$14:$X$14,0)))</f>
        <v xml:space="preserve"> </v>
      </c>
      <c r="I987" s="50"/>
      <c r="J987" s="50"/>
    </row>
    <row r="988" spans="1:10" ht="16.5" thickBot="1" x14ac:dyDescent="0.3">
      <c r="A988" s="50"/>
      <c r="B988" s="50"/>
      <c r="C988" s="50"/>
      <c r="D988" s="50"/>
      <c r="E988" s="76"/>
      <c r="F988" s="50"/>
      <c r="G988" s="50"/>
      <c r="H988" s="80" t="str">
        <f t="array" ref="H988">IF(ISERROR(INDEX([1]גיליון3!$U$15:$X$29,MATCH('[1]דיווח פרטני'!G988,[1]גיליון3!$T$15:$T$29,0),MATCH('[1]דיווח פרטני'!C988,[1]גיליון3!$U$14:$X$14,0)))," ", INDEX([1]גיליון3!$U$15:$X$29,MATCH('[1]דיווח פרטני'!G988,[1]גיליון3!$T$15:$T$29,0),MATCH('[1]דיווח פרטני'!C988,[1]גיליון3!$U$14:$X$14,0)))</f>
        <v xml:space="preserve"> </v>
      </c>
      <c r="I988" s="50"/>
      <c r="J988" s="50"/>
    </row>
    <row r="989" spans="1:10" ht="16.5" thickBot="1" x14ac:dyDescent="0.3">
      <c r="A989" s="50"/>
      <c r="B989" s="50"/>
      <c r="C989" s="50"/>
      <c r="D989" s="50"/>
      <c r="E989" s="76"/>
      <c r="F989" s="50"/>
      <c r="G989" s="50"/>
      <c r="H989" s="80" t="str">
        <f t="array" ref="H989">IF(ISERROR(INDEX([1]גיליון3!$U$15:$X$29,MATCH('[1]דיווח פרטני'!G989,[1]גיליון3!$T$15:$T$29,0),MATCH('[1]דיווח פרטני'!C989,[1]גיליון3!$U$14:$X$14,0)))," ", INDEX([1]גיליון3!$U$15:$X$29,MATCH('[1]דיווח פרטני'!G989,[1]גיליון3!$T$15:$T$29,0),MATCH('[1]דיווח פרטני'!C989,[1]גיליון3!$U$14:$X$14,0)))</f>
        <v xml:space="preserve"> </v>
      </c>
      <c r="I989" s="50"/>
      <c r="J989" s="50"/>
    </row>
    <row r="990" spans="1:10" ht="16.5" thickBot="1" x14ac:dyDescent="0.3">
      <c r="A990" s="50"/>
      <c r="B990" s="50"/>
      <c r="C990" s="50"/>
      <c r="D990" s="50"/>
      <c r="E990" s="76"/>
      <c r="F990" s="50"/>
      <c r="G990" s="50"/>
      <c r="H990" s="80" t="str">
        <f t="array" ref="H990">IF(ISERROR(INDEX([1]גיליון3!$U$15:$X$29,MATCH('[1]דיווח פרטני'!G990,[1]גיליון3!$T$15:$T$29,0),MATCH('[1]דיווח פרטני'!C990,[1]גיליון3!$U$14:$X$14,0)))," ", INDEX([1]גיליון3!$U$15:$X$29,MATCH('[1]דיווח פרטני'!G990,[1]גיליון3!$T$15:$T$29,0),MATCH('[1]דיווח פרטני'!C990,[1]גיליון3!$U$14:$X$14,0)))</f>
        <v xml:space="preserve"> </v>
      </c>
      <c r="I990" s="50"/>
      <c r="J990" s="50"/>
    </row>
    <row r="991" spans="1:10" ht="16.5" thickBot="1" x14ac:dyDescent="0.3">
      <c r="A991" s="50"/>
      <c r="B991" s="50"/>
      <c r="C991" s="50"/>
      <c r="D991" s="50"/>
      <c r="E991" s="76"/>
      <c r="F991" s="50"/>
      <c r="G991" s="50"/>
      <c r="H991" s="80" t="str">
        <f t="array" ref="H991">IF(ISERROR(INDEX([1]גיליון3!$U$15:$X$29,MATCH('[1]דיווח פרטני'!G991,[1]גיליון3!$T$15:$T$29,0),MATCH('[1]דיווח פרטני'!C991,[1]גיליון3!$U$14:$X$14,0)))," ", INDEX([1]גיליון3!$U$15:$X$29,MATCH('[1]דיווח פרטני'!G991,[1]גיליון3!$T$15:$T$29,0),MATCH('[1]דיווח פרטני'!C991,[1]גיליון3!$U$14:$X$14,0)))</f>
        <v xml:space="preserve"> </v>
      </c>
      <c r="I991" s="50"/>
      <c r="J991" s="50"/>
    </row>
    <row r="992" spans="1:10" ht="16.5" thickBot="1" x14ac:dyDescent="0.3">
      <c r="A992" s="50"/>
      <c r="B992" s="50"/>
      <c r="C992" s="50"/>
      <c r="D992" s="50"/>
      <c r="E992" s="76"/>
      <c r="F992" s="50"/>
      <c r="G992" s="50"/>
      <c r="H992" s="80" t="str">
        <f t="array" ref="H992">IF(ISERROR(INDEX([1]גיליון3!$U$15:$X$29,MATCH('[1]דיווח פרטני'!G992,[1]גיליון3!$T$15:$T$29,0),MATCH('[1]דיווח פרטני'!C992,[1]גיליון3!$U$14:$X$14,0)))," ", INDEX([1]גיליון3!$U$15:$X$29,MATCH('[1]דיווח פרטני'!G992,[1]גיליון3!$T$15:$T$29,0),MATCH('[1]דיווח פרטני'!C992,[1]גיליון3!$U$14:$X$14,0)))</f>
        <v xml:space="preserve"> </v>
      </c>
      <c r="I992" s="50"/>
      <c r="J992" s="50"/>
    </row>
    <row r="993" spans="1:10" ht="16.5" thickBot="1" x14ac:dyDescent="0.3">
      <c r="A993" s="50"/>
      <c r="B993" s="50"/>
      <c r="C993" s="50"/>
      <c r="D993" s="50"/>
      <c r="E993" s="76"/>
      <c r="F993" s="50"/>
      <c r="G993" s="50"/>
      <c r="H993" s="80" t="str">
        <f t="array" ref="H993">IF(ISERROR(INDEX([1]גיליון3!$U$15:$X$29,MATCH('[1]דיווח פרטני'!G993,[1]גיליון3!$T$15:$T$29,0),MATCH('[1]דיווח פרטני'!C993,[1]גיליון3!$U$14:$X$14,0)))," ", INDEX([1]גיליון3!$U$15:$X$29,MATCH('[1]דיווח פרטני'!G993,[1]גיליון3!$T$15:$T$29,0),MATCH('[1]דיווח פרטני'!C993,[1]גיליון3!$U$14:$X$14,0)))</f>
        <v xml:space="preserve"> </v>
      </c>
      <c r="I993" s="50"/>
      <c r="J993" s="50"/>
    </row>
    <row r="994" spans="1:10" ht="16.5" thickBot="1" x14ac:dyDescent="0.3">
      <c r="A994" s="50"/>
      <c r="B994" s="50"/>
      <c r="C994" s="50"/>
      <c r="D994" s="50"/>
      <c r="E994" s="76"/>
      <c r="F994" s="50"/>
      <c r="G994" s="50"/>
      <c r="H994" s="80" t="str">
        <f t="array" ref="H994">IF(ISERROR(INDEX([1]גיליון3!$U$15:$X$29,MATCH('[1]דיווח פרטני'!G994,[1]גיליון3!$T$15:$T$29,0),MATCH('[1]דיווח פרטני'!C994,[1]גיליון3!$U$14:$X$14,0)))," ", INDEX([1]גיליון3!$U$15:$X$29,MATCH('[1]דיווח פרטני'!G994,[1]גיליון3!$T$15:$T$29,0),MATCH('[1]דיווח פרטני'!C994,[1]גיליון3!$U$14:$X$14,0)))</f>
        <v xml:space="preserve"> </v>
      </c>
      <c r="I994" s="50"/>
      <c r="J994" s="50"/>
    </row>
    <row r="995" spans="1:10" ht="16.5" thickBot="1" x14ac:dyDescent="0.3">
      <c r="A995" s="50"/>
      <c r="B995" s="50"/>
      <c r="C995" s="50"/>
      <c r="D995" s="50"/>
      <c r="E995" s="76"/>
      <c r="F995" s="50"/>
      <c r="G995" s="50"/>
      <c r="H995" s="80" t="str">
        <f t="array" ref="H995">IF(ISERROR(INDEX([1]גיליון3!$U$15:$X$29,MATCH('[1]דיווח פרטני'!G995,[1]גיליון3!$T$15:$T$29,0),MATCH('[1]דיווח פרטני'!C995,[1]גיליון3!$U$14:$X$14,0)))," ", INDEX([1]גיליון3!$U$15:$X$29,MATCH('[1]דיווח פרטני'!G995,[1]גיליון3!$T$15:$T$29,0),MATCH('[1]דיווח פרטני'!C995,[1]גיליון3!$U$14:$X$14,0)))</f>
        <v xml:space="preserve"> </v>
      </c>
      <c r="I995" s="50"/>
      <c r="J995" s="50"/>
    </row>
    <row r="996" spans="1:10" ht="16.5" thickBot="1" x14ac:dyDescent="0.3">
      <c r="A996" s="50"/>
      <c r="B996" s="50"/>
      <c r="C996" s="50"/>
      <c r="D996" s="50"/>
      <c r="E996" s="76"/>
      <c r="F996" s="50"/>
      <c r="G996" s="50"/>
      <c r="H996" s="80" t="str">
        <f t="array" ref="H996">IF(ISERROR(INDEX([1]גיליון3!$U$15:$X$29,MATCH('[1]דיווח פרטני'!G996,[1]גיליון3!$T$15:$T$29,0),MATCH('[1]דיווח פרטני'!C996,[1]גיליון3!$U$14:$X$14,0)))," ", INDEX([1]גיליון3!$U$15:$X$29,MATCH('[1]דיווח פרטני'!G996,[1]גיליון3!$T$15:$T$29,0),MATCH('[1]דיווח פרטני'!C996,[1]גיליון3!$U$14:$X$14,0)))</f>
        <v xml:space="preserve"> </v>
      </c>
      <c r="I996" s="50"/>
      <c r="J996" s="50"/>
    </row>
    <row r="997" spans="1:10" ht="16.5" thickBot="1" x14ac:dyDescent="0.3">
      <c r="A997" s="50"/>
      <c r="B997" s="50"/>
      <c r="C997" s="50"/>
      <c r="D997" s="50"/>
      <c r="E997" s="76"/>
      <c r="F997" s="50"/>
      <c r="G997" s="50"/>
      <c r="H997" s="80" t="str">
        <f t="array" ref="H997">IF(ISERROR(INDEX([1]גיליון3!$U$15:$X$29,MATCH('[1]דיווח פרטני'!G997,[1]גיליון3!$T$15:$T$29,0),MATCH('[1]דיווח פרטני'!C997,[1]גיליון3!$U$14:$X$14,0)))," ", INDEX([1]גיליון3!$U$15:$X$29,MATCH('[1]דיווח פרטני'!G997,[1]גיליון3!$T$15:$T$29,0),MATCH('[1]דיווח פרטני'!C997,[1]גיליון3!$U$14:$X$14,0)))</f>
        <v xml:space="preserve"> </v>
      </c>
      <c r="I997" s="50"/>
      <c r="J997" s="50"/>
    </row>
    <row r="998" spans="1:10" ht="16.5" thickBot="1" x14ac:dyDescent="0.3">
      <c r="A998" s="50"/>
      <c r="B998" s="50"/>
      <c r="C998" s="50"/>
      <c r="D998" s="50"/>
      <c r="E998" s="76"/>
      <c r="F998" s="50"/>
      <c r="G998" s="50"/>
      <c r="H998" s="80" t="str">
        <f t="array" ref="H998">IF(ISERROR(INDEX([1]גיליון3!$U$15:$X$29,MATCH('[1]דיווח פרטני'!G998,[1]גיליון3!$T$15:$T$29,0),MATCH('[1]דיווח פרטני'!C998,[1]גיליון3!$U$14:$X$14,0)))," ", INDEX([1]גיליון3!$U$15:$X$29,MATCH('[1]דיווח פרטני'!G998,[1]גיליון3!$T$15:$T$29,0),MATCH('[1]דיווח פרטני'!C998,[1]גיליון3!$U$14:$X$14,0)))</f>
        <v xml:space="preserve"> </v>
      </c>
      <c r="I998" s="50"/>
      <c r="J998" s="50"/>
    </row>
    <row r="999" spans="1:10" ht="16.5" thickBot="1" x14ac:dyDescent="0.3">
      <c r="A999" s="50"/>
      <c r="B999" s="50"/>
      <c r="C999" s="50"/>
      <c r="D999" s="50"/>
      <c r="E999" s="76"/>
      <c r="F999" s="50"/>
      <c r="G999" s="50"/>
      <c r="H999" s="80" t="str">
        <f t="array" ref="H999">IF(ISERROR(INDEX([1]גיליון3!$U$15:$X$29,MATCH('[1]דיווח פרטני'!G999,[1]גיליון3!$T$15:$T$29,0),MATCH('[1]דיווח פרטני'!C999,[1]גיליון3!$U$14:$X$14,0)))," ", INDEX([1]גיליון3!$U$15:$X$29,MATCH('[1]דיווח פרטני'!G999,[1]גיליון3!$T$15:$T$29,0),MATCH('[1]דיווח פרטני'!C999,[1]גיליון3!$U$14:$X$14,0)))</f>
        <v xml:space="preserve"> </v>
      </c>
      <c r="I999" s="50"/>
      <c r="J999" s="50"/>
    </row>
    <row r="1000" spans="1:10" ht="16.5" thickBot="1" x14ac:dyDescent="0.3">
      <c r="A1000" s="50"/>
      <c r="B1000" s="50"/>
      <c r="C1000" s="50"/>
      <c r="D1000" s="50"/>
      <c r="E1000" s="76"/>
      <c r="F1000" s="50"/>
      <c r="G1000" s="50"/>
      <c r="H1000" s="80" t="str">
        <f t="array" ref="H1000">IF(ISERROR(INDEX([1]גיליון3!$U$15:$X$29,MATCH('[1]דיווח פרטני'!G1000,[1]גיליון3!$T$15:$T$29,0),MATCH('[1]דיווח פרטני'!C1000,[1]גיליון3!$U$14:$X$14,0)))," ", INDEX([1]גיליון3!$U$15:$X$29,MATCH('[1]דיווח פרטני'!G1000,[1]גיליון3!$T$15:$T$29,0),MATCH('[1]דיווח פרטני'!C1000,[1]גיליון3!$U$14:$X$14,0)))</f>
        <v xml:space="preserve"> </v>
      </c>
      <c r="I1000" s="50"/>
      <c r="J1000" s="50"/>
    </row>
    <row r="1001" spans="1:10" ht="16.5" thickBot="1" x14ac:dyDescent="0.3">
      <c r="A1001" s="50"/>
      <c r="B1001" s="50"/>
      <c r="C1001" s="50"/>
      <c r="D1001" s="50"/>
      <c r="E1001" s="76"/>
      <c r="F1001" s="50"/>
      <c r="G1001" s="50"/>
      <c r="H1001" s="80" t="str">
        <f t="array" ref="H1001">IF(ISERROR(INDEX([1]גיליון3!$U$15:$X$29,MATCH('[1]דיווח פרטני'!G1001,[1]גיליון3!$T$15:$T$29,0),MATCH('[1]דיווח פרטני'!C1001,[1]גיליון3!$U$14:$X$14,0)))," ", INDEX([1]גיליון3!$U$15:$X$29,MATCH('[1]דיווח פרטני'!G1001,[1]גיליון3!$T$15:$T$29,0),MATCH('[1]דיווח פרטני'!C1001,[1]גיליון3!$U$14:$X$14,0)))</f>
        <v xml:space="preserve"> </v>
      </c>
      <c r="I1001" s="50"/>
      <c r="J1001" s="50"/>
    </row>
    <row r="1002" spans="1:10" ht="16.5" thickBot="1" x14ac:dyDescent="0.3">
      <c r="A1002" s="50"/>
      <c r="B1002" s="50"/>
      <c r="C1002" s="50"/>
      <c r="D1002" s="50"/>
      <c r="E1002" s="76"/>
      <c r="F1002" s="50"/>
      <c r="G1002" s="50"/>
      <c r="H1002" s="80" t="str">
        <f t="array" ref="H1002">IF(ISERROR(INDEX([1]גיליון3!$U$15:$X$29,MATCH('[1]דיווח פרטני'!G1002,[1]גיליון3!$T$15:$T$29,0),MATCH('[1]דיווח פרטני'!C1002,[1]גיליון3!$U$14:$X$14,0)))," ", INDEX([1]גיליון3!$U$15:$X$29,MATCH('[1]דיווח פרטני'!G1002,[1]גיליון3!$T$15:$T$29,0),MATCH('[1]דיווח פרטני'!C1002,[1]גיליון3!$U$14:$X$14,0)))</f>
        <v xml:space="preserve"> </v>
      </c>
      <c r="I1002" s="50"/>
      <c r="J1002" s="50"/>
    </row>
    <row r="1003" spans="1:10" ht="16.5" thickBot="1" x14ac:dyDescent="0.3">
      <c r="A1003" s="50"/>
      <c r="B1003" s="50"/>
      <c r="C1003" s="50"/>
      <c r="D1003" s="50"/>
      <c r="E1003" s="76"/>
      <c r="F1003" s="50"/>
      <c r="G1003" s="50"/>
      <c r="H1003" s="80" t="str">
        <f t="array" ref="H1003">IF(ISERROR(INDEX([1]גיליון3!$U$15:$X$29,MATCH('[1]דיווח פרטני'!G1003,[1]גיליון3!$T$15:$T$29,0),MATCH('[1]דיווח פרטני'!C1003,[1]גיליון3!$U$14:$X$14,0)))," ", INDEX([1]גיליון3!$U$15:$X$29,MATCH('[1]דיווח פרטני'!G1003,[1]גיליון3!$T$15:$T$29,0),MATCH('[1]דיווח פרטני'!C1003,[1]גיליון3!$U$14:$X$14,0)))</f>
        <v xml:space="preserve"> </v>
      </c>
      <c r="I1003" s="50"/>
      <c r="J1003" s="50"/>
    </row>
    <row r="1004" spans="1:10" ht="16.5" thickBot="1" x14ac:dyDescent="0.3">
      <c r="A1004" s="50"/>
      <c r="B1004" s="50"/>
      <c r="C1004" s="50"/>
      <c r="D1004" s="50"/>
      <c r="E1004" s="76"/>
      <c r="F1004" s="50"/>
      <c r="G1004" s="50"/>
      <c r="H1004" s="80" t="str">
        <f t="array" ref="H1004">IF(ISERROR(INDEX([1]גיליון3!$U$15:$X$29,MATCH('[1]דיווח פרטני'!G1004,[1]גיליון3!$T$15:$T$29,0),MATCH('[1]דיווח פרטני'!C1004,[1]גיליון3!$U$14:$X$14,0)))," ", INDEX([1]גיליון3!$U$15:$X$29,MATCH('[1]דיווח פרטני'!G1004,[1]גיליון3!$T$15:$T$29,0),MATCH('[1]דיווח פרטני'!C1004,[1]גיליון3!$U$14:$X$14,0)))</f>
        <v xml:space="preserve"> </v>
      </c>
      <c r="I1004" s="50"/>
      <c r="J1004" s="50"/>
    </row>
    <row r="1005" spans="1:10" ht="16.5" thickBot="1" x14ac:dyDescent="0.3">
      <c r="A1005" s="50"/>
      <c r="B1005" s="50"/>
      <c r="C1005" s="50"/>
      <c r="D1005" s="50"/>
      <c r="E1005" s="76"/>
      <c r="F1005" s="50"/>
      <c r="G1005" s="50"/>
      <c r="H1005" s="80" t="str">
        <f t="array" ref="H1005">IF(ISERROR(INDEX([1]גיליון3!$U$15:$X$29,MATCH('[1]דיווח פרטני'!G1005,[1]גיליון3!$T$15:$T$29,0),MATCH('[1]דיווח פרטני'!C1005,[1]גיליון3!$U$14:$X$14,0)))," ", INDEX([1]גיליון3!$U$15:$X$29,MATCH('[1]דיווח פרטני'!G1005,[1]גיליון3!$T$15:$T$29,0),MATCH('[1]דיווח פרטני'!C1005,[1]גיליון3!$U$14:$X$14,0)))</f>
        <v xml:space="preserve"> </v>
      </c>
      <c r="I1005" s="50"/>
      <c r="J1005" s="50"/>
    </row>
    <row r="1006" spans="1:10" ht="16.5" thickBot="1" x14ac:dyDescent="0.3">
      <c r="A1006" s="50"/>
      <c r="B1006" s="50"/>
      <c r="C1006" s="50"/>
      <c r="D1006" s="50"/>
      <c r="E1006" s="76"/>
      <c r="F1006" s="50"/>
      <c r="G1006" s="50"/>
      <c r="H1006" s="80" t="str">
        <f t="array" ref="H1006">IF(ISERROR(INDEX([1]גיליון3!$U$15:$X$29,MATCH('[1]דיווח פרטני'!G1006,[1]גיליון3!$T$15:$T$29,0),MATCH('[1]דיווח פרטני'!C1006,[1]גיליון3!$U$14:$X$14,0)))," ", INDEX([1]גיליון3!$U$15:$X$29,MATCH('[1]דיווח פרטני'!G1006,[1]גיליון3!$T$15:$T$29,0),MATCH('[1]דיווח פרטני'!C1006,[1]גיליון3!$U$14:$X$14,0)))</f>
        <v xml:space="preserve"> </v>
      </c>
      <c r="I1006" s="50"/>
      <c r="J1006" s="50"/>
    </row>
    <row r="1007" spans="1:10" ht="16.5" thickBot="1" x14ac:dyDescent="0.3">
      <c r="A1007" s="50"/>
      <c r="B1007" s="50"/>
      <c r="C1007" s="50"/>
      <c r="D1007" s="50"/>
      <c r="E1007" s="76"/>
      <c r="F1007" s="50"/>
      <c r="G1007" s="50"/>
      <c r="H1007" s="80" t="str">
        <f t="array" ref="H1007">IF(ISERROR(INDEX([1]גיליון3!$U$15:$X$29,MATCH('[1]דיווח פרטני'!G1007,[1]גיליון3!$T$15:$T$29,0),MATCH('[1]דיווח פרטני'!C1007,[1]גיליון3!$U$14:$X$14,0)))," ", INDEX([1]גיליון3!$U$15:$X$29,MATCH('[1]דיווח פרטני'!G1007,[1]גיליון3!$T$15:$T$29,0),MATCH('[1]דיווח פרטני'!C1007,[1]גיליון3!$U$14:$X$14,0)))</f>
        <v xml:space="preserve"> </v>
      </c>
      <c r="I1007" s="50"/>
      <c r="J1007" s="50"/>
    </row>
    <row r="1008" spans="1:10" ht="16.5" thickBot="1" x14ac:dyDescent="0.3">
      <c r="A1008" s="50"/>
      <c r="B1008" s="50"/>
      <c r="C1008" s="50"/>
      <c r="D1008" s="50"/>
      <c r="E1008" s="76"/>
      <c r="F1008" s="50"/>
      <c r="G1008" s="50"/>
      <c r="H1008" s="80" t="str">
        <f t="array" ref="H1008">IF(ISERROR(INDEX([1]גיליון3!$U$15:$X$29,MATCH('[1]דיווח פרטני'!G1008,[1]גיליון3!$T$15:$T$29,0),MATCH('[1]דיווח פרטני'!C1008,[1]גיליון3!$U$14:$X$14,0)))," ", INDEX([1]גיליון3!$U$15:$X$29,MATCH('[1]דיווח פרטני'!G1008,[1]גיליון3!$T$15:$T$29,0),MATCH('[1]דיווח פרטני'!C1008,[1]גיליון3!$U$14:$X$14,0)))</f>
        <v xml:space="preserve"> </v>
      </c>
      <c r="I1008" s="50"/>
      <c r="J1008" s="50"/>
    </row>
    <row r="1009" spans="1:10" ht="16.5" thickBot="1" x14ac:dyDescent="0.3">
      <c r="A1009" s="50"/>
      <c r="B1009" s="50"/>
      <c r="C1009" s="50"/>
      <c r="D1009" s="50"/>
      <c r="E1009" s="76"/>
      <c r="F1009" s="50"/>
      <c r="G1009" s="50"/>
      <c r="H1009" s="80" t="str">
        <f t="array" ref="H1009">IF(ISERROR(INDEX([1]גיליון3!$U$15:$X$29,MATCH('[1]דיווח פרטני'!G1009,[1]גיליון3!$T$15:$T$29,0),MATCH('[1]דיווח פרטני'!C1009,[1]גיליון3!$U$14:$X$14,0)))," ", INDEX([1]גיליון3!$U$15:$X$29,MATCH('[1]דיווח פרטני'!G1009,[1]גיליון3!$T$15:$T$29,0),MATCH('[1]דיווח פרטני'!C1009,[1]גיליון3!$U$14:$X$14,0)))</f>
        <v xml:space="preserve"> </v>
      </c>
      <c r="I1009" s="50"/>
      <c r="J1009" s="50"/>
    </row>
    <row r="1010" spans="1:10" ht="16.5" thickBot="1" x14ac:dyDescent="0.3">
      <c r="A1010" s="50"/>
      <c r="B1010" s="50"/>
      <c r="C1010" s="50"/>
      <c r="D1010" s="50"/>
      <c r="E1010" s="76"/>
      <c r="F1010" s="50"/>
      <c r="G1010" s="50"/>
      <c r="H1010" s="80" t="str">
        <f t="array" ref="H1010">IF(ISERROR(INDEX([1]גיליון3!$U$15:$X$29,MATCH('[1]דיווח פרטני'!G1010,[1]גיליון3!$T$15:$T$29,0),MATCH('[1]דיווח פרטני'!C1010,[1]גיליון3!$U$14:$X$14,0)))," ", INDEX([1]גיליון3!$U$15:$X$29,MATCH('[1]דיווח פרטני'!G1010,[1]גיליון3!$T$15:$T$29,0),MATCH('[1]דיווח פרטני'!C1010,[1]גיליון3!$U$14:$X$14,0)))</f>
        <v xml:space="preserve"> </v>
      </c>
      <c r="I1010" s="50"/>
      <c r="J1010" s="50"/>
    </row>
    <row r="1011" spans="1:10" ht="16.5" thickBot="1" x14ac:dyDescent="0.3">
      <c r="A1011" s="50"/>
      <c r="B1011" s="50"/>
      <c r="C1011" s="50"/>
      <c r="D1011" s="50"/>
      <c r="E1011" s="76"/>
      <c r="F1011" s="50"/>
      <c r="G1011" s="50"/>
      <c r="H1011" s="80" t="str">
        <f t="array" ref="H1011">IF(ISERROR(INDEX([1]גיליון3!$U$15:$X$29,MATCH('[1]דיווח פרטני'!G1011,[1]גיליון3!$T$15:$T$29,0),MATCH('[1]דיווח פרטני'!C1011,[1]גיליון3!$U$14:$X$14,0)))," ", INDEX([1]גיליון3!$U$15:$X$29,MATCH('[1]דיווח פרטני'!G1011,[1]גיליון3!$T$15:$T$29,0),MATCH('[1]דיווח פרטני'!C1011,[1]גיליון3!$U$14:$X$14,0)))</f>
        <v xml:space="preserve"> </v>
      </c>
      <c r="I1011" s="50"/>
      <c r="J1011" s="50"/>
    </row>
    <row r="1012" spans="1:10" ht="16.5" thickBot="1" x14ac:dyDescent="0.3">
      <c r="A1012" s="50"/>
      <c r="B1012" s="50"/>
      <c r="C1012" s="50"/>
      <c r="D1012" s="50"/>
      <c r="E1012" s="76"/>
      <c r="F1012" s="50"/>
      <c r="G1012" s="50"/>
      <c r="H1012" s="80" t="str">
        <f t="array" ref="H1012">IF(ISERROR(INDEX([1]גיליון3!$U$15:$X$29,MATCH('[1]דיווח פרטני'!G1012,[1]גיליון3!$T$15:$T$29,0),MATCH('[1]דיווח פרטני'!C1012,[1]גיליון3!$U$14:$X$14,0)))," ", INDEX([1]גיליון3!$U$15:$X$29,MATCH('[1]דיווח פרטני'!G1012,[1]גיליון3!$T$15:$T$29,0),MATCH('[1]דיווח פרטני'!C1012,[1]גיליון3!$U$14:$X$14,0)))</f>
        <v xml:space="preserve"> </v>
      </c>
      <c r="I1012" s="50"/>
      <c r="J1012" s="50"/>
    </row>
    <row r="1013" spans="1:10" ht="16.5" thickBot="1" x14ac:dyDescent="0.3">
      <c r="A1013" s="50"/>
      <c r="B1013" s="50"/>
      <c r="C1013" s="50"/>
      <c r="D1013" s="50"/>
      <c r="E1013" s="76"/>
      <c r="F1013" s="50"/>
      <c r="G1013" s="50"/>
      <c r="H1013" s="80" t="str">
        <f t="array" ref="H1013">IF(ISERROR(INDEX([1]גיליון3!$U$15:$X$29,MATCH('[1]דיווח פרטני'!G1013,[1]גיליון3!$T$15:$T$29,0),MATCH('[1]דיווח פרטני'!C1013,[1]גיליון3!$U$14:$X$14,0)))," ", INDEX([1]גיליון3!$U$15:$X$29,MATCH('[1]דיווח פרטני'!G1013,[1]גיליון3!$T$15:$T$29,0),MATCH('[1]דיווח פרטני'!C1013,[1]גיליון3!$U$14:$X$14,0)))</f>
        <v xml:space="preserve"> </v>
      </c>
      <c r="I1013" s="50"/>
      <c r="J1013" s="50"/>
    </row>
    <row r="1014" spans="1:10" ht="16.5" thickBot="1" x14ac:dyDescent="0.3">
      <c r="A1014" s="50"/>
      <c r="B1014" s="50"/>
      <c r="C1014" s="50"/>
      <c r="D1014" s="50"/>
      <c r="E1014" s="76"/>
      <c r="F1014" s="50"/>
      <c r="G1014" s="50"/>
      <c r="H1014" s="80" t="str">
        <f t="array" ref="H1014">IF(ISERROR(INDEX([1]גיליון3!$U$15:$X$29,MATCH('[1]דיווח פרטני'!G1014,[1]גיליון3!$T$15:$T$29,0),MATCH('[1]דיווח פרטני'!C1014,[1]גיליון3!$U$14:$X$14,0)))," ", INDEX([1]גיליון3!$U$15:$X$29,MATCH('[1]דיווח פרטני'!G1014,[1]גיליון3!$T$15:$T$29,0),MATCH('[1]דיווח פרטני'!C1014,[1]גיליון3!$U$14:$X$14,0)))</f>
        <v xml:space="preserve"> </v>
      </c>
      <c r="I1014" s="50"/>
      <c r="J1014" s="50"/>
    </row>
    <row r="1015" spans="1:10" ht="16.5" thickBot="1" x14ac:dyDescent="0.3">
      <c r="A1015" s="50"/>
      <c r="B1015" s="50"/>
      <c r="C1015" s="50"/>
      <c r="D1015" s="50"/>
      <c r="E1015" s="76"/>
      <c r="F1015" s="50"/>
      <c r="G1015" s="50"/>
      <c r="H1015" s="80" t="str">
        <f t="array" ref="H1015">IF(ISERROR(INDEX([1]גיליון3!$U$15:$X$29,MATCH('[1]דיווח פרטני'!G1015,[1]גיליון3!$T$15:$T$29,0),MATCH('[1]דיווח פרטני'!C1015,[1]גיליון3!$U$14:$X$14,0)))," ", INDEX([1]גיליון3!$U$15:$X$29,MATCH('[1]דיווח פרטני'!G1015,[1]גיליון3!$T$15:$T$29,0),MATCH('[1]דיווח פרטני'!C1015,[1]גיליון3!$U$14:$X$14,0)))</f>
        <v xml:space="preserve"> </v>
      </c>
      <c r="I1015" s="50"/>
      <c r="J1015" s="50"/>
    </row>
    <row r="1016" spans="1:10" ht="16.5" thickBot="1" x14ac:dyDescent="0.3">
      <c r="A1016" s="50"/>
      <c r="B1016" s="50"/>
      <c r="C1016" s="50"/>
      <c r="D1016" s="50"/>
      <c r="E1016" s="76"/>
      <c r="F1016" s="50"/>
      <c r="G1016" s="50"/>
      <c r="H1016" s="80" t="str">
        <f t="array" ref="H1016">IF(ISERROR(INDEX([1]גיליון3!$U$15:$X$29,MATCH('[1]דיווח פרטני'!G1016,[1]גיליון3!$T$15:$T$29,0),MATCH('[1]דיווח פרטני'!C1016,[1]גיליון3!$U$14:$X$14,0)))," ", INDEX([1]גיליון3!$U$15:$X$29,MATCH('[1]דיווח פרטני'!G1016,[1]גיליון3!$T$15:$T$29,0),MATCH('[1]דיווח פרטני'!C1016,[1]גיליון3!$U$14:$X$14,0)))</f>
        <v xml:space="preserve"> </v>
      </c>
      <c r="I1016" s="50"/>
      <c r="J1016" s="50"/>
    </row>
    <row r="1017" spans="1:10" ht="16.5" thickBot="1" x14ac:dyDescent="0.3">
      <c r="A1017" s="50"/>
      <c r="B1017" s="50"/>
      <c r="C1017" s="50"/>
      <c r="D1017" s="50"/>
      <c r="E1017" s="76"/>
      <c r="F1017" s="50"/>
      <c r="G1017" s="50"/>
      <c r="H1017" s="80" t="str">
        <f t="array" ref="H1017">IF(ISERROR(INDEX([1]גיליון3!$U$15:$X$29,MATCH('[1]דיווח פרטני'!G1017,[1]גיליון3!$T$15:$T$29,0),MATCH('[1]דיווח פרטני'!C1017,[1]גיליון3!$U$14:$X$14,0)))," ", INDEX([1]גיליון3!$U$15:$X$29,MATCH('[1]דיווח פרטני'!G1017,[1]גיליון3!$T$15:$T$29,0),MATCH('[1]דיווח פרטני'!C1017,[1]גיליון3!$U$14:$X$14,0)))</f>
        <v xml:space="preserve"> </v>
      </c>
      <c r="I1017" s="50"/>
      <c r="J1017" s="50"/>
    </row>
    <row r="1018" spans="1:10" ht="16.5" thickBot="1" x14ac:dyDescent="0.3">
      <c r="A1018" s="50"/>
      <c r="B1018" s="50"/>
      <c r="C1018" s="50"/>
      <c r="D1018" s="50"/>
      <c r="E1018" s="76"/>
      <c r="F1018" s="50"/>
      <c r="G1018" s="50"/>
      <c r="H1018" s="80" t="str">
        <f t="array" ref="H1018">IF(ISERROR(INDEX([1]גיליון3!$U$15:$X$29,MATCH('[1]דיווח פרטני'!G1018,[1]גיליון3!$T$15:$T$29,0),MATCH('[1]דיווח פרטני'!C1018,[1]גיליון3!$U$14:$X$14,0)))," ", INDEX([1]גיליון3!$U$15:$X$29,MATCH('[1]דיווח פרטני'!G1018,[1]גיליון3!$T$15:$T$29,0),MATCH('[1]דיווח פרטני'!C1018,[1]גיליון3!$U$14:$X$14,0)))</f>
        <v xml:space="preserve"> </v>
      </c>
      <c r="I1018" s="50"/>
      <c r="J1018" s="50"/>
    </row>
    <row r="1019" spans="1:10" ht="16.5" thickBot="1" x14ac:dyDescent="0.3">
      <c r="A1019" s="50"/>
      <c r="B1019" s="50"/>
      <c r="C1019" s="50"/>
      <c r="D1019" s="50"/>
      <c r="E1019" s="76"/>
      <c r="F1019" s="50"/>
      <c r="G1019" s="50"/>
      <c r="H1019" s="80" t="str">
        <f t="array" ref="H1019">IF(ISERROR(INDEX([1]גיליון3!$U$15:$X$29,MATCH('[1]דיווח פרטני'!G1019,[1]גיליון3!$T$15:$T$29,0),MATCH('[1]דיווח פרטני'!C1019,[1]גיליון3!$U$14:$X$14,0)))," ", INDEX([1]גיליון3!$U$15:$X$29,MATCH('[1]דיווח פרטני'!G1019,[1]גיליון3!$T$15:$T$29,0),MATCH('[1]דיווח פרטני'!C1019,[1]גיליון3!$U$14:$X$14,0)))</f>
        <v xml:space="preserve"> </v>
      </c>
      <c r="I1019" s="50"/>
      <c r="J1019" s="50"/>
    </row>
    <row r="1020" spans="1:10" ht="16.5" thickBot="1" x14ac:dyDescent="0.3">
      <c r="A1020" s="50"/>
      <c r="B1020" s="50"/>
      <c r="C1020" s="50"/>
      <c r="D1020" s="50"/>
      <c r="E1020" s="76"/>
      <c r="F1020" s="50"/>
      <c r="G1020" s="50"/>
      <c r="H1020" s="80" t="str">
        <f t="array" ref="H1020">IF(ISERROR(INDEX([1]גיליון3!$U$15:$X$29,MATCH('[1]דיווח פרטני'!G1020,[1]גיליון3!$T$15:$T$29,0),MATCH('[1]דיווח פרטני'!C1020,[1]גיליון3!$U$14:$X$14,0)))," ", INDEX([1]גיליון3!$U$15:$X$29,MATCH('[1]דיווח פרטני'!G1020,[1]גיליון3!$T$15:$T$29,0),MATCH('[1]דיווח פרטני'!C1020,[1]גיליון3!$U$14:$X$14,0)))</f>
        <v xml:space="preserve"> </v>
      </c>
      <c r="I1020" s="50"/>
      <c r="J1020" s="50"/>
    </row>
    <row r="1021" spans="1:10" ht="16.5" thickBot="1" x14ac:dyDescent="0.3">
      <c r="A1021" s="50"/>
      <c r="B1021" s="50"/>
      <c r="C1021" s="50"/>
      <c r="D1021" s="50"/>
      <c r="E1021" s="76"/>
      <c r="F1021" s="50"/>
      <c r="G1021" s="50"/>
      <c r="H1021" s="80" t="str">
        <f t="array" ref="H1021">IF(ISERROR(INDEX([1]גיליון3!$U$15:$X$29,MATCH('[1]דיווח פרטני'!G1021,[1]גיליון3!$T$15:$T$29,0),MATCH('[1]דיווח פרטני'!C1021,[1]גיליון3!$U$14:$X$14,0)))," ", INDEX([1]גיליון3!$U$15:$X$29,MATCH('[1]דיווח פרטני'!G1021,[1]גיליון3!$T$15:$T$29,0),MATCH('[1]דיווח פרטני'!C1021,[1]גיליון3!$U$14:$X$14,0)))</f>
        <v xml:space="preserve"> </v>
      </c>
      <c r="I1021" s="50"/>
      <c r="J1021" s="50"/>
    </row>
    <row r="1022" spans="1:10" ht="16.5" thickBot="1" x14ac:dyDescent="0.3">
      <c r="A1022" s="50"/>
      <c r="B1022" s="50"/>
      <c r="C1022" s="50"/>
      <c r="D1022" s="50"/>
      <c r="E1022" s="76"/>
      <c r="F1022" s="50"/>
      <c r="G1022" s="50"/>
      <c r="H1022" s="80" t="str">
        <f t="array" ref="H1022">IF(ISERROR(INDEX([1]גיליון3!$U$15:$X$29,MATCH('[1]דיווח פרטני'!G1022,[1]גיליון3!$T$15:$T$29,0),MATCH('[1]דיווח פרטני'!C1022,[1]גיליון3!$U$14:$X$14,0)))," ", INDEX([1]גיליון3!$U$15:$X$29,MATCH('[1]דיווח פרטני'!G1022,[1]גיליון3!$T$15:$T$29,0),MATCH('[1]דיווח פרטני'!C1022,[1]גיליון3!$U$14:$X$14,0)))</f>
        <v xml:space="preserve"> </v>
      </c>
      <c r="I1022" s="50"/>
      <c r="J1022" s="50"/>
    </row>
    <row r="1023" spans="1:10" ht="16.5" thickBot="1" x14ac:dyDescent="0.3">
      <c r="A1023" s="50"/>
      <c r="B1023" s="50"/>
      <c r="C1023" s="50"/>
      <c r="D1023" s="50"/>
      <c r="E1023" s="76"/>
      <c r="F1023" s="50"/>
      <c r="G1023" s="50"/>
      <c r="H1023" s="80" t="str">
        <f t="array" ref="H1023">IF(ISERROR(INDEX([1]גיליון3!$U$15:$X$29,MATCH('[1]דיווח פרטני'!G1023,[1]גיליון3!$T$15:$T$29,0),MATCH('[1]דיווח פרטני'!C1023,[1]גיליון3!$U$14:$X$14,0)))," ", INDEX([1]גיליון3!$U$15:$X$29,MATCH('[1]דיווח פרטני'!G1023,[1]גיליון3!$T$15:$T$29,0),MATCH('[1]דיווח פרטני'!C1023,[1]גיליון3!$U$14:$X$14,0)))</f>
        <v xml:space="preserve"> </v>
      </c>
      <c r="I1023" s="50"/>
      <c r="J1023" s="50"/>
    </row>
    <row r="1024" spans="1:10" ht="16.5" thickBot="1" x14ac:dyDescent="0.3">
      <c r="A1024" s="50"/>
      <c r="B1024" s="50"/>
      <c r="C1024" s="50"/>
      <c r="D1024" s="50"/>
      <c r="E1024" s="76"/>
      <c r="F1024" s="50"/>
      <c r="G1024" s="50"/>
      <c r="H1024" s="80" t="str">
        <f t="array" ref="H1024">IF(ISERROR(INDEX([1]גיליון3!$U$15:$X$29,MATCH('[1]דיווח פרטני'!G1024,[1]גיליון3!$T$15:$T$29,0),MATCH('[1]דיווח פרטני'!C1024,[1]גיליון3!$U$14:$X$14,0)))," ", INDEX([1]גיליון3!$U$15:$X$29,MATCH('[1]דיווח פרטני'!G1024,[1]גיליון3!$T$15:$T$29,0),MATCH('[1]דיווח פרטני'!C1024,[1]גיליון3!$U$14:$X$14,0)))</f>
        <v xml:space="preserve"> </v>
      </c>
      <c r="I1024" s="50"/>
      <c r="J1024" s="50"/>
    </row>
    <row r="1025" spans="1:10" ht="16.5" thickBot="1" x14ac:dyDescent="0.3">
      <c r="A1025" s="50"/>
      <c r="B1025" s="50"/>
      <c r="C1025" s="50"/>
      <c r="D1025" s="50"/>
      <c r="E1025" s="76"/>
      <c r="F1025" s="50"/>
      <c r="G1025" s="50"/>
      <c r="H1025" s="80" t="str">
        <f t="array" ref="H1025">IF(ISERROR(INDEX([1]גיליון3!$U$15:$X$29,MATCH('[1]דיווח פרטני'!G1025,[1]גיליון3!$T$15:$T$29,0),MATCH('[1]דיווח פרטני'!C1025,[1]גיליון3!$U$14:$X$14,0)))," ", INDEX([1]גיליון3!$U$15:$X$29,MATCH('[1]דיווח פרטני'!G1025,[1]גיליון3!$T$15:$T$29,0),MATCH('[1]דיווח פרטני'!C1025,[1]גיליון3!$U$14:$X$14,0)))</f>
        <v xml:space="preserve"> </v>
      </c>
      <c r="I1025" s="50"/>
      <c r="J1025" s="50"/>
    </row>
    <row r="1026" spans="1:10" ht="16.5" thickBot="1" x14ac:dyDescent="0.3">
      <c r="A1026" s="50"/>
      <c r="B1026" s="50"/>
      <c r="C1026" s="50"/>
      <c r="D1026" s="50"/>
      <c r="E1026" s="76"/>
      <c r="F1026" s="50"/>
      <c r="G1026" s="50"/>
      <c r="H1026" s="80" t="str">
        <f t="array" ref="H1026">IF(ISERROR(INDEX([1]גיליון3!$U$15:$X$29,MATCH('[1]דיווח פרטני'!G1026,[1]גיליון3!$T$15:$T$29,0),MATCH('[1]דיווח פרטני'!C1026,[1]גיליון3!$U$14:$X$14,0)))," ", INDEX([1]גיליון3!$U$15:$X$29,MATCH('[1]דיווח פרטני'!G1026,[1]גיליון3!$T$15:$T$29,0),MATCH('[1]דיווח פרטני'!C1026,[1]גיליון3!$U$14:$X$14,0)))</f>
        <v xml:space="preserve"> </v>
      </c>
      <c r="I1026" s="50"/>
      <c r="J1026" s="50"/>
    </row>
    <row r="1027" spans="1:10" ht="16.5" thickBot="1" x14ac:dyDescent="0.3">
      <c r="A1027" s="50"/>
      <c r="B1027" s="50"/>
      <c r="C1027" s="50"/>
      <c r="D1027" s="50"/>
      <c r="E1027" s="76"/>
      <c r="F1027" s="50"/>
      <c r="G1027" s="50"/>
      <c r="H1027" s="80" t="str">
        <f t="array" ref="H1027">IF(ISERROR(INDEX([1]גיליון3!$U$15:$X$29,MATCH('[1]דיווח פרטני'!G1027,[1]גיליון3!$T$15:$T$29,0),MATCH('[1]דיווח פרטני'!C1027,[1]גיליון3!$U$14:$X$14,0)))," ", INDEX([1]גיליון3!$U$15:$X$29,MATCH('[1]דיווח פרטני'!G1027,[1]גיליון3!$T$15:$T$29,0),MATCH('[1]דיווח פרטני'!C1027,[1]גיליון3!$U$14:$X$14,0)))</f>
        <v xml:space="preserve"> </v>
      </c>
      <c r="I1027" s="50"/>
      <c r="J1027" s="50"/>
    </row>
    <row r="1028" spans="1:10" ht="16.5" thickBot="1" x14ac:dyDescent="0.3">
      <c r="A1028" s="50"/>
      <c r="B1028" s="50"/>
      <c r="C1028" s="50"/>
      <c r="D1028" s="50"/>
      <c r="E1028" s="76"/>
      <c r="F1028" s="50"/>
      <c r="G1028" s="50"/>
      <c r="H1028" s="80" t="str">
        <f t="array" ref="H1028">IF(ISERROR(INDEX([1]גיליון3!$U$15:$X$29,MATCH('[1]דיווח פרטני'!G1028,[1]גיליון3!$T$15:$T$29,0),MATCH('[1]דיווח פרטני'!C1028,[1]גיליון3!$U$14:$X$14,0)))," ", INDEX([1]גיליון3!$U$15:$X$29,MATCH('[1]דיווח פרטני'!G1028,[1]גיליון3!$T$15:$T$29,0),MATCH('[1]דיווח פרטני'!C1028,[1]גיליון3!$U$14:$X$14,0)))</f>
        <v xml:space="preserve"> </v>
      </c>
      <c r="I1028" s="50"/>
      <c r="J1028" s="50"/>
    </row>
    <row r="1029" spans="1:10" ht="16.5" thickBot="1" x14ac:dyDescent="0.3">
      <c r="A1029" s="50"/>
      <c r="B1029" s="50"/>
      <c r="C1029" s="50"/>
      <c r="D1029" s="50"/>
      <c r="E1029" s="76"/>
      <c r="F1029" s="50"/>
      <c r="G1029" s="50"/>
      <c r="H1029" s="80" t="str">
        <f t="array" ref="H1029">IF(ISERROR(INDEX([1]גיליון3!$U$15:$X$29,MATCH('[1]דיווח פרטני'!G1029,[1]גיליון3!$T$15:$T$29,0),MATCH('[1]דיווח פרטני'!C1029,[1]גיליון3!$U$14:$X$14,0)))," ", INDEX([1]גיליון3!$U$15:$X$29,MATCH('[1]דיווח פרטני'!G1029,[1]גיליון3!$T$15:$T$29,0),MATCH('[1]דיווח פרטני'!C1029,[1]גיליון3!$U$14:$X$14,0)))</f>
        <v xml:space="preserve"> </v>
      </c>
      <c r="I1029" s="50"/>
      <c r="J1029" s="50"/>
    </row>
    <row r="1030" spans="1:10" ht="16.5" thickBot="1" x14ac:dyDescent="0.3">
      <c r="A1030" s="50"/>
      <c r="B1030" s="50"/>
      <c r="C1030" s="50"/>
      <c r="D1030" s="50"/>
      <c r="E1030" s="76"/>
      <c r="F1030" s="50"/>
      <c r="G1030" s="50"/>
      <c r="H1030" s="80" t="str">
        <f t="array" ref="H1030">IF(ISERROR(INDEX([1]גיליון3!$U$15:$X$29,MATCH('[1]דיווח פרטני'!G1030,[1]גיליון3!$T$15:$T$29,0),MATCH('[1]דיווח פרטני'!C1030,[1]גיליון3!$U$14:$X$14,0)))," ", INDEX([1]גיליון3!$U$15:$X$29,MATCH('[1]דיווח פרטני'!G1030,[1]גיליון3!$T$15:$T$29,0),MATCH('[1]דיווח פרטני'!C1030,[1]גיליון3!$U$14:$X$14,0)))</f>
        <v xml:space="preserve"> </v>
      </c>
      <c r="I1030" s="50"/>
      <c r="J1030" s="50"/>
    </row>
    <row r="1031" spans="1:10" ht="16.5" thickBot="1" x14ac:dyDescent="0.3">
      <c r="A1031" s="50"/>
      <c r="B1031" s="50"/>
      <c r="C1031" s="50"/>
      <c r="D1031" s="50"/>
      <c r="E1031" s="76"/>
      <c r="F1031" s="50"/>
      <c r="G1031" s="50"/>
      <c r="H1031" s="80" t="str">
        <f t="array" ref="H1031">IF(ISERROR(INDEX([1]גיליון3!$U$15:$X$29,MATCH('[1]דיווח פרטני'!G1031,[1]גיליון3!$T$15:$T$29,0),MATCH('[1]דיווח פרטני'!C1031,[1]גיליון3!$U$14:$X$14,0)))," ", INDEX([1]גיליון3!$U$15:$X$29,MATCH('[1]דיווח פרטני'!G1031,[1]גיליון3!$T$15:$T$29,0),MATCH('[1]דיווח פרטני'!C1031,[1]גיליון3!$U$14:$X$14,0)))</f>
        <v xml:space="preserve"> </v>
      </c>
      <c r="I1031" s="50"/>
      <c r="J1031" s="50"/>
    </row>
    <row r="1032" spans="1:10" ht="16.5" thickBot="1" x14ac:dyDescent="0.3">
      <c r="A1032" s="50"/>
      <c r="B1032" s="50"/>
      <c r="C1032" s="50"/>
      <c r="D1032" s="50"/>
      <c r="E1032" s="76"/>
      <c r="F1032" s="50"/>
      <c r="G1032" s="50"/>
      <c r="H1032" s="80" t="str">
        <f t="array" ref="H1032">IF(ISERROR(INDEX([1]גיליון3!$U$15:$X$29,MATCH('[1]דיווח פרטני'!G1032,[1]גיליון3!$T$15:$T$29,0),MATCH('[1]דיווח פרטני'!C1032,[1]גיליון3!$U$14:$X$14,0)))," ", INDEX([1]גיליון3!$U$15:$X$29,MATCH('[1]דיווח פרטני'!G1032,[1]גיליון3!$T$15:$T$29,0),MATCH('[1]דיווח פרטני'!C1032,[1]גיליון3!$U$14:$X$14,0)))</f>
        <v xml:space="preserve"> </v>
      </c>
      <c r="I1032" s="50"/>
      <c r="J1032" s="50"/>
    </row>
    <row r="1033" spans="1:10" ht="16.5" thickBot="1" x14ac:dyDescent="0.3">
      <c r="A1033" s="50"/>
      <c r="B1033" s="50"/>
      <c r="C1033" s="50"/>
      <c r="D1033" s="50"/>
      <c r="E1033" s="76"/>
      <c r="F1033" s="50"/>
      <c r="G1033" s="50"/>
      <c r="H1033" s="80" t="str">
        <f t="array" ref="H1033">IF(ISERROR(INDEX([1]גיליון3!$U$15:$X$29,MATCH('[1]דיווח פרטני'!G1033,[1]גיליון3!$T$15:$T$29,0),MATCH('[1]דיווח פרטני'!C1033,[1]גיליון3!$U$14:$X$14,0)))," ", INDEX([1]גיליון3!$U$15:$X$29,MATCH('[1]דיווח פרטני'!G1033,[1]גיליון3!$T$15:$T$29,0),MATCH('[1]דיווח פרטני'!C1033,[1]גיליון3!$U$14:$X$14,0)))</f>
        <v xml:space="preserve"> </v>
      </c>
      <c r="I1033" s="50"/>
      <c r="J1033" s="50"/>
    </row>
    <row r="1034" spans="1:10" ht="16.5" thickBot="1" x14ac:dyDescent="0.3">
      <c r="A1034" s="50"/>
      <c r="B1034" s="50"/>
      <c r="C1034" s="50"/>
      <c r="D1034" s="50"/>
      <c r="E1034" s="76"/>
      <c r="F1034" s="50"/>
      <c r="G1034" s="50"/>
      <c r="H1034" s="80" t="str">
        <f t="array" ref="H1034">IF(ISERROR(INDEX([1]גיליון3!$U$15:$X$29,MATCH('[1]דיווח פרטני'!G1034,[1]גיליון3!$T$15:$T$29,0),MATCH('[1]דיווח פרטני'!C1034,[1]גיליון3!$U$14:$X$14,0)))," ", INDEX([1]גיליון3!$U$15:$X$29,MATCH('[1]דיווח פרטני'!G1034,[1]גיליון3!$T$15:$T$29,0),MATCH('[1]דיווח פרטני'!C1034,[1]גיליון3!$U$14:$X$14,0)))</f>
        <v xml:space="preserve"> </v>
      </c>
      <c r="I1034" s="50"/>
      <c r="J1034" s="50"/>
    </row>
    <row r="1035" spans="1:10" ht="16.5" thickBot="1" x14ac:dyDescent="0.3">
      <c r="A1035" s="50"/>
      <c r="B1035" s="50"/>
      <c r="C1035" s="50"/>
      <c r="D1035" s="50"/>
      <c r="E1035" s="76"/>
      <c r="F1035" s="50"/>
      <c r="G1035" s="50"/>
      <c r="H1035" s="80" t="str">
        <f t="array" ref="H1035">IF(ISERROR(INDEX([1]גיליון3!$U$15:$X$29,MATCH('[1]דיווח פרטני'!G1035,[1]גיליון3!$T$15:$T$29,0),MATCH('[1]דיווח פרטני'!C1035,[1]גיליון3!$U$14:$X$14,0)))," ", INDEX([1]גיליון3!$U$15:$X$29,MATCH('[1]דיווח פרטני'!G1035,[1]גיליון3!$T$15:$T$29,0),MATCH('[1]דיווח פרטני'!C1035,[1]גיליון3!$U$14:$X$14,0)))</f>
        <v xml:space="preserve"> </v>
      </c>
      <c r="I1035" s="50"/>
      <c r="J1035" s="50"/>
    </row>
    <row r="1036" spans="1:10" ht="16.5" thickBot="1" x14ac:dyDescent="0.3">
      <c r="A1036" s="50"/>
      <c r="B1036" s="50"/>
      <c r="C1036" s="50"/>
      <c r="D1036" s="50"/>
      <c r="E1036" s="76"/>
      <c r="F1036" s="50"/>
      <c r="G1036" s="50"/>
      <c r="H1036" s="80" t="str">
        <f t="array" ref="H1036">IF(ISERROR(INDEX([1]גיליון3!$U$15:$X$29,MATCH('[1]דיווח פרטני'!G1036,[1]גיליון3!$T$15:$T$29,0),MATCH('[1]דיווח פרטני'!C1036,[1]גיליון3!$U$14:$X$14,0)))," ", INDEX([1]גיליון3!$U$15:$X$29,MATCH('[1]דיווח פרטני'!G1036,[1]גיליון3!$T$15:$T$29,0),MATCH('[1]דיווח פרטני'!C1036,[1]גיליון3!$U$14:$X$14,0)))</f>
        <v xml:space="preserve"> </v>
      </c>
      <c r="I1036" s="50"/>
      <c r="J1036" s="50"/>
    </row>
    <row r="1037" spans="1:10" ht="16.5" thickBot="1" x14ac:dyDescent="0.3">
      <c r="A1037" s="50"/>
      <c r="B1037" s="50"/>
      <c r="C1037" s="50"/>
      <c r="D1037" s="50"/>
      <c r="E1037" s="76"/>
      <c r="F1037" s="50"/>
      <c r="G1037" s="50"/>
      <c r="H1037" s="80" t="str">
        <f t="array" ref="H1037">IF(ISERROR(INDEX([1]גיליון3!$U$15:$X$29,MATCH('[1]דיווח פרטני'!G1037,[1]גיליון3!$T$15:$T$29,0),MATCH('[1]דיווח פרטני'!C1037,[1]גיליון3!$U$14:$X$14,0)))," ", INDEX([1]גיליון3!$U$15:$X$29,MATCH('[1]דיווח פרטני'!G1037,[1]גיליון3!$T$15:$T$29,0),MATCH('[1]דיווח פרטני'!C1037,[1]גיליון3!$U$14:$X$14,0)))</f>
        <v xml:space="preserve"> </v>
      </c>
      <c r="I1037" s="50"/>
      <c r="J1037" s="50"/>
    </row>
    <row r="1038" spans="1:10" ht="16.5" thickBot="1" x14ac:dyDescent="0.3">
      <c r="A1038" s="50"/>
      <c r="B1038" s="50"/>
      <c r="C1038" s="50"/>
      <c r="D1038" s="50"/>
      <c r="E1038" s="76"/>
      <c r="F1038" s="50"/>
      <c r="G1038" s="50"/>
      <c r="H1038" s="80" t="str">
        <f t="array" ref="H1038">IF(ISERROR(INDEX([1]גיליון3!$U$15:$X$29,MATCH('[1]דיווח פרטני'!G1038,[1]גיליון3!$T$15:$T$29,0),MATCH('[1]דיווח פרטני'!C1038,[1]גיליון3!$U$14:$X$14,0)))," ", INDEX([1]גיליון3!$U$15:$X$29,MATCH('[1]דיווח פרטני'!G1038,[1]גיליון3!$T$15:$T$29,0),MATCH('[1]דיווח פרטני'!C1038,[1]גיליון3!$U$14:$X$14,0)))</f>
        <v xml:space="preserve"> </v>
      </c>
      <c r="I1038" s="50"/>
      <c r="J1038" s="50"/>
    </row>
    <row r="1039" spans="1:10" ht="16.5" thickBot="1" x14ac:dyDescent="0.3">
      <c r="A1039" s="50"/>
      <c r="B1039" s="50"/>
      <c r="C1039" s="50"/>
      <c r="D1039" s="50"/>
      <c r="E1039" s="76"/>
      <c r="F1039" s="50"/>
      <c r="G1039" s="50"/>
      <c r="H1039" s="80" t="str">
        <f t="array" ref="H1039">IF(ISERROR(INDEX([1]גיליון3!$U$15:$X$29,MATCH('[1]דיווח פרטני'!G1039,[1]גיליון3!$T$15:$T$29,0),MATCH('[1]דיווח פרטני'!C1039,[1]גיליון3!$U$14:$X$14,0)))," ", INDEX([1]גיליון3!$U$15:$X$29,MATCH('[1]דיווח פרטני'!G1039,[1]גיליון3!$T$15:$T$29,0),MATCH('[1]דיווח פרטני'!C1039,[1]גיליון3!$U$14:$X$14,0)))</f>
        <v xml:space="preserve"> </v>
      </c>
      <c r="I1039" s="50"/>
      <c r="J1039" s="50"/>
    </row>
    <row r="1040" spans="1:10" ht="16.5" thickBot="1" x14ac:dyDescent="0.3">
      <c r="A1040" s="50"/>
      <c r="B1040" s="50"/>
      <c r="C1040" s="50"/>
      <c r="D1040" s="50"/>
      <c r="E1040" s="76"/>
      <c r="F1040" s="50"/>
      <c r="G1040" s="50"/>
      <c r="H1040" s="80" t="str">
        <f t="array" ref="H1040">IF(ISERROR(INDEX([1]גיליון3!$U$15:$X$29,MATCH('[1]דיווח פרטני'!G1040,[1]גיליון3!$T$15:$T$29,0),MATCH('[1]דיווח פרטני'!C1040,[1]גיליון3!$U$14:$X$14,0)))," ", INDEX([1]גיליון3!$U$15:$X$29,MATCH('[1]דיווח פרטני'!G1040,[1]גיליון3!$T$15:$T$29,0),MATCH('[1]דיווח פרטני'!C1040,[1]גיליון3!$U$14:$X$14,0)))</f>
        <v xml:space="preserve"> </v>
      </c>
      <c r="I1040" s="50"/>
      <c r="J1040" s="50"/>
    </row>
    <row r="1041" spans="1:10" ht="16.5" thickBot="1" x14ac:dyDescent="0.3">
      <c r="A1041" s="50"/>
      <c r="B1041" s="50"/>
      <c r="C1041" s="50"/>
      <c r="D1041" s="50"/>
      <c r="E1041" s="76"/>
      <c r="F1041" s="50"/>
      <c r="G1041" s="50"/>
      <c r="H1041" s="80" t="str">
        <f t="array" ref="H1041">IF(ISERROR(INDEX([1]גיליון3!$U$15:$X$29,MATCH('[1]דיווח פרטני'!G1041,[1]גיליון3!$T$15:$T$29,0),MATCH('[1]דיווח פרטני'!C1041,[1]גיליון3!$U$14:$X$14,0)))," ", INDEX([1]גיליון3!$U$15:$X$29,MATCH('[1]דיווח פרטני'!G1041,[1]גיליון3!$T$15:$T$29,0),MATCH('[1]דיווח פרטני'!C1041,[1]גיליון3!$U$14:$X$14,0)))</f>
        <v xml:space="preserve"> </v>
      </c>
      <c r="I1041" s="50"/>
      <c r="J1041" s="50"/>
    </row>
    <row r="1042" spans="1:10" ht="16.5" thickBot="1" x14ac:dyDescent="0.3">
      <c r="A1042" s="50"/>
      <c r="B1042" s="50"/>
      <c r="C1042" s="50"/>
      <c r="D1042" s="50"/>
      <c r="E1042" s="76"/>
      <c r="F1042" s="50"/>
      <c r="G1042" s="50"/>
      <c r="H1042" s="80" t="str">
        <f t="array" ref="H1042">IF(ISERROR(INDEX([1]גיליון3!$U$15:$X$29,MATCH('[1]דיווח פרטני'!G1042,[1]גיליון3!$T$15:$T$29,0),MATCH('[1]דיווח פרטני'!C1042,[1]גיליון3!$U$14:$X$14,0)))," ", INDEX([1]גיליון3!$U$15:$X$29,MATCH('[1]דיווח פרטני'!G1042,[1]גיליון3!$T$15:$T$29,0),MATCH('[1]דיווח פרטני'!C1042,[1]גיליון3!$U$14:$X$14,0)))</f>
        <v xml:space="preserve"> </v>
      </c>
      <c r="I1042" s="50"/>
      <c r="J1042" s="50"/>
    </row>
    <row r="1043" spans="1:10" ht="16.5" thickBot="1" x14ac:dyDescent="0.3">
      <c r="A1043" s="50"/>
      <c r="B1043" s="50"/>
      <c r="C1043" s="50"/>
      <c r="D1043" s="50"/>
      <c r="E1043" s="76"/>
      <c r="F1043" s="50"/>
      <c r="G1043" s="50"/>
      <c r="H1043" s="80" t="str">
        <f t="array" ref="H1043">IF(ISERROR(INDEX([1]גיליון3!$U$15:$X$29,MATCH('[1]דיווח פרטני'!G1043,[1]גיליון3!$T$15:$T$29,0),MATCH('[1]דיווח פרטני'!C1043,[1]גיליון3!$U$14:$X$14,0)))," ", INDEX([1]גיליון3!$U$15:$X$29,MATCH('[1]דיווח פרטני'!G1043,[1]גיליון3!$T$15:$T$29,0),MATCH('[1]דיווח פרטני'!C1043,[1]גיליון3!$U$14:$X$14,0)))</f>
        <v xml:space="preserve"> </v>
      </c>
      <c r="I1043" s="50"/>
      <c r="J1043" s="50"/>
    </row>
    <row r="1044" spans="1:10" ht="16.5" thickBot="1" x14ac:dyDescent="0.3">
      <c r="A1044" s="50"/>
      <c r="B1044" s="50"/>
      <c r="C1044" s="50"/>
      <c r="D1044" s="50"/>
      <c r="E1044" s="76"/>
      <c r="F1044" s="50"/>
      <c r="G1044" s="50"/>
      <c r="H1044" s="80" t="str">
        <f t="array" ref="H1044">IF(ISERROR(INDEX([1]גיליון3!$U$15:$X$29,MATCH('[1]דיווח פרטני'!G1044,[1]גיליון3!$T$15:$T$29,0),MATCH('[1]דיווח פרטני'!C1044,[1]גיליון3!$U$14:$X$14,0)))," ", INDEX([1]גיליון3!$U$15:$X$29,MATCH('[1]דיווח פרטני'!G1044,[1]גיליון3!$T$15:$T$29,0),MATCH('[1]דיווח פרטני'!C1044,[1]גיליון3!$U$14:$X$14,0)))</f>
        <v xml:space="preserve"> </v>
      </c>
      <c r="I1044" s="50"/>
      <c r="J1044" s="50"/>
    </row>
    <row r="1045" spans="1:10" ht="16.5" thickBot="1" x14ac:dyDescent="0.3">
      <c r="A1045" s="50"/>
      <c r="B1045" s="50"/>
      <c r="C1045" s="50"/>
      <c r="D1045" s="50"/>
      <c r="E1045" s="76"/>
      <c r="F1045" s="50"/>
      <c r="G1045" s="50"/>
      <c r="H1045" s="80" t="str">
        <f t="array" ref="H1045">IF(ISERROR(INDEX([1]גיליון3!$U$15:$X$29,MATCH('[1]דיווח פרטני'!G1045,[1]גיליון3!$T$15:$T$29,0),MATCH('[1]דיווח פרטני'!C1045,[1]גיליון3!$U$14:$X$14,0)))," ", INDEX([1]גיליון3!$U$15:$X$29,MATCH('[1]דיווח פרטני'!G1045,[1]גיליון3!$T$15:$T$29,0),MATCH('[1]דיווח פרטני'!C1045,[1]גיליון3!$U$14:$X$14,0)))</f>
        <v xml:space="preserve"> </v>
      </c>
      <c r="I1045" s="50"/>
      <c r="J1045" s="50"/>
    </row>
    <row r="1046" spans="1:10" ht="16.5" thickBot="1" x14ac:dyDescent="0.3">
      <c r="A1046" s="50"/>
      <c r="B1046" s="50"/>
      <c r="C1046" s="50"/>
      <c r="D1046" s="50"/>
      <c r="E1046" s="76"/>
      <c r="F1046" s="50"/>
      <c r="G1046" s="50"/>
      <c r="H1046" s="80" t="str">
        <f t="array" ref="H1046">IF(ISERROR(INDEX([1]גיליון3!$U$15:$X$29,MATCH('[1]דיווח פרטני'!G1046,[1]גיליון3!$T$15:$T$29,0),MATCH('[1]דיווח פרטני'!C1046,[1]גיליון3!$U$14:$X$14,0)))," ", INDEX([1]גיליון3!$U$15:$X$29,MATCH('[1]דיווח פרטני'!G1046,[1]גיליון3!$T$15:$T$29,0),MATCH('[1]דיווח פרטני'!C1046,[1]גיליון3!$U$14:$X$14,0)))</f>
        <v xml:space="preserve"> </v>
      </c>
      <c r="I1046" s="50"/>
      <c r="J1046" s="50"/>
    </row>
    <row r="1047" spans="1:10" ht="16.5" thickBot="1" x14ac:dyDescent="0.3">
      <c r="A1047" s="50"/>
      <c r="B1047" s="50"/>
      <c r="C1047" s="50"/>
      <c r="D1047" s="50"/>
      <c r="E1047" s="76"/>
      <c r="F1047" s="50"/>
      <c r="G1047" s="50"/>
      <c r="H1047" s="80" t="str">
        <f t="array" ref="H1047">IF(ISERROR(INDEX([1]גיליון3!$U$15:$X$29,MATCH('[1]דיווח פרטני'!G1047,[1]גיליון3!$T$15:$T$29,0),MATCH('[1]דיווח פרטני'!C1047,[1]גיליון3!$U$14:$X$14,0)))," ", INDEX([1]גיליון3!$U$15:$X$29,MATCH('[1]דיווח פרטני'!G1047,[1]גיליון3!$T$15:$T$29,0),MATCH('[1]דיווח פרטני'!C1047,[1]גיליון3!$U$14:$X$14,0)))</f>
        <v xml:space="preserve"> </v>
      </c>
      <c r="I1047" s="50"/>
      <c r="J1047" s="50"/>
    </row>
    <row r="1048" spans="1:10" ht="16.5" thickBot="1" x14ac:dyDescent="0.3">
      <c r="A1048" s="50"/>
      <c r="B1048" s="50"/>
      <c r="C1048" s="50"/>
      <c r="D1048" s="50"/>
      <c r="E1048" s="76"/>
      <c r="F1048" s="50"/>
      <c r="G1048" s="50"/>
      <c r="H1048" s="80" t="str">
        <f t="array" ref="H1048">IF(ISERROR(INDEX([1]גיליון3!$U$15:$X$29,MATCH('[1]דיווח פרטני'!G1048,[1]גיליון3!$T$15:$T$29,0),MATCH('[1]דיווח פרטני'!C1048,[1]גיליון3!$U$14:$X$14,0)))," ", INDEX([1]גיליון3!$U$15:$X$29,MATCH('[1]דיווח פרטני'!G1048,[1]גיליון3!$T$15:$T$29,0),MATCH('[1]דיווח פרטני'!C1048,[1]גיליון3!$U$14:$X$14,0)))</f>
        <v xml:space="preserve"> </v>
      </c>
      <c r="I1048" s="50"/>
      <c r="J1048" s="50"/>
    </row>
    <row r="1049" spans="1:10" ht="16.5" thickBot="1" x14ac:dyDescent="0.3">
      <c r="A1049" s="50"/>
      <c r="B1049" s="50"/>
      <c r="C1049" s="50"/>
      <c r="D1049" s="50"/>
      <c r="E1049" s="76"/>
      <c r="F1049" s="50"/>
      <c r="G1049" s="50"/>
      <c r="H1049" s="80" t="str">
        <f t="array" ref="H1049">IF(ISERROR(INDEX([1]גיליון3!$U$15:$X$29,MATCH('[1]דיווח פרטני'!G1049,[1]גיליון3!$T$15:$T$29,0),MATCH('[1]דיווח פרטני'!C1049,[1]גיליון3!$U$14:$X$14,0)))," ", INDEX([1]גיליון3!$U$15:$X$29,MATCH('[1]דיווח פרטני'!G1049,[1]גיליון3!$T$15:$T$29,0),MATCH('[1]דיווח פרטני'!C1049,[1]גיליון3!$U$14:$X$14,0)))</f>
        <v xml:space="preserve"> </v>
      </c>
      <c r="I1049" s="50"/>
      <c r="J1049" s="50"/>
    </row>
    <row r="1050" spans="1:10" ht="16.5" thickBot="1" x14ac:dyDescent="0.3">
      <c r="A1050" s="50"/>
      <c r="B1050" s="50"/>
      <c r="C1050" s="50"/>
      <c r="D1050" s="50"/>
      <c r="E1050" s="76"/>
      <c r="F1050" s="50"/>
      <c r="G1050" s="50"/>
      <c r="H1050" s="80" t="str">
        <f t="array" ref="H1050">IF(ISERROR(INDEX([1]גיליון3!$U$15:$X$29,MATCH('[1]דיווח פרטני'!G1050,[1]גיליון3!$T$15:$T$29,0),MATCH('[1]דיווח פרטני'!C1050,[1]גיליון3!$U$14:$X$14,0)))," ", INDEX([1]גיליון3!$U$15:$X$29,MATCH('[1]דיווח פרטני'!G1050,[1]גיליון3!$T$15:$T$29,0),MATCH('[1]דיווח פרטני'!C1050,[1]גיליון3!$U$14:$X$14,0)))</f>
        <v xml:space="preserve"> </v>
      </c>
      <c r="I1050" s="50"/>
      <c r="J1050" s="50"/>
    </row>
    <row r="1051" spans="1:10" ht="16.5" thickBot="1" x14ac:dyDescent="0.3">
      <c r="A1051" s="50"/>
      <c r="B1051" s="50"/>
      <c r="C1051" s="50"/>
      <c r="D1051" s="50"/>
      <c r="E1051" s="76"/>
      <c r="F1051" s="50"/>
      <c r="G1051" s="50"/>
      <c r="H1051" s="80" t="str">
        <f t="array" ref="H1051">IF(ISERROR(INDEX([1]גיליון3!$U$15:$X$29,MATCH('[1]דיווח פרטני'!G1051,[1]גיליון3!$T$15:$T$29,0),MATCH('[1]דיווח פרטני'!C1051,[1]גיליון3!$U$14:$X$14,0)))," ", INDEX([1]גיליון3!$U$15:$X$29,MATCH('[1]דיווח פרטני'!G1051,[1]גיליון3!$T$15:$T$29,0),MATCH('[1]דיווח פרטני'!C1051,[1]גיליון3!$U$14:$X$14,0)))</f>
        <v xml:space="preserve"> </v>
      </c>
      <c r="I1051" s="50"/>
      <c r="J1051" s="50"/>
    </row>
    <row r="1052" spans="1:10" ht="16.5" thickBot="1" x14ac:dyDescent="0.3">
      <c r="A1052" s="50"/>
      <c r="B1052" s="50"/>
      <c r="C1052" s="50"/>
      <c r="D1052" s="50"/>
      <c r="E1052" s="76"/>
      <c r="F1052" s="50"/>
      <c r="G1052" s="50"/>
      <c r="H1052" s="80" t="str">
        <f t="array" ref="H1052">IF(ISERROR(INDEX([1]גיליון3!$U$15:$X$29,MATCH('[1]דיווח פרטני'!G1052,[1]גיליון3!$T$15:$T$29,0),MATCH('[1]דיווח פרטני'!C1052,[1]גיליון3!$U$14:$X$14,0)))," ", INDEX([1]גיליון3!$U$15:$X$29,MATCH('[1]דיווח פרטני'!G1052,[1]גיליון3!$T$15:$T$29,0),MATCH('[1]דיווח פרטני'!C1052,[1]גיליון3!$U$14:$X$14,0)))</f>
        <v xml:space="preserve"> </v>
      </c>
      <c r="I1052" s="50"/>
      <c r="J1052" s="50"/>
    </row>
    <row r="1053" spans="1:10" ht="16.5" thickBot="1" x14ac:dyDescent="0.3">
      <c r="A1053" s="50"/>
      <c r="B1053" s="50"/>
      <c r="C1053" s="50"/>
      <c r="D1053" s="50"/>
      <c r="E1053" s="76"/>
      <c r="F1053" s="50"/>
      <c r="G1053" s="50"/>
      <c r="H1053" s="80" t="str">
        <f t="array" ref="H1053">IF(ISERROR(INDEX([1]גיליון3!$U$15:$X$29,MATCH('[1]דיווח פרטני'!G1053,[1]גיליון3!$T$15:$T$29,0),MATCH('[1]דיווח פרטני'!C1053,[1]גיליון3!$U$14:$X$14,0)))," ", INDEX([1]גיליון3!$U$15:$X$29,MATCH('[1]דיווח פרטני'!G1053,[1]גיליון3!$T$15:$T$29,0),MATCH('[1]דיווח פרטני'!C1053,[1]גיליון3!$U$14:$X$14,0)))</f>
        <v xml:space="preserve"> </v>
      </c>
      <c r="I1053" s="50"/>
      <c r="J1053" s="50"/>
    </row>
    <row r="1054" spans="1:10" ht="16.5" thickBot="1" x14ac:dyDescent="0.3">
      <c r="A1054" s="50"/>
      <c r="B1054" s="50"/>
      <c r="C1054" s="50"/>
      <c r="D1054" s="50"/>
      <c r="E1054" s="76"/>
      <c r="F1054" s="50"/>
      <c r="G1054" s="50"/>
      <c r="H1054" s="80" t="str">
        <f t="array" ref="H1054">IF(ISERROR(INDEX([1]גיליון3!$U$15:$X$29,MATCH('[1]דיווח פרטני'!G1054,[1]גיליון3!$T$15:$T$29,0),MATCH('[1]דיווח פרטני'!C1054,[1]גיליון3!$U$14:$X$14,0)))," ", INDEX([1]גיליון3!$U$15:$X$29,MATCH('[1]דיווח פרטני'!G1054,[1]גיליון3!$T$15:$T$29,0),MATCH('[1]דיווח פרטני'!C1054,[1]גיליון3!$U$14:$X$14,0)))</f>
        <v xml:space="preserve"> </v>
      </c>
      <c r="I1054" s="50"/>
      <c r="J1054" s="50"/>
    </row>
    <row r="1055" spans="1:10" ht="16.5" thickBot="1" x14ac:dyDescent="0.3">
      <c r="A1055" s="50"/>
      <c r="B1055" s="50"/>
      <c r="C1055" s="50"/>
      <c r="D1055" s="50"/>
      <c r="E1055" s="76"/>
      <c r="F1055" s="50"/>
      <c r="G1055" s="50"/>
      <c r="H1055" s="80" t="str">
        <f t="array" ref="H1055">IF(ISERROR(INDEX([1]גיליון3!$U$15:$X$29,MATCH('[1]דיווח פרטני'!G1055,[1]גיליון3!$T$15:$T$29,0),MATCH('[1]דיווח פרטני'!C1055,[1]גיליון3!$U$14:$X$14,0)))," ", INDEX([1]גיליון3!$U$15:$X$29,MATCH('[1]דיווח פרטני'!G1055,[1]גיליון3!$T$15:$T$29,0),MATCH('[1]דיווח פרטני'!C1055,[1]גיליון3!$U$14:$X$14,0)))</f>
        <v xml:space="preserve"> </v>
      </c>
      <c r="I1055" s="50"/>
      <c r="J1055" s="50"/>
    </row>
    <row r="1056" spans="1:10" ht="16.5" thickBot="1" x14ac:dyDescent="0.3">
      <c r="A1056" s="50"/>
      <c r="B1056" s="50"/>
      <c r="C1056" s="50"/>
      <c r="D1056" s="50"/>
      <c r="E1056" s="76"/>
      <c r="F1056" s="50"/>
      <c r="G1056" s="50"/>
      <c r="H1056" s="80" t="str">
        <f t="array" ref="H1056">IF(ISERROR(INDEX([1]גיליון3!$U$15:$X$29,MATCH('[1]דיווח פרטני'!G1056,[1]גיליון3!$T$15:$T$29,0),MATCH('[1]דיווח פרטני'!C1056,[1]גיליון3!$U$14:$X$14,0)))," ", INDEX([1]גיליון3!$U$15:$X$29,MATCH('[1]דיווח פרטני'!G1056,[1]גיליון3!$T$15:$T$29,0),MATCH('[1]דיווח פרטני'!C1056,[1]גיליון3!$U$14:$X$14,0)))</f>
        <v xml:space="preserve"> </v>
      </c>
      <c r="I1056" s="50"/>
      <c r="J1056" s="50"/>
    </row>
    <row r="1057" spans="1:10" ht="16.5" thickBot="1" x14ac:dyDescent="0.3">
      <c r="A1057" s="50"/>
      <c r="B1057" s="50"/>
      <c r="C1057" s="50"/>
      <c r="D1057" s="50"/>
      <c r="E1057" s="76"/>
      <c r="F1057" s="50"/>
      <c r="G1057" s="50"/>
      <c r="H1057" s="80" t="str">
        <f t="array" ref="H1057">IF(ISERROR(INDEX([1]גיליון3!$U$15:$X$29,MATCH('[1]דיווח פרטני'!G1057,[1]גיליון3!$T$15:$T$29,0),MATCH('[1]דיווח פרטני'!C1057,[1]גיליון3!$U$14:$X$14,0)))," ", INDEX([1]גיליון3!$U$15:$X$29,MATCH('[1]דיווח פרטני'!G1057,[1]גיליון3!$T$15:$T$29,0),MATCH('[1]דיווח פרטני'!C1057,[1]גיליון3!$U$14:$X$14,0)))</f>
        <v xml:space="preserve"> </v>
      </c>
      <c r="I1057" s="50"/>
      <c r="J1057" s="50"/>
    </row>
    <row r="1058" spans="1:10" ht="16.5" thickBot="1" x14ac:dyDescent="0.3">
      <c r="A1058" s="50"/>
      <c r="B1058" s="50"/>
      <c r="C1058" s="50"/>
      <c r="D1058" s="50"/>
      <c r="E1058" s="76"/>
      <c r="F1058" s="50"/>
      <c r="G1058" s="50"/>
      <c r="H1058" s="80" t="str">
        <f t="array" ref="H1058">IF(ISERROR(INDEX([1]גיליון3!$U$15:$X$29,MATCH('[1]דיווח פרטני'!G1058,[1]גיליון3!$T$15:$T$29,0),MATCH('[1]דיווח פרטני'!C1058,[1]גיליון3!$U$14:$X$14,0)))," ", INDEX([1]גיליון3!$U$15:$X$29,MATCH('[1]דיווח פרטני'!G1058,[1]גיליון3!$T$15:$T$29,0),MATCH('[1]דיווח פרטני'!C1058,[1]גיליון3!$U$14:$X$14,0)))</f>
        <v xml:space="preserve"> </v>
      </c>
      <c r="I1058" s="50"/>
      <c r="J1058" s="50"/>
    </row>
    <row r="1059" spans="1:10" ht="16.5" thickBot="1" x14ac:dyDescent="0.3">
      <c r="A1059" s="50"/>
      <c r="B1059" s="50"/>
      <c r="C1059" s="50"/>
      <c r="D1059" s="50"/>
      <c r="E1059" s="76"/>
      <c r="F1059" s="50"/>
      <c r="G1059" s="50"/>
      <c r="H1059" s="80" t="str">
        <f t="array" ref="H1059">IF(ISERROR(INDEX([1]גיליון3!$U$15:$X$29,MATCH('[1]דיווח פרטני'!G1059,[1]גיליון3!$T$15:$T$29,0),MATCH('[1]דיווח פרטני'!C1059,[1]גיליון3!$U$14:$X$14,0)))," ", INDEX([1]גיליון3!$U$15:$X$29,MATCH('[1]דיווח פרטני'!G1059,[1]גיליון3!$T$15:$T$29,0),MATCH('[1]דיווח פרטני'!C1059,[1]גיליון3!$U$14:$X$14,0)))</f>
        <v xml:space="preserve"> </v>
      </c>
      <c r="I1059" s="50"/>
      <c r="J1059" s="50"/>
    </row>
    <row r="1060" spans="1:10" ht="16.5" thickBot="1" x14ac:dyDescent="0.3">
      <c r="A1060" s="50"/>
      <c r="B1060" s="50"/>
      <c r="C1060" s="50"/>
      <c r="D1060" s="50"/>
      <c r="E1060" s="76"/>
      <c r="F1060" s="50"/>
      <c r="G1060" s="50"/>
      <c r="H1060" s="80" t="str">
        <f t="array" ref="H1060">IF(ISERROR(INDEX([1]גיליון3!$U$15:$X$29,MATCH('[1]דיווח פרטני'!G1060,[1]גיליון3!$T$15:$T$29,0),MATCH('[1]דיווח פרטני'!C1060,[1]גיליון3!$U$14:$X$14,0)))," ", INDEX([1]גיליון3!$U$15:$X$29,MATCH('[1]דיווח פרטני'!G1060,[1]גיליון3!$T$15:$T$29,0),MATCH('[1]דיווח פרטני'!C1060,[1]גיליון3!$U$14:$X$14,0)))</f>
        <v xml:space="preserve"> </v>
      </c>
      <c r="I1060" s="50"/>
      <c r="J1060" s="50"/>
    </row>
    <row r="1061" spans="1:10" ht="16.5" thickBot="1" x14ac:dyDescent="0.3">
      <c r="A1061" s="50"/>
      <c r="B1061" s="50"/>
      <c r="C1061" s="50"/>
      <c r="D1061" s="50"/>
      <c r="E1061" s="76"/>
      <c r="F1061" s="50"/>
      <c r="G1061" s="50"/>
      <c r="H1061" s="80" t="str">
        <f t="array" ref="H1061">IF(ISERROR(INDEX([1]גיליון3!$U$15:$X$29,MATCH('[1]דיווח פרטני'!G1061,[1]גיליון3!$T$15:$T$29,0),MATCH('[1]דיווח פרטני'!C1061,[1]גיליון3!$U$14:$X$14,0)))," ", INDEX([1]גיליון3!$U$15:$X$29,MATCH('[1]דיווח פרטני'!G1061,[1]גיליון3!$T$15:$T$29,0),MATCH('[1]דיווח פרטני'!C1061,[1]גיליון3!$U$14:$X$14,0)))</f>
        <v xml:space="preserve"> </v>
      </c>
      <c r="I1061" s="50"/>
      <c r="J1061" s="50"/>
    </row>
    <row r="1062" spans="1:10" ht="16.5" thickBot="1" x14ac:dyDescent="0.3">
      <c r="A1062" s="50"/>
      <c r="B1062" s="50"/>
      <c r="C1062" s="50"/>
      <c r="D1062" s="50"/>
      <c r="E1062" s="76"/>
      <c r="F1062" s="50"/>
      <c r="G1062" s="50"/>
      <c r="H1062" s="80" t="str">
        <f t="array" ref="H1062">IF(ISERROR(INDEX([1]גיליון3!$U$15:$X$29,MATCH('[1]דיווח פרטני'!G1062,[1]גיליון3!$T$15:$T$29,0),MATCH('[1]דיווח פרטני'!C1062,[1]גיליון3!$U$14:$X$14,0)))," ", INDEX([1]גיליון3!$U$15:$X$29,MATCH('[1]דיווח פרטני'!G1062,[1]גיליון3!$T$15:$T$29,0),MATCH('[1]דיווח פרטני'!C1062,[1]גיליון3!$U$14:$X$14,0)))</f>
        <v xml:space="preserve"> </v>
      </c>
      <c r="I1062" s="50"/>
      <c r="J1062" s="50"/>
    </row>
    <row r="1063" spans="1:10" ht="16.5" thickBot="1" x14ac:dyDescent="0.3">
      <c r="A1063" s="50"/>
      <c r="B1063" s="50"/>
      <c r="C1063" s="50"/>
      <c r="D1063" s="50"/>
      <c r="E1063" s="76"/>
      <c r="F1063" s="50"/>
      <c r="G1063" s="50"/>
      <c r="H1063" s="80" t="str">
        <f t="array" ref="H1063">IF(ISERROR(INDEX([1]גיליון3!$U$15:$X$29,MATCH('[1]דיווח פרטני'!G1063,[1]גיליון3!$T$15:$T$29,0),MATCH('[1]דיווח פרטני'!C1063,[1]גיליון3!$U$14:$X$14,0)))," ", INDEX([1]גיליון3!$U$15:$X$29,MATCH('[1]דיווח פרטני'!G1063,[1]גיליון3!$T$15:$T$29,0),MATCH('[1]דיווח פרטני'!C1063,[1]גיליון3!$U$14:$X$14,0)))</f>
        <v xml:space="preserve"> </v>
      </c>
      <c r="I1063" s="50"/>
      <c r="J1063" s="50"/>
    </row>
    <row r="1064" spans="1:10" ht="16.5" thickBot="1" x14ac:dyDescent="0.3">
      <c r="A1064" s="50"/>
      <c r="B1064" s="50"/>
      <c r="C1064" s="50"/>
      <c r="D1064" s="50"/>
      <c r="E1064" s="76"/>
      <c r="F1064" s="50"/>
      <c r="G1064" s="50"/>
      <c r="H1064" s="80" t="str">
        <f t="array" ref="H1064">IF(ISERROR(INDEX([1]גיליון3!$U$15:$X$29,MATCH('[1]דיווח פרטני'!G1064,[1]גיליון3!$T$15:$T$29,0),MATCH('[1]דיווח פרטני'!C1064,[1]גיליון3!$U$14:$X$14,0)))," ", INDEX([1]גיליון3!$U$15:$X$29,MATCH('[1]דיווח פרטני'!G1064,[1]גיליון3!$T$15:$T$29,0),MATCH('[1]דיווח פרטני'!C1064,[1]גיליון3!$U$14:$X$14,0)))</f>
        <v xml:space="preserve"> </v>
      </c>
      <c r="I1064" s="50"/>
      <c r="J1064" s="50"/>
    </row>
    <row r="1065" spans="1:10" ht="16.5" thickBot="1" x14ac:dyDescent="0.3">
      <c r="A1065" s="50"/>
      <c r="B1065" s="50"/>
      <c r="C1065" s="50"/>
      <c r="D1065" s="50"/>
      <c r="E1065" s="76"/>
      <c r="F1065" s="50"/>
      <c r="G1065" s="50"/>
      <c r="H1065" s="80" t="str">
        <f t="array" ref="H1065">IF(ISERROR(INDEX([1]גיליון3!$U$15:$X$29,MATCH('[1]דיווח פרטני'!G1065,[1]גיליון3!$T$15:$T$29,0),MATCH('[1]דיווח פרטני'!C1065,[1]גיליון3!$U$14:$X$14,0)))," ", INDEX([1]גיליון3!$U$15:$X$29,MATCH('[1]דיווח פרטני'!G1065,[1]גיליון3!$T$15:$T$29,0),MATCH('[1]דיווח פרטני'!C1065,[1]גיליון3!$U$14:$X$14,0)))</f>
        <v xml:space="preserve"> </v>
      </c>
      <c r="I1065" s="50"/>
      <c r="J1065" s="50"/>
    </row>
    <row r="1066" spans="1:10" ht="16.5" thickBot="1" x14ac:dyDescent="0.3">
      <c r="A1066" s="50"/>
      <c r="B1066" s="50"/>
      <c r="C1066" s="50"/>
      <c r="D1066" s="50"/>
      <c r="E1066" s="76"/>
      <c r="F1066" s="50"/>
      <c r="G1066" s="50"/>
      <c r="H1066" s="80" t="str">
        <f t="array" ref="H1066">IF(ISERROR(INDEX([1]גיליון3!$U$15:$X$29,MATCH('[1]דיווח פרטני'!G1066,[1]גיליון3!$T$15:$T$29,0),MATCH('[1]דיווח פרטני'!C1066,[1]גיליון3!$U$14:$X$14,0)))," ", INDEX([1]גיליון3!$U$15:$X$29,MATCH('[1]דיווח פרטני'!G1066,[1]גיליון3!$T$15:$T$29,0),MATCH('[1]דיווח פרטני'!C1066,[1]גיליון3!$U$14:$X$14,0)))</f>
        <v xml:space="preserve"> </v>
      </c>
      <c r="I1066" s="50"/>
      <c r="J1066" s="50"/>
    </row>
    <row r="1067" spans="1:10" ht="16.5" thickBot="1" x14ac:dyDescent="0.3">
      <c r="A1067" s="50"/>
      <c r="B1067" s="50"/>
      <c r="C1067" s="50"/>
      <c r="D1067" s="50"/>
      <c r="E1067" s="76"/>
      <c r="F1067" s="50"/>
      <c r="G1067" s="50"/>
      <c r="H1067" s="80" t="str">
        <f t="array" ref="H1067">IF(ISERROR(INDEX([1]גיליון3!$U$15:$X$29,MATCH('[1]דיווח פרטני'!G1067,[1]גיליון3!$T$15:$T$29,0),MATCH('[1]דיווח פרטני'!C1067,[1]גיליון3!$U$14:$X$14,0)))," ", INDEX([1]גיליון3!$U$15:$X$29,MATCH('[1]דיווח פרטני'!G1067,[1]גיליון3!$T$15:$T$29,0),MATCH('[1]דיווח פרטני'!C1067,[1]גיליון3!$U$14:$X$14,0)))</f>
        <v xml:space="preserve"> </v>
      </c>
      <c r="I1067" s="50"/>
      <c r="J1067" s="50"/>
    </row>
    <row r="1068" spans="1:10" ht="16.5" thickBot="1" x14ac:dyDescent="0.3">
      <c r="A1068" s="50"/>
      <c r="B1068" s="50"/>
      <c r="C1068" s="50"/>
      <c r="D1068" s="50"/>
      <c r="E1068" s="76"/>
      <c r="F1068" s="50"/>
      <c r="G1068" s="50"/>
      <c r="H1068" s="80" t="str">
        <f t="array" ref="H1068">IF(ISERROR(INDEX([1]גיליון3!$U$15:$X$29,MATCH('[1]דיווח פרטני'!G1068,[1]גיליון3!$T$15:$T$29,0),MATCH('[1]דיווח פרטני'!C1068,[1]גיליון3!$U$14:$X$14,0)))," ", INDEX([1]גיליון3!$U$15:$X$29,MATCH('[1]דיווח פרטני'!G1068,[1]גיליון3!$T$15:$T$29,0),MATCH('[1]דיווח פרטני'!C1068,[1]גיליון3!$U$14:$X$14,0)))</f>
        <v xml:space="preserve"> </v>
      </c>
      <c r="I1068" s="50"/>
      <c r="J1068" s="50"/>
    </row>
    <row r="1069" spans="1:10" ht="16.5" thickBot="1" x14ac:dyDescent="0.3">
      <c r="A1069" s="50"/>
      <c r="B1069" s="50"/>
      <c r="C1069" s="50"/>
      <c r="D1069" s="50"/>
      <c r="E1069" s="76"/>
      <c r="F1069" s="50"/>
      <c r="G1069" s="50"/>
      <c r="H1069" s="80" t="str">
        <f t="array" ref="H1069">IF(ISERROR(INDEX([1]גיליון3!$U$15:$X$29,MATCH('[1]דיווח פרטני'!G1069,[1]גיליון3!$T$15:$T$29,0),MATCH('[1]דיווח פרטני'!C1069,[1]גיליון3!$U$14:$X$14,0)))," ", INDEX([1]גיליון3!$U$15:$X$29,MATCH('[1]דיווח פרטני'!G1069,[1]גיליון3!$T$15:$T$29,0),MATCH('[1]דיווח פרטני'!C1069,[1]גיליון3!$U$14:$X$14,0)))</f>
        <v xml:space="preserve"> </v>
      </c>
      <c r="I1069" s="50"/>
      <c r="J1069" s="50"/>
    </row>
    <row r="1070" spans="1:10" ht="16.5" thickBot="1" x14ac:dyDescent="0.3">
      <c r="A1070" s="50"/>
      <c r="B1070" s="50"/>
      <c r="C1070" s="50"/>
      <c r="D1070" s="50"/>
      <c r="E1070" s="76"/>
      <c r="F1070" s="50"/>
      <c r="G1070" s="50"/>
      <c r="H1070" s="80" t="str">
        <f t="array" ref="H1070">IF(ISERROR(INDEX([1]גיליון3!$U$15:$X$29,MATCH('[1]דיווח פרטני'!G1070,[1]גיליון3!$T$15:$T$29,0),MATCH('[1]דיווח פרטני'!C1070,[1]גיליון3!$U$14:$X$14,0)))," ", INDEX([1]גיליון3!$U$15:$X$29,MATCH('[1]דיווח פרטני'!G1070,[1]גיליון3!$T$15:$T$29,0),MATCH('[1]דיווח פרטני'!C1070,[1]גיליון3!$U$14:$X$14,0)))</f>
        <v xml:space="preserve"> </v>
      </c>
      <c r="I1070" s="50"/>
      <c r="J1070" s="50"/>
    </row>
    <row r="1071" spans="1:10" ht="16.5" thickBot="1" x14ac:dyDescent="0.3">
      <c r="A1071" s="50"/>
      <c r="B1071" s="50"/>
      <c r="C1071" s="50"/>
      <c r="D1071" s="50"/>
      <c r="E1071" s="76"/>
      <c r="F1071" s="50"/>
      <c r="G1071" s="50"/>
      <c r="H1071" s="80" t="str">
        <f t="array" ref="H1071">IF(ISERROR(INDEX([1]גיליון3!$U$15:$X$29,MATCH('[1]דיווח פרטני'!G1071,[1]גיליון3!$T$15:$T$29,0),MATCH('[1]דיווח פרטני'!C1071,[1]גיליון3!$U$14:$X$14,0)))," ", INDEX([1]גיליון3!$U$15:$X$29,MATCH('[1]דיווח פרטני'!G1071,[1]גיליון3!$T$15:$T$29,0),MATCH('[1]דיווח פרטני'!C1071,[1]גיליון3!$U$14:$X$14,0)))</f>
        <v xml:space="preserve"> </v>
      </c>
      <c r="I1071" s="50"/>
      <c r="J1071" s="50"/>
    </row>
    <row r="1072" spans="1:10" ht="16.5" thickBot="1" x14ac:dyDescent="0.3">
      <c r="A1072" s="50"/>
      <c r="B1072" s="50"/>
      <c r="C1072" s="50"/>
      <c r="D1072" s="50"/>
      <c r="E1072" s="76"/>
      <c r="F1072" s="50"/>
      <c r="G1072" s="50"/>
      <c r="H1072" s="80" t="str">
        <f t="array" ref="H1072">IF(ISERROR(INDEX([1]גיליון3!$U$15:$X$29,MATCH('[1]דיווח פרטני'!G1072,[1]גיליון3!$T$15:$T$29,0),MATCH('[1]דיווח פרטני'!C1072,[1]גיליון3!$U$14:$X$14,0)))," ", INDEX([1]גיליון3!$U$15:$X$29,MATCH('[1]דיווח פרטני'!G1072,[1]גיליון3!$T$15:$T$29,0),MATCH('[1]דיווח פרטני'!C1072,[1]גיליון3!$U$14:$X$14,0)))</f>
        <v xml:space="preserve"> </v>
      </c>
      <c r="I1072" s="50"/>
      <c r="J1072" s="50"/>
    </row>
    <row r="1073" spans="1:10" ht="16.5" thickBot="1" x14ac:dyDescent="0.3">
      <c r="A1073" s="50"/>
      <c r="B1073" s="50"/>
      <c r="C1073" s="50"/>
      <c r="D1073" s="50"/>
      <c r="E1073" s="76"/>
      <c r="F1073" s="50"/>
      <c r="G1073" s="50"/>
      <c r="H1073" s="80" t="str">
        <f t="array" ref="H1073">IF(ISERROR(INDEX([1]גיליון3!$U$15:$X$29,MATCH('[1]דיווח פרטני'!G1073,[1]גיליון3!$T$15:$T$29,0),MATCH('[1]דיווח פרטני'!C1073,[1]גיליון3!$U$14:$X$14,0)))," ", INDEX([1]גיליון3!$U$15:$X$29,MATCH('[1]דיווח פרטני'!G1073,[1]גיליון3!$T$15:$T$29,0),MATCH('[1]דיווח פרטני'!C1073,[1]גיליון3!$U$14:$X$14,0)))</f>
        <v xml:space="preserve"> </v>
      </c>
      <c r="I1073" s="50"/>
      <c r="J1073" s="50"/>
    </row>
    <row r="1074" spans="1:10" ht="16.5" thickBot="1" x14ac:dyDescent="0.3">
      <c r="A1074" s="50"/>
      <c r="B1074" s="50"/>
      <c r="C1074" s="50"/>
      <c r="D1074" s="50"/>
      <c r="E1074" s="76"/>
      <c r="F1074" s="50"/>
      <c r="G1074" s="50"/>
      <c r="H1074" s="80" t="str">
        <f t="array" ref="H1074">IF(ISERROR(INDEX([1]גיליון3!$U$15:$X$29,MATCH('[1]דיווח פרטני'!G1074,[1]גיליון3!$T$15:$T$29,0),MATCH('[1]דיווח פרטני'!C1074,[1]גיליון3!$U$14:$X$14,0)))," ", INDEX([1]גיליון3!$U$15:$X$29,MATCH('[1]דיווח פרטני'!G1074,[1]גיליון3!$T$15:$T$29,0),MATCH('[1]דיווח פרטני'!C1074,[1]גיליון3!$U$14:$X$14,0)))</f>
        <v xml:space="preserve"> </v>
      </c>
      <c r="I1074" s="50"/>
      <c r="J1074" s="50"/>
    </row>
    <row r="1075" spans="1:10" ht="16.5" thickBot="1" x14ac:dyDescent="0.3">
      <c r="A1075" s="50"/>
      <c r="B1075" s="50"/>
      <c r="C1075" s="50"/>
      <c r="D1075" s="50"/>
      <c r="E1075" s="76"/>
      <c r="F1075" s="50"/>
      <c r="G1075" s="50"/>
      <c r="H1075" s="80" t="str">
        <f t="array" ref="H1075">IF(ISERROR(INDEX([1]גיליון3!$U$15:$X$29,MATCH('[1]דיווח פרטני'!G1075,[1]גיליון3!$T$15:$T$29,0),MATCH('[1]דיווח פרטני'!C1075,[1]גיליון3!$U$14:$X$14,0)))," ", INDEX([1]גיליון3!$U$15:$X$29,MATCH('[1]דיווח פרטני'!G1075,[1]גיליון3!$T$15:$T$29,0),MATCH('[1]דיווח פרטני'!C1075,[1]גיליון3!$U$14:$X$14,0)))</f>
        <v xml:space="preserve"> </v>
      </c>
      <c r="I1075" s="50"/>
      <c r="J1075" s="50"/>
    </row>
    <row r="1076" spans="1:10" ht="16.5" thickBot="1" x14ac:dyDescent="0.3">
      <c r="A1076" s="50"/>
      <c r="B1076" s="50"/>
      <c r="C1076" s="50"/>
      <c r="D1076" s="50"/>
      <c r="E1076" s="76"/>
      <c r="F1076" s="50"/>
      <c r="G1076" s="50"/>
      <c r="H1076" s="80" t="str">
        <f t="array" ref="H1076">IF(ISERROR(INDEX([1]גיליון3!$U$15:$X$29,MATCH('[1]דיווח פרטני'!G1076,[1]גיליון3!$T$15:$T$29,0),MATCH('[1]דיווח פרטני'!C1076,[1]גיליון3!$U$14:$X$14,0)))," ", INDEX([1]גיליון3!$U$15:$X$29,MATCH('[1]דיווח פרטני'!G1076,[1]גיליון3!$T$15:$T$29,0),MATCH('[1]דיווח פרטני'!C1076,[1]גיליון3!$U$14:$X$14,0)))</f>
        <v xml:space="preserve"> </v>
      </c>
      <c r="I1076" s="50"/>
      <c r="J1076" s="50"/>
    </row>
    <row r="1077" spans="1:10" ht="16.5" thickBot="1" x14ac:dyDescent="0.3">
      <c r="A1077" s="50"/>
      <c r="B1077" s="50"/>
      <c r="C1077" s="50"/>
      <c r="D1077" s="50"/>
      <c r="E1077" s="76"/>
      <c r="F1077" s="50"/>
      <c r="G1077" s="50"/>
      <c r="H1077" s="80" t="str">
        <f t="array" ref="H1077">IF(ISERROR(INDEX([1]גיליון3!$U$15:$X$29,MATCH('[1]דיווח פרטני'!G1077,[1]גיליון3!$T$15:$T$29,0),MATCH('[1]דיווח פרטני'!C1077,[1]גיליון3!$U$14:$X$14,0)))," ", INDEX([1]גיליון3!$U$15:$X$29,MATCH('[1]דיווח פרטני'!G1077,[1]גיליון3!$T$15:$T$29,0),MATCH('[1]דיווח פרטני'!C1077,[1]גיליון3!$U$14:$X$14,0)))</f>
        <v xml:space="preserve"> </v>
      </c>
      <c r="I1077" s="50"/>
      <c r="J1077" s="50"/>
    </row>
    <row r="1078" spans="1:10" ht="16.5" thickBot="1" x14ac:dyDescent="0.3">
      <c r="A1078" s="50"/>
      <c r="B1078" s="50"/>
      <c r="C1078" s="50"/>
      <c r="D1078" s="50"/>
      <c r="E1078" s="76"/>
      <c r="F1078" s="50"/>
      <c r="G1078" s="50"/>
      <c r="H1078" s="80" t="str">
        <f t="array" ref="H1078">IF(ISERROR(INDEX([1]גיליון3!$U$15:$X$29,MATCH('[1]דיווח פרטני'!G1078,[1]גיליון3!$T$15:$T$29,0),MATCH('[1]דיווח פרטני'!C1078,[1]גיליון3!$U$14:$X$14,0)))," ", INDEX([1]גיליון3!$U$15:$X$29,MATCH('[1]דיווח פרטני'!G1078,[1]גיליון3!$T$15:$T$29,0),MATCH('[1]דיווח פרטני'!C1078,[1]גיליון3!$U$14:$X$14,0)))</f>
        <v xml:space="preserve"> </v>
      </c>
      <c r="I1078" s="50"/>
      <c r="J1078" s="50"/>
    </row>
    <row r="1079" spans="1:10" ht="16.5" thickBot="1" x14ac:dyDescent="0.3">
      <c r="A1079" s="50"/>
      <c r="B1079" s="50"/>
      <c r="C1079" s="50"/>
      <c r="D1079" s="50"/>
      <c r="E1079" s="76"/>
      <c r="F1079" s="50"/>
      <c r="G1079" s="50"/>
      <c r="H1079" s="80" t="str">
        <f t="array" ref="H1079">IF(ISERROR(INDEX([1]גיליון3!$U$15:$X$29,MATCH('[1]דיווח פרטני'!G1079,[1]גיליון3!$T$15:$T$29,0),MATCH('[1]דיווח פרטני'!C1079,[1]גיליון3!$U$14:$X$14,0)))," ", INDEX([1]גיליון3!$U$15:$X$29,MATCH('[1]דיווח פרטני'!G1079,[1]גיליון3!$T$15:$T$29,0),MATCH('[1]דיווח פרטני'!C1079,[1]גיליון3!$U$14:$X$14,0)))</f>
        <v xml:space="preserve"> </v>
      </c>
      <c r="I1079" s="50"/>
      <c r="J1079" s="50"/>
    </row>
    <row r="1080" spans="1:10" ht="16.5" thickBot="1" x14ac:dyDescent="0.3">
      <c r="A1080" s="50"/>
      <c r="B1080" s="50"/>
      <c r="C1080" s="50"/>
      <c r="D1080" s="50"/>
      <c r="E1080" s="76"/>
      <c r="F1080" s="50"/>
      <c r="G1080" s="50"/>
      <c r="H1080" s="80" t="str">
        <f t="array" ref="H1080">IF(ISERROR(INDEX([1]גיליון3!$U$15:$X$29,MATCH('[1]דיווח פרטני'!G1080,[1]גיליון3!$T$15:$T$29,0),MATCH('[1]דיווח פרטני'!C1080,[1]גיליון3!$U$14:$X$14,0)))," ", INDEX([1]גיליון3!$U$15:$X$29,MATCH('[1]דיווח פרטני'!G1080,[1]גיליון3!$T$15:$T$29,0),MATCH('[1]דיווח פרטני'!C1080,[1]גיליון3!$U$14:$X$14,0)))</f>
        <v xml:space="preserve"> </v>
      </c>
      <c r="I1080" s="50"/>
      <c r="J1080" s="50"/>
    </row>
    <row r="1081" spans="1:10" ht="16.5" thickBot="1" x14ac:dyDescent="0.3">
      <c r="A1081" s="50"/>
      <c r="B1081" s="50"/>
      <c r="C1081" s="50"/>
      <c r="D1081" s="50"/>
      <c r="E1081" s="76"/>
      <c r="F1081" s="50"/>
      <c r="G1081" s="50"/>
      <c r="H1081" s="80" t="str">
        <f t="array" ref="H1081">IF(ISERROR(INDEX([1]גיליון3!$U$15:$X$29,MATCH('[1]דיווח פרטני'!G1081,[1]גיליון3!$T$15:$T$29,0),MATCH('[1]דיווח פרטני'!C1081,[1]גיליון3!$U$14:$X$14,0)))," ", INDEX([1]גיליון3!$U$15:$X$29,MATCH('[1]דיווח פרטני'!G1081,[1]גיליון3!$T$15:$T$29,0),MATCH('[1]דיווח פרטני'!C1081,[1]גיליון3!$U$14:$X$14,0)))</f>
        <v xml:space="preserve"> </v>
      </c>
      <c r="I1081" s="50"/>
      <c r="J1081" s="50"/>
    </row>
    <row r="1082" spans="1:10" ht="16.5" thickBot="1" x14ac:dyDescent="0.3">
      <c r="A1082" s="50"/>
      <c r="B1082" s="50"/>
      <c r="C1082" s="50"/>
      <c r="D1082" s="50"/>
      <c r="E1082" s="76"/>
      <c r="F1082" s="50"/>
      <c r="G1082" s="50"/>
      <c r="H1082" s="80" t="str">
        <f t="array" ref="H1082">IF(ISERROR(INDEX([1]גיליון3!$U$15:$X$29,MATCH('[1]דיווח פרטני'!G1082,[1]גיליון3!$T$15:$T$29,0),MATCH('[1]דיווח פרטני'!C1082,[1]גיליון3!$U$14:$X$14,0)))," ", INDEX([1]גיליון3!$U$15:$X$29,MATCH('[1]דיווח פרטני'!G1082,[1]גיליון3!$T$15:$T$29,0),MATCH('[1]דיווח פרטני'!C1082,[1]גיליון3!$U$14:$X$14,0)))</f>
        <v xml:space="preserve"> </v>
      </c>
      <c r="I1082" s="50"/>
      <c r="J1082" s="50"/>
    </row>
    <row r="1083" spans="1:10" ht="16.5" thickBot="1" x14ac:dyDescent="0.3">
      <c r="A1083" s="50"/>
      <c r="B1083" s="50"/>
      <c r="C1083" s="50"/>
      <c r="D1083" s="50"/>
      <c r="E1083" s="76"/>
      <c r="F1083" s="50"/>
      <c r="G1083" s="50"/>
      <c r="H1083" s="80" t="str">
        <f t="array" ref="H1083">IF(ISERROR(INDEX([1]גיליון3!$U$15:$X$29,MATCH('[1]דיווח פרטני'!G1083,[1]גיליון3!$T$15:$T$29,0),MATCH('[1]דיווח פרטני'!C1083,[1]גיליון3!$U$14:$X$14,0)))," ", INDEX([1]גיליון3!$U$15:$X$29,MATCH('[1]דיווח פרטני'!G1083,[1]גיליון3!$T$15:$T$29,0),MATCH('[1]דיווח פרטני'!C1083,[1]גיליון3!$U$14:$X$14,0)))</f>
        <v xml:space="preserve"> </v>
      </c>
      <c r="I1083" s="50"/>
      <c r="J1083" s="50"/>
    </row>
    <row r="1084" spans="1:10" ht="16.5" thickBot="1" x14ac:dyDescent="0.3">
      <c r="A1084" s="50"/>
      <c r="B1084" s="50"/>
      <c r="C1084" s="50"/>
      <c r="D1084" s="50"/>
      <c r="E1084" s="76"/>
      <c r="F1084" s="50"/>
      <c r="G1084" s="50"/>
      <c r="H1084" s="80" t="str">
        <f t="array" ref="H1084">IF(ISERROR(INDEX([1]גיליון3!$U$15:$X$29,MATCH('[1]דיווח פרטני'!G1084,[1]גיליון3!$T$15:$T$29,0),MATCH('[1]דיווח פרטני'!C1084,[1]גיליון3!$U$14:$X$14,0)))," ", INDEX([1]גיליון3!$U$15:$X$29,MATCH('[1]דיווח פרטני'!G1084,[1]גיליון3!$T$15:$T$29,0),MATCH('[1]דיווח פרטני'!C1084,[1]גיליון3!$U$14:$X$14,0)))</f>
        <v xml:space="preserve"> </v>
      </c>
      <c r="I1084" s="50"/>
      <c r="J1084" s="50"/>
    </row>
    <row r="1085" spans="1:10" ht="16.5" thickBot="1" x14ac:dyDescent="0.3">
      <c r="A1085" s="50"/>
      <c r="B1085" s="50"/>
      <c r="C1085" s="50"/>
      <c r="D1085" s="50"/>
      <c r="E1085" s="76"/>
      <c r="F1085" s="50"/>
      <c r="G1085" s="50"/>
      <c r="H1085" s="80" t="str">
        <f t="array" ref="H1085">IF(ISERROR(INDEX([1]גיליון3!$U$15:$X$29,MATCH('[1]דיווח פרטני'!G1085,[1]גיליון3!$T$15:$T$29,0),MATCH('[1]דיווח פרטני'!C1085,[1]גיליון3!$U$14:$X$14,0)))," ", INDEX([1]גיליון3!$U$15:$X$29,MATCH('[1]דיווח פרטני'!G1085,[1]גיליון3!$T$15:$T$29,0),MATCH('[1]דיווח פרטני'!C1085,[1]גיליון3!$U$14:$X$14,0)))</f>
        <v xml:space="preserve"> </v>
      </c>
      <c r="I1085" s="50"/>
      <c r="J1085" s="50"/>
    </row>
    <row r="1086" spans="1:10" ht="16.5" thickBot="1" x14ac:dyDescent="0.3">
      <c r="A1086" s="50"/>
      <c r="B1086" s="50"/>
      <c r="C1086" s="50"/>
      <c r="D1086" s="50"/>
      <c r="E1086" s="76"/>
      <c r="F1086" s="50"/>
      <c r="G1086" s="50"/>
      <c r="H1086" s="80" t="str">
        <f t="array" ref="H1086">IF(ISERROR(INDEX([1]גיליון3!$U$15:$X$29,MATCH('[1]דיווח פרטני'!G1086,[1]גיליון3!$T$15:$T$29,0),MATCH('[1]דיווח פרטני'!C1086,[1]גיליון3!$U$14:$X$14,0)))," ", INDEX([1]גיליון3!$U$15:$X$29,MATCH('[1]דיווח פרטני'!G1086,[1]גיליון3!$T$15:$T$29,0),MATCH('[1]דיווח פרטני'!C1086,[1]גיליון3!$U$14:$X$14,0)))</f>
        <v xml:space="preserve"> </v>
      </c>
      <c r="I1086" s="50"/>
      <c r="J1086" s="50"/>
    </row>
    <row r="1087" spans="1:10" ht="16.5" thickBot="1" x14ac:dyDescent="0.3">
      <c r="A1087" s="50"/>
      <c r="B1087" s="50"/>
      <c r="C1087" s="50"/>
      <c r="D1087" s="50"/>
      <c r="E1087" s="76"/>
      <c r="F1087" s="50"/>
      <c r="G1087" s="50"/>
      <c r="H1087" s="80" t="str">
        <f t="array" ref="H1087">IF(ISERROR(INDEX([1]גיליון3!$U$15:$X$29,MATCH('[1]דיווח פרטני'!G1087,[1]גיליון3!$T$15:$T$29,0),MATCH('[1]דיווח פרטני'!C1087,[1]גיליון3!$U$14:$X$14,0)))," ", INDEX([1]גיליון3!$U$15:$X$29,MATCH('[1]דיווח פרטני'!G1087,[1]גיליון3!$T$15:$T$29,0),MATCH('[1]דיווח פרטני'!C1087,[1]גיליון3!$U$14:$X$14,0)))</f>
        <v xml:space="preserve"> </v>
      </c>
      <c r="I1087" s="50"/>
      <c r="J1087" s="50"/>
    </row>
    <row r="1088" spans="1:10" ht="16.5" thickBot="1" x14ac:dyDescent="0.3">
      <c r="A1088" s="50"/>
      <c r="B1088" s="50"/>
      <c r="C1088" s="50"/>
      <c r="D1088" s="50"/>
      <c r="E1088" s="76"/>
      <c r="F1088" s="50"/>
      <c r="G1088" s="50"/>
      <c r="H1088" s="80" t="str">
        <f t="array" ref="H1088">IF(ISERROR(INDEX([1]גיליון3!$U$15:$X$29,MATCH('[1]דיווח פרטני'!G1088,[1]גיליון3!$T$15:$T$29,0),MATCH('[1]דיווח פרטני'!C1088,[1]גיליון3!$U$14:$X$14,0)))," ", INDEX([1]גיליון3!$U$15:$X$29,MATCH('[1]דיווח פרטני'!G1088,[1]גיליון3!$T$15:$T$29,0),MATCH('[1]דיווח פרטני'!C1088,[1]גיליון3!$U$14:$X$14,0)))</f>
        <v xml:space="preserve"> </v>
      </c>
      <c r="I1088" s="50"/>
      <c r="J1088" s="50"/>
    </row>
    <row r="1089" spans="1:10" ht="16.5" thickBot="1" x14ac:dyDescent="0.3">
      <c r="A1089" s="50"/>
      <c r="B1089" s="50"/>
      <c r="C1089" s="50"/>
      <c r="D1089" s="50"/>
      <c r="E1089" s="76"/>
      <c r="F1089" s="50"/>
      <c r="G1089" s="50"/>
      <c r="H1089" s="80" t="str">
        <f t="array" ref="H1089">IF(ISERROR(INDEX([1]גיליון3!$U$15:$X$29,MATCH('[1]דיווח פרטני'!G1089,[1]גיליון3!$T$15:$T$29,0),MATCH('[1]דיווח פרטני'!C1089,[1]גיליון3!$U$14:$X$14,0)))," ", INDEX([1]גיליון3!$U$15:$X$29,MATCH('[1]דיווח פרטני'!G1089,[1]גיליון3!$T$15:$T$29,0),MATCH('[1]דיווח פרטני'!C1089,[1]גיליון3!$U$14:$X$14,0)))</f>
        <v xml:space="preserve"> </v>
      </c>
      <c r="I1089" s="50"/>
      <c r="J1089" s="50"/>
    </row>
    <row r="1090" spans="1:10" ht="16.5" thickBot="1" x14ac:dyDescent="0.3">
      <c r="A1090" s="50"/>
      <c r="B1090" s="50"/>
      <c r="C1090" s="50"/>
      <c r="D1090" s="50"/>
      <c r="E1090" s="76"/>
      <c r="F1090" s="50"/>
      <c r="G1090" s="50"/>
      <c r="H1090" s="80" t="str">
        <f t="array" ref="H1090">IF(ISERROR(INDEX([1]גיליון3!$U$15:$X$29,MATCH('[1]דיווח פרטני'!G1090,[1]גיליון3!$T$15:$T$29,0),MATCH('[1]דיווח פרטני'!C1090,[1]גיליון3!$U$14:$X$14,0)))," ", INDEX([1]גיליון3!$U$15:$X$29,MATCH('[1]דיווח פרטני'!G1090,[1]גיליון3!$T$15:$T$29,0),MATCH('[1]דיווח פרטני'!C1090,[1]גיליון3!$U$14:$X$14,0)))</f>
        <v xml:space="preserve"> </v>
      </c>
      <c r="I1090" s="50"/>
      <c r="J1090" s="50"/>
    </row>
    <row r="1091" spans="1:10" ht="16.5" thickBot="1" x14ac:dyDescent="0.3">
      <c r="A1091" s="50"/>
      <c r="B1091" s="50"/>
      <c r="C1091" s="50"/>
      <c r="D1091" s="50"/>
      <c r="E1091" s="76"/>
      <c r="F1091" s="50"/>
      <c r="G1091" s="50"/>
      <c r="H1091" s="80" t="str">
        <f t="array" ref="H1091">IF(ISERROR(INDEX([1]גיליון3!$U$15:$X$29,MATCH('[1]דיווח פרטני'!G1091,[1]גיליון3!$T$15:$T$29,0),MATCH('[1]דיווח פרטני'!C1091,[1]גיליון3!$U$14:$X$14,0)))," ", INDEX([1]גיליון3!$U$15:$X$29,MATCH('[1]דיווח פרטני'!G1091,[1]גיליון3!$T$15:$T$29,0),MATCH('[1]דיווח פרטני'!C1091,[1]גיליון3!$U$14:$X$14,0)))</f>
        <v xml:space="preserve"> </v>
      </c>
      <c r="I1091" s="50"/>
      <c r="J1091" s="50"/>
    </row>
    <row r="1092" spans="1:10" ht="16.5" thickBot="1" x14ac:dyDescent="0.3">
      <c r="A1092" s="50"/>
      <c r="B1092" s="50"/>
      <c r="C1092" s="50"/>
      <c r="D1092" s="50"/>
      <c r="E1092" s="76"/>
      <c r="F1092" s="50"/>
      <c r="G1092" s="50"/>
      <c r="H1092" s="80" t="str">
        <f t="array" ref="H1092">IF(ISERROR(INDEX([1]גיליון3!$U$15:$X$29,MATCH('[1]דיווח פרטני'!G1092,[1]גיליון3!$T$15:$T$29,0),MATCH('[1]דיווח פרטני'!C1092,[1]גיליון3!$U$14:$X$14,0)))," ", INDEX([1]גיליון3!$U$15:$X$29,MATCH('[1]דיווח פרטני'!G1092,[1]גיליון3!$T$15:$T$29,0),MATCH('[1]דיווח פרטני'!C1092,[1]גיליון3!$U$14:$X$14,0)))</f>
        <v xml:space="preserve"> </v>
      </c>
      <c r="I1092" s="50"/>
      <c r="J1092" s="50"/>
    </row>
    <row r="1093" spans="1:10" ht="16.5" thickBot="1" x14ac:dyDescent="0.3">
      <c r="A1093" s="50"/>
      <c r="B1093" s="50"/>
      <c r="C1093" s="50"/>
      <c r="D1093" s="50"/>
      <c r="E1093" s="76"/>
      <c r="F1093" s="50"/>
      <c r="G1093" s="50"/>
      <c r="H1093" s="80" t="str">
        <f t="array" ref="H1093">IF(ISERROR(INDEX([1]גיליון3!$U$15:$X$29,MATCH('[1]דיווח פרטני'!G1093,[1]גיליון3!$T$15:$T$29,0),MATCH('[1]דיווח פרטני'!C1093,[1]גיליון3!$U$14:$X$14,0)))," ", INDEX([1]גיליון3!$U$15:$X$29,MATCH('[1]דיווח פרטני'!G1093,[1]גיליון3!$T$15:$T$29,0),MATCH('[1]דיווח פרטני'!C1093,[1]גיליון3!$U$14:$X$14,0)))</f>
        <v xml:space="preserve"> </v>
      </c>
      <c r="I1093" s="50"/>
      <c r="J1093" s="50"/>
    </row>
    <row r="1094" spans="1:10" ht="16.5" thickBot="1" x14ac:dyDescent="0.3">
      <c r="A1094" s="50"/>
      <c r="B1094" s="50"/>
      <c r="C1094" s="50"/>
      <c r="D1094" s="50"/>
      <c r="E1094" s="76"/>
      <c r="F1094" s="50"/>
      <c r="G1094" s="50"/>
      <c r="H1094" s="80" t="str">
        <f t="array" ref="H1094">IF(ISERROR(INDEX([1]גיליון3!$U$15:$X$29,MATCH('[1]דיווח פרטני'!G1094,[1]גיליון3!$T$15:$T$29,0),MATCH('[1]דיווח פרטני'!C1094,[1]גיליון3!$U$14:$X$14,0)))," ", INDEX([1]גיליון3!$U$15:$X$29,MATCH('[1]דיווח פרטני'!G1094,[1]גיליון3!$T$15:$T$29,0),MATCH('[1]דיווח פרטני'!C1094,[1]גיליון3!$U$14:$X$14,0)))</f>
        <v xml:space="preserve"> </v>
      </c>
      <c r="I1094" s="50"/>
      <c r="J1094" s="50"/>
    </row>
    <row r="1095" spans="1:10" ht="16.5" thickBot="1" x14ac:dyDescent="0.3">
      <c r="A1095" s="50"/>
      <c r="B1095" s="50"/>
      <c r="C1095" s="50"/>
      <c r="D1095" s="50"/>
      <c r="E1095" s="76"/>
      <c r="F1095" s="50"/>
      <c r="G1095" s="50"/>
      <c r="H1095" s="80" t="str">
        <f t="array" ref="H1095">IF(ISERROR(INDEX([1]גיליון3!$U$15:$X$29,MATCH('[1]דיווח פרטני'!G1095,[1]גיליון3!$T$15:$T$29,0),MATCH('[1]דיווח פרטני'!C1095,[1]גיליון3!$U$14:$X$14,0)))," ", INDEX([1]גיליון3!$U$15:$X$29,MATCH('[1]דיווח פרטני'!G1095,[1]גיליון3!$T$15:$T$29,0),MATCH('[1]דיווח פרטני'!C1095,[1]גיליון3!$U$14:$X$14,0)))</f>
        <v xml:space="preserve"> </v>
      </c>
      <c r="I1095" s="50"/>
      <c r="J1095" s="50"/>
    </row>
    <row r="1096" spans="1:10" ht="16.5" thickBot="1" x14ac:dyDescent="0.3">
      <c r="A1096" s="50"/>
      <c r="B1096" s="50"/>
      <c r="C1096" s="50"/>
      <c r="D1096" s="50"/>
      <c r="E1096" s="76"/>
      <c r="F1096" s="50"/>
      <c r="G1096" s="50"/>
      <c r="H1096" s="80" t="str">
        <f t="array" ref="H1096">IF(ISERROR(INDEX([1]גיליון3!$U$15:$X$29,MATCH('[1]דיווח פרטני'!G1096,[1]גיליון3!$T$15:$T$29,0),MATCH('[1]דיווח פרטני'!C1096,[1]גיליון3!$U$14:$X$14,0)))," ", INDEX([1]גיליון3!$U$15:$X$29,MATCH('[1]דיווח פרטני'!G1096,[1]גיליון3!$T$15:$T$29,0),MATCH('[1]דיווח פרטני'!C1096,[1]גיליון3!$U$14:$X$14,0)))</f>
        <v xml:space="preserve"> </v>
      </c>
      <c r="I1096" s="50"/>
      <c r="J1096" s="50"/>
    </row>
    <row r="1097" spans="1:10" ht="16.5" thickBot="1" x14ac:dyDescent="0.3">
      <c r="A1097" s="50"/>
      <c r="B1097" s="50"/>
      <c r="C1097" s="50"/>
      <c r="D1097" s="50"/>
      <c r="E1097" s="76"/>
      <c r="F1097" s="50"/>
      <c r="G1097" s="50"/>
      <c r="H1097" s="80" t="str">
        <f t="array" ref="H1097">IF(ISERROR(INDEX([1]גיליון3!$U$15:$X$29,MATCH('[1]דיווח פרטני'!G1097,[1]גיליון3!$T$15:$T$29,0),MATCH('[1]דיווח פרטני'!C1097,[1]גיליון3!$U$14:$X$14,0)))," ", INDEX([1]גיליון3!$U$15:$X$29,MATCH('[1]דיווח פרטני'!G1097,[1]גיליון3!$T$15:$T$29,0),MATCH('[1]דיווח פרטני'!C1097,[1]גיליון3!$U$14:$X$14,0)))</f>
        <v xml:space="preserve"> </v>
      </c>
      <c r="I1097" s="50"/>
      <c r="J1097" s="50"/>
    </row>
    <row r="1098" spans="1:10" ht="16.5" thickBot="1" x14ac:dyDescent="0.3">
      <c r="A1098" s="50"/>
      <c r="B1098" s="50"/>
      <c r="C1098" s="50"/>
      <c r="D1098" s="50"/>
      <c r="E1098" s="76"/>
      <c r="F1098" s="50"/>
      <c r="G1098" s="50"/>
      <c r="H1098" s="80" t="str">
        <f t="array" ref="H1098">IF(ISERROR(INDEX([1]גיליון3!$U$15:$X$29,MATCH('[1]דיווח פרטני'!G1098,[1]גיליון3!$T$15:$T$29,0),MATCH('[1]דיווח פרטני'!C1098,[1]גיליון3!$U$14:$X$14,0)))," ", INDEX([1]גיליון3!$U$15:$X$29,MATCH('[1]דיווח פרטני'!G1098,[1]גיליון3!$T$15:$T$29,0),MATCH('[1]דיווח פרטני'!C1098,[1]גיליון3!$U$14:$X$14,0)))</f>
        <v xml:space="preserve"> </v>
      </c>
      <c r="I1098" s="50"/>
      <c r="J1098" s="50"/>
    </row>
    <row r="1099" spans="1:10" ht="16.5" thickBot="1" x14ac:dyDescent="0.3">
      <c r="A1099" s="50"/>
      <c r="B1099" s="50"/>
      <c r="C1099" s="50"/>
      <c r="D1099" s="50"/>
      <c r="E1099" s="76"/>
      <c r="F1099" s="50"/>
      <c r="G1099" s="50"/>
      <c r="H1099" s="80" t="str">
        <f t="array" ref="H1099">IF(ISERROR(INDEX([1]גיליון3!$U$15:$X$29,MATCH('[1]דיווח פרטני'!G1099,[1]גיליון3!$T$15:$T$29,0),MATCH('[1]דיווח פרטני'!C1099,[1]גיליון3!$U$14:$X$14,0)))," ", INDEX([1]גיליון3!$U$15:$X$29,MATCH('[1]דיווח פרטני'!G1099,[1]גיליון3!$T$15:$T$29,0),MATCH('[1]דיווח פרטני'!C1099,[1]גיליון3!$U$14:$X$14,0)))</f>
        <v xml:space="preserve"> </v>
      </c>
      <c r="I1099" s="50"/>
      <c r="J1099" s="50"/>
    </row>
    <row r="1100" spans="1:10" ht="16.5" thickBot="1" x14ac:dyDescent="0.3">
      <c r="A1100" s="50"/>
      <c r="B1100" s="50"/>
      <c r="C1100" s="50"/>
      <c r="D1100" s="50"/>
      <c r="E1100" s="76"/>
      <c r="F1100" s="50"/>
      <c r="G1100" s="50"/>
      <c r="H1100" s="80" t="str">
        <f t="array" ref="H1100">IF(ISERROR(INDEX([1]גיליון3!$U$15:$X$29,MATCH('[1]דיווח פרטני'!G1100,[1]גיליון3!$T$15:$T$29,0),MATCH('[1]דיווח פרטני'!C1100,[1]גיליון3!$U$14:$X$14,0)))," ", INDEX([1]גיליון3!$U$15:$X$29,MATCH('[1]דיווח פרטני'!G1100,[1]גיליון3!$T$15:$T$29,0),MATCH('[1]דיווח פרטני'!C1100,[1]גיליון3!$U$14:$X$14,0)))</f>
        <v xml:space="preserve"> </v>
      </c>
      <c r="I1100" s="50"/>
      <c r="J1100" s="50"/>
    </row>
    <row r="1101" spans="1:10" ht="16.5" thickBot="1" x14ac:dyDescent="0.3">
      <c r="A1101" s="50"/>
      <c r="B1101" s="50"/>
      <c r="C1101" s="50"/>
      <c r="D1101" s="50"/>
      <c r="E1101" s="76"/>
      <c r="F1101" s="50"/>
      <c r="G1101" s="50"/>
      <c r="H1101" s="80" t="str">
        <f t="array" ref="H1101">IF(ISERROR(INDEX([1]גיליון3!$U$15:$X$29,MATCH('[1]דיווח פרטני'!G1101,[1]גיליון3!$T$15:$T$29,0),MATCH('[1]דיווח פרטני'!C1101,[1]גיליון3!$U$14:$X$14,0)))," ", INDEX([1]גיליון3!$U$15:$X$29,MATCH('[1]דיווח פרטני'!G1101,[1]גיליון3!$T$15:$T$29,0),MATCH('[1]דיווח פרטני'!C1101,[1]גיליון3!$U$14:$X$14,0)))</f>
        <v xml:space="preserve"> </v>
      </c>
      <c r="I1101" s="50"/>
      <c r="J1101" s="50"/>
    </row>
    <row r="1102" spans="1:10" ht="16.5" thickBot="1" x14ac:dyDescent="0.3">
      <c r="A1102" s="50"/>
      <c r="B1102" s="50"/>
      <c r="C1102" s="50"/>
      <c r="D1102" s="50"/>
      <c r="E1102" s="76"/>
      <c r="F1102" s="50"/>
      <c r="G1102" s="50"/>
      <c r="H1102" s="80" t="str">
        <f t="array" ref="H1102">IF(ISERROR(INDEX([1]גיליון3!$U$15:$X$29,MATCH('[1]דיווח פרטני'!G1102,[1]גיליון3!$T$15:$T$29,0),MATCH('[1]דיווח פרטני'!C1102,[1]גיליון3!$U$14:$X$14,0)))," ", INDEX([1]גיליון3!$U$15:$X$29,MATCH('[1]דיווח פרטני'!G1102,[1]גיליון3!$T$15:$T$29,0),MATCH('[1]דיווח פרטני'!C1102,[1]גיליון3!$U$14:$X$14,0)))</f>
        <v xml:space="preserve"> </v>
      </c>
      <c r="I1102" s="50"/>
      <c r="J1102" s="50"/>
    </row>
    <row r="1103" spans="1:10" ht="16.5" thickBot="1" x14ac:dyDescent="0.3">
      <c r="A1103" s="50"/>
      <c r="B1103" s="50"/>
      <c r="C1103" s="50"/>
      <c r="D1103" s="50"/>
      <c r="E1103" s="76"/>
      <c r="F1103" s="50"/>
      <c r="G1103" s="50"/>
      <c r="H1103" s="80" t="str">
        <f t="array" ref="H1103">IF(ISERROR(INDEX([1]גיליון3!$U$15:$X$29,MATCH('[1]דיווח פרטני'!G1103,[1]גיליון3!$T$15:$T$29,0),MATCH('[1]דיווח פרטני'!C1103,[1]גיליון3!$U$14:$X$14,0)))," ", INDEX([1]גיליון3!$U$15:$X$29,MATCH('[1]דיווח פרטני'!G1103,[1]גיליון3!$T$15:$T$29,0),MATCH('[1]דיווח פרטני'!C1103,[1]גיליון3!$U$14:$X$14,0)))</f>
        <v xml:space="preserve"> </v>
      </c>
      <c r="I1103" s="50"/>
      <c r="J1103" s="50"/>
    </row>
    <row r="1104" spans="1:10" ht="16.5" thickBot="1" x14ac:dyDescent="0.3">
      <c r="A1104" s="50"/>
      <c r="B1104" s="50"/>
      <c r="C1104" s="50"/>
      <c r="D1104" s="50"/>
      <c r="E1104" s="76"/>
      <c r="F1104" s="50"/>
      <c r="G1104" s="50"/>
      <c r="H1104" s="80" t="str">
        <f t="array" ref="H1104">IF(ISERROR(INDEX([1]גיליון3!$U$15:$X$29,MATCH('[1]דיווח פרטני'!G1104,[1]גיליון3!$T$15:$T$29,0),MATCH('[1]דיווח פרטני'!C1104,[1]גיליון3!$U$14:$X$14,0)))," ", INDEX([1]גיליון3!$U$15:$X$29,MATCH('[1]דיווח פרטני'!G1104,[1]גיליון3!$T$15:$T$29,0),MATCH('[1]דיווח פרטני'!C1104,[1]גיליון3!$U$14:$X$14,0)))</f>
        <v xml:space="preserve"> </v>
      </c>
      <c r="I1104" s="50"/>
      <c r="J1104" s="50"/>
    </row>
    <row r="1105" spans="1:10" ht="16.5" thickBot="1" x14ac:dyDescent="0.3">
      <c r="A1105" s="50"/>
      <c r="B1105" s="50"/>
      <c r="C1105" s="50"/>
      <c r="D1105" s="50"/>
      <c r="E1105" s="76"/>
      <c r="F1105" s="50"/>
      <c r="G1105" s="50"/>
      <c r="H1105" s="80" t="str">
        <f t="array" ref="H1105">IF(ISERROR(INDEX([1]גיליון3!$U$15:$X$29,MATCH('[1]דיווח פרטני'!G1105,[1]גיליון3!$T$15:$T$29,0),MATCH('[1]דיווח פרטני'!C1105,[1]גיליון3!$U$14:$X$14,0)))," ", INDEX([1]גיליון3!$U$15:$X$29,MATCH('[1]דיווח פרטני'!G1105,[1]גיליון3!$T$15:$T$29,0),MATCH('[1]דיווח פרטני'!C1105,[1]גיליון3!$U$14:$X$14,0)))</f>
        <v xml:space="preserve"> </v>
      </c>
      <c r="I1105" s="50"/>
      <c r="J1105" s="50"/>
    </row>
    <row r="1106" spans="1:10" ht="16.5" thickBot="1" x14ac:dyDescent="0.3">
      <c r="A1106" s="50"/>
      <c r="B1106" s="50"/>
      <c r="C1106" s="50"/>
      <c r="D1106" s="50"/>
      <c r="E1106" s="76"/>
      <c r="F1106" s="50"/>
      <c r="G1106" s="50"/>
      <c r="H1106" s="80" t="str">
        <f t="array" ref="H1106">IF(ISERROR(INDEX([1]גיליון3!$U$15:$X$29,MATCH('[1]דיווח פרטני'!G1106,[1]גיליון3!$T$15:$T$29,0),MATCH('[1]דיווח פרטני'!C1106,[1]גיליון3!$U$14:$X$14,0)))," ", INDEX([1]גיליון3!$U$15:$X$29,MATCH('[1]דיווח פרטני'!G1106,[1]גיליון3!$T$15:$T$29,0),MATCH('[1]דיווח פרטני'!C1106,[1]גיליון3!$U$14:$X$14,0)))</f>
        <v xml:space="preserve"> </v>
      </c>
      <c r="I1106" s="50"/>
      <c r="J1106" s="50"/>
    </row>
    <row r="1107" spans="1:10" ht="16.5" thickBot="1" x14ac:dyDescent="0.3">
      <c r="A1107" s="50"/>
      <c r="B1107" s="50"/>
      <c r="C1107" s="50"/>
      <c r="D1107" s="50"/>
      <c r="E1107" s="76"/>
      <c r="F1107" s="50"/>
      <c r="G1107" s="50"/>
      <c r="H1107" s="80" t="str">
        <f t="array" ref="H1107">IF(ISERROR(INDEX([1]גיליון3!$U$15:$X$29,MATCH('[1]דיווח פרטני'!G1107,[1]גיליון3!$T$15:$T$29,0),MATCH('[1]דיווח פרטני'!C1107,[1]גיליון3!$U$14:$X$14,0)))," ", INDEX([1]גיליון3!$U$15:$X$29,MATCH('[1]דיווח פרטני'!G1107,[1]גיליון3!$T$15:$T$29,0),MATCH('[1]דיווח פרטני'!C1107,[1]גיליון3!$U$14:$X$14,0)))</f>
        <v xml:space="preserve"> </v>
      </c>
      <c r="I1107" s="50"/>
      <c r="J1107" s="50"/>
    </row>
    <row r="1108" spans="1:10" ht="16.5" thickBot="1" x14ac:dyDescent="0.3">
      <c r="A1108" s="50"/>
      <c r="B1108" s="50"/>
      <c r="C1108" s="50"/>
      <c r="D1108" s="50"/>
      <c r="E1108" s="76"/>
      <c r="F1108" s="50"/>
      <c r="G1108" s="50"/>
      <c r="H1108" s="80" t="str">
        <f t="array" ref="H1108">IF(ISERROR(INDEX([1]גיליון3!$U$15:$X$29,MATCH('[1]דיווח פרטני'!G1108,[1]גיליון3!$T$15:$T$29,0),MATCH('[1]דיווח פרטני'!C1108,[1]גיליון3!$U$14:$X$14,0)))," ", INDEX([1]גיליון3!$U$15:$X$29,MATCH('[1]דיווח פרטני'!G1108,[1]גיליון3!$T$15:$T$29,0),MATCH('[1]דיווח פרטני'!C1108,[1]גיליון3!$U$14:$X$14,0)))</f>
        <v xml:space="preserve"> </v>
      </c>
      <c r="I1108" s="50"/>
      <c r="J1108" s="50"/>
    </row>
    <row r="1109" spans="1:10" ht="16.5" thickBot="1" x14ac:dyDescent="0.3">
      <c r="A1109" s="50"/>
      <c r="B1109" s="50"/>
      <c r="C1109" s="50"/>
      <c r="D1109" s="50"/>
      <c r="E1109" s="76"/>
      <c r="F1109" s="50"/>
      <c r="G1109" s="50"/>
      <c r="H1109" s="80" t="str">
        <f t="array" ref="H1109">IF(ISERROR(INDEX([1]גיליון3!$U$15:$X$29,MATCH('[1]דיווח פרטני'!G1109,[1]גיליון3!$T$15:$T$29,0),MATCH('[1]דיווח פרטני'!C1109,[1]גיליון3!$U$14:$X$14,0)))," ", INDEX([1]גיליון3!$U$15:$X$29,MATCH('[1]דיווח פרטני'!G1109,[1]גיליון3!$T$15:$T$29,0),MATCH('[1]דיווח פרטני'!C1109,[1]גיליון3!$U$14:$X$14,0)))</f>
        <v xml:space="preserve"> </v>
      </c>
      <c r="I1109" s="50"/>
      <c r="J1109" s="50"/>
    </row>
    <row r="1110" spans="1:10" ht="16.5" thickBot="1" x14ac:dyDescent="0.3">
      <c r="A1110" s="50"/>
      <c r="B1110" s="50"/>
      <c r="C1110" s="50"/>
      <c r="D1110" s="50"/>
      <c r="E1110" s="76"/>
      <c r="F1110" s="50"/>
      <c r="G1110" s="50"/>
      <c r="H1110" s="80" t="str">
        <f t="array" ref="H1110">IF(ISERROR(INDEX([1]גיליון3!$U$15:$X$29,MATCH('[1]דיווח פרטני'!G1110,[1]גיליון3!$T$15:$T$29,0),MATCH('[1]דיווח פרטני'!C1110,[1]גיליון3!$U$14:$X$14,0)))," ", INDEX([1]גיליון3!$U$15:$X$29,MATCH('[1]דיווח פרטני'!G1110,[1]גיליון3!$T$15:$T$29,0),MATCH('[1]דיווח פרטני'!C1110,[1]גיליון3!$U$14:$X$14,0)))</f>
        <v xml:space="preserve"> </v>
      </c>
      <c r="I1110" s="50"/>
      <c r="J1110" s="50"/>
    </row>
    <row r="1111" spans="1:10" ht="16.5" thickBot="1" x14ac:dyDescent="0.3">
      <c r="A1111" s="50"/>
      <c r="B1111" s="50"/>
      <c r="C1111" s="50"/>
      <c r="D1111" s="50"/>
      <c r="E1111" s="76"/>
      <c r="F1111" s="50"/>
      <c r="G1111" s="50"/>
      <c r="H1111" s="80" t="str">
        <f t="array" ref="H1111">IF(ISERROR(INDEX([1]גיליון3!$U$15:$X$29,MATCH('[1]דיווח פרטני'!G1111,[1]גיליון3!$T$15:$T$29,0),MATCH('[1]דיווח פרטני'!C1111,[1]גיליון3!$U$14:$X$14,0)))," ", INDEX([1]גיליון3!$U$15:$X$29,MATCH('[1]דיווח פרטני'!G1111,[1]גיליון3!$T$15:$T$29,0),MATCH('[1]דיווח פרטני'!C1111,[1]גיליון3!$U$14:$X$14,0)))</f>
        <v xml:space="preserve"> </v>
      </c>
      <c r="I1111" s="50"/>
      <c r="J1111" s="50"/>
    </row>
    <row r="1112" spans="1:10" ht="16.5" thickBot="1" x14ac:dyDescent="0.3">
      <c r="A1112" s="50"/>
      <c r="B1112" s="50"/>
      <c r="C1112" s="50"/>
      <c r="D1112" s="50"/>
      <c r="E1112" s="76"/>
      <c r="F1112" s="50"/>
      <c r="G1112" s="50"/>
      <c r="H1112" s="80" t="str">
        <f t="array" ref="H1112">IF(ISERROR(INDEX([1]גיליון3!$U$15:$X$29,MATCH('[1]דיווח פרטני'!G1112,[1]גיליון3!$T$15:$T$29,0),MATCH('[1]דיווח פרטני'!C1112,[1]גיליון3!$U$14:$X$14,0)))," ", INDEX([1]גיליון3!$U$15:$X$29,MATCH('[1]דיווח פרטני'!G1112,[1]גיליון3!$T$15:$T$29,0),MATCH('[1]דיווח פרטני'!C1112,[1]גיליון3!$U$14:$X$14,0)))</f>
        <v xml:space="preserve"> </v>
      </c>
      <c r="I1112" s="50"/>
      <c r="J1112" s="50"/>
    </row>
    <row r="1113" spans="1:10" ht="16.5" thickBot="1" x14ac:dyDescent="0.3">
      <c r="A1113" s="50"/>
      <c r="B1113" s="50"/>
      <c r="C1113" s="50"/>
      <c r="D1113" s="50"/>
      <c r="E1113" s="76"/>
      <c r="F1113" s="50"/>
      <c r="G1113" s="50"/>
      <c r="H1113" s="80" t="str">
        <f t="array" ref="H1113">IF(ISERROR(INDEX([1]גיליון3!$U$15:$X$29,MATCH('[1]דיווח פרטני'!G1113,[1]גיליון3!$T$15:$T$29,0),MATCH('[1]דיווח פרטני'!C1113,[1]גיליון3!$U$14:$X$14,0)))," ", INDEX([1]גיליון3!$U$15:$X$29,MATCH('[1]דיווח פרטני'!G1113,[1]גיליון3!$T$15:$T$29,0),MATCH('[1]דיווח פרטני'!C1113,[1]גיליון3!$U$14:$X$14,0)))</f>
        <v xml:space="preserve"> </v>
      </c>
      <c r="I1113" s="50"/>
      <c r="J1113" s="50"/>
    </row>
    <row r="1114" spans="1:10" ht="16.5" thickBot="1" x14ac:dyDescent="0.3">
      <c r="A1114" s="50"/>
      <c r="B1114" s="50"/>
      <c r="C1114" s="50"/>
      <c r="D1114" s="50"/>
      <c r="E1114" s="76"/>
      <c r="F1114" s="50"/>
      <c r="G1114" s="50"/>
      <c r="H1114" s="80" t="str">
        <f t="array" ref="H1114">IF(ISERROR(INDEX([1]גיליון3!$U$15:$X$29,MATCH('[1]דיווח פרטני'!G1114,[1]גיליון3!$T$15:$T$29,0),MATCH('[1]דיווח פרטני'!C1114,[1]גיליון3!$U$14:$X$14,0)))," ", INDEX([1]גיליון3!$U$15:$X$29,MATCH('[1]דיווח פרטני'!G1114,[1]גיליון3!$T$15:$T$29,0),MATCH('[1]דיווח פרטני'!C1114,[1]גיליון3!$U$14:$X$14,0)))</f>
        <v xml:space="preserve"> </v>
      </c>
      <c r="I1114" s="50"/>
      <c r="J1114" s="50"/>
    </row>
    <row r="1115" spans="1:10" ht="16.5" thickBot="1" x14ac:dyDescent="0.3">
      <c r="A1115" s="50"/>
      <c r="B1115" s="50"/>
      <c r="C1115" s="50"/>
      <c r="D1115" s="50"/>
      <c r="E1115" s="76"/>
      <c r="F1115" s="50"/>
      <c r="G1115" s="50"/>
      <c r="H1115" s="80" t="str">
        <f t="array" ref="H1115">IF(ISERROR(INDEX([1]גיליון3!$U$15:$X$29,MATCH('[1]דיווח פרטני'!G1115,[1]גיליון3!$T$15:$T$29,0),MATCH('[1]דיווח פרטני'!C1115,[1]גיליון3!$U$14:$X$14,0)))," ", INDEX([1]גיליון3!$U$15:$X$29,MATCH('[1]דיווח פרטני'!G1115,[1]גיליון3!$T$15:$T$29,0),MATCH('[1]דיווח פרטני'!C1115,[1]גיליון3!$U$14:$X$14,0)))</f>
        <v xml:space="preserve"> </v>
      </c>
      <c r="I1115" s="50"/>
      <c r="J1115" s="50"/>
    </row>
    <row r="1116" spans="1:10" ht="16.5" thickBot="1" x14ac:dyDescent="0.3">
      <c r="A1116" s="50"/>
      <c r="B1116" s="50"/>
      <c r="C1116" s="50"/>
      <c r="D1116" s="50"/>
      <c r="E1116" s="76"/>
      <c r="F1116" s="50"/>
      <c r="G1116" s="50"/>
      <c r="H1116" s="80" t="str">
        <f t="array" ref="H1116">IF(ISERROR(INDEX([1]גיליון3!$U$15:$X$29,MATCH('[1]דיווח פרטני'!G1116,[1]גיליון3!$T$15:$T$29,0),MATCH('[1]דיווח פרטני'!C1116,[1]גיליון3!$U$14:$X$14,0)))," ", INDEX([1]גיליון3!$U$15:$X$29,MATCH('[1]דיווח פרטני'!G1116,[1]גיליון3!$T$15:$T$29,0),MATCH('[1]דיווח פרטני'!C1116,[1]גיליון3!$U$14:$X$14,0)))</f>
        <v xml:space="preserve"> </v>
      </c>
      <c r="I1116" s="50"/>
      <c r="J1116" s="50"/>
    </row>
    <row r="1117" spans="1:10" ht="16.5" thickBot="1" x14ac:dyDescent="0.3">
      <c r="A1117" s="50"/>
      <c r="B1117" s="50"/>
      <c r="C1117" s="50"/>
      <c r="D1117" s="50"/>
      <c r="E1117" s="76"/>
      <c r="F1117" s="50"/>
      <c r="G1117" s="50"/>
      <c r="H1117" s="80" t="str">
        <f t="array" ref="H1117">IF(ISERROR(INDEX([1]גיליון3!$U$15:$X$29,MATCH('[1]דיווח פרטני'!G1117,[1]גיליון3!$T$15:$T$29,0),MATCH('[1]דיווח פרטני'!C1117,[1]גיליון3!$U$14:$X$14,0)))," ", INDEX([1]גיליון3!$U$15:$X$29,MATCH('[1]דיווח פרטני'!G1117,[1]גיליון3!$T$15:$T$29,0),MATCH('[1]דיווח פרטני'!C1117,[1]גיליון3!$U$14:$X$14,0)))</f>
        <v xml:space="preserve"> </v>
      </c>
      <c r="I1117" s="50"/>
      <c r="J1117" s="50"/>
    </row>
    <row r="1118" spans="1:10" ht="16.5" thickBot="1" x14ac:dyDescent="0.3">
      <c r="A1118" s="50"/>
      <c r="B1118" s="50"/>
      <c r="C1118" s="50"/>
      <c r="D1118" s="50"/>
      <c r="E1118" s="76"/>
      <c r="F1118" s="50"/>
      <c r="G1118" s="50"/>
      <c r="H1118" s="80" t="str">
        <f t="array" ref="H1118">IF(ISERROR(INDEX([1]גיליון3!$U$15:$X$29,MATCH('[1]דיווח פרטני'!G1118,[1]גיליון3!$T$15:$T$29,0),MATCH('[1]דיווח פרטני'!C1118,[1]גיליון3!$U$14:$X$14,0)))," ", INDEX([1]גיליון3!$U$15:$X$29,MATCH('[1]דיווח פרטני'!G1118,[1]גיליון3!$T$15:$T$29,0),MATCH('[1]דיווח פרטני'!C1118,[1]גיליון3!$U$14:$X$14,0)))</f>
        <v xml:space="preserve"> </v>
      </c>
      <c r="I1118" s="50"/>
      <c r="J1118" s="50"/>
    </row>
    <row r="1119" spans="1:10" ht="16.5" thickBot="1" x14ac:dyDescent="0.3">
      <c r="A1119" s="50"/>
      <c r="B1119" s="50"/>
      <c r="C1119" s="50"/>
      <c r="D1119" s="50"/>
      <c r="E1119" s="76"/>
      <c r="F1119" s="50"/>
      <c r="G1119" s="50"/>
      <c r="H1119" s="80" t="str">
        <f t="array" ref="H1119">IF(ISERROR(INDEX([1]גיליון3!$U$15:$X$29,MATCH('[1]דיווח פרטני'!G1119,[1]גיליון3!$T$15:$T$29,0),MATCH('[1]דיווח פרטני'!C1119,[1]גיליון3!$U$14:$X$14,0)))," ", INDEX([1]גיליון3!$U$15:$X$29,MATCH('[1]דיווח פרטני'!G1119,[1]גיליון3!$T$15:$T$29,0),MATCH('[1]דיווח פרטני'!C1119,[1]גיליון3!$U$14:$X$14,0)))</f>
        <v xml:space="preserve"> </v>
      </c>
      <c r="I1119" s="50"/>
      <c r="J1119" s="50"/>
    </row>
    <row r="1120" spans="1:10" ht="16.5" thickBot="1" x14ac:dyDescent="0.3">
      <c r="A1120" s="50"/>
      <c r="B1120" s="50"/>
      <c r="C1120" s="50"/>
      <c r="D1120" s="50"/>
      <c r="E1120" s="76"/>
      <c r="F1120" s="50"/>
      <c r="G1120" s="50"/>
      <c r="H1120" s="80" t="str">
        <f t="array" ref="H1120">IF(ISERROR(INDEX([1]גיליון3!$U$15:$X$29,MATCH('[1]דיווח פרטני'!G1120,[1]גיליון3!$T$15:$T$29,0),MATCH('[1]דיווח פרטני'!C1120,[1]גיליון3!$U$14:$X$14,0)))," ", INDEX([1]גיליון3!$U$15:$X$29,MATCH('[1]דיווח פרטני'!G1120,[1]גיליון3!$T$15:$T$29,0),MATCH('[1]דיווח פרטני'!C1120,[1]גיליון3!$U$14:$X$14,0)))</f>
        <v xml:space="preserve"> </v>
      </c>
      <c r="I1120" s="50"/>
      <c r="J1120" s="50"/>
    </row>
    <row r="1121" spans="1:10" ht="16.5" thickBot="1" x14ac:dyDescent="0.3">
      <c r="A1121" s="50"/>
      <c r="B1121" s="50"/>
      <c r="C1121" s="50"/>
      <c r="D1121" s="50"/>
      <c r="E1121" s="76"/>
      <c r="F1121" s="50"/>
      <c r="G1121" s="50"/>
      <c r="H1121" s="80" t="str">
        <f t="array" ref="H1121">IF(ISERROR(INDEX([1]גיליון3!$U$15:$X$29,MATCH('[1]דיווח פרטני'!G1121,[1]גיליון3!$T$15:$T$29,0),MATCH('[1]דיווח פרטני'!C1121,[1]גיליון3!$U$14:$X$14,0)))," ", INDEX([1]גיליון3!$U$15:$X$29,MATCH('[1]דיווח פרטני'!G1121,[1]גיליון3!$T$15:$T$29,0),MATCH('[1]דיווח פרטני'!C1121,[1]גיליון3!$U$14:$X$14,0)))</f>
        <v xml:space="preserve"> </v>
      </c>
      <c r="I1121" s="50"/>
      <c r="J1121" s="50"/>
    </row>
    <row r="1122" spans="1:10" ht="16.5" thickBot="1" x14ac:dyDescent="0.3">
      <c r="A1122" s="50"/>
      <c r="B1122" s="50"/>
      <c r="C1122" s="50"/>
      <c r="D1122" s="50"/>
      <c r="E1122" s="76"/>
      <c r="F1122" s="50"/>
      <c r="G1122" s="50"/>
      <c r="H1122" s="80" t="str">
        <f t="array" ref="H1122">IF(ISERROR(INDEX([1]גיליון3!$U$15:$X$29,MATCH('[1]דיווח פרטני'!G1122,[1]גיליון3!$T$15:$T$29,0),MATCH('[1]דיווח פרטני'!C1122,[1]גיליון3!$U$14:$X$14,0)))," ", INDEX([1]גיליון3!$U$15:$X$29,MATCH('[1]דיווח פרטני'!G1122,[1]גיליון3!$T$15:$T$29,0),MATCH('[1]דיווח פרטני'!C1122,[1]גיליון3!$U$14:$X$14,0)))</f>
        <v xml:space="preserve"> </v>
      </c>
      <c r="I1122" s="50"/>
      <c r="J1122" s="50"/>
    </row>
    <row r="1123" spans="1:10" ht="16.5" thickBot="1" x14ac:dyDescent="0.3">
      <c r="A1123" s="50"/>
      <c r="B1123" s="50"/>
      <c r="C1123" s="50"/>
      <c r="D1123" s="50"/>
      <c r="E1123" s="76"/>
      <c r="F1123" s="50"/>
      <c r="G1123" s="50"/>
      <c r="H1123" s="80" t="str">
        <f t="array" ref="H1123">IF(ISERROR(INDEX([1]גיליון3!$U$15:$X$29,MATCH('[1]דיווח פרטני'!G1123,[1]גיליון3!$T$15:$T$29,0),MATCH('[1]דיווח פרטני'!C1123,[1]גיליון3!$U$14:$X$14,0)))," ", INDEX([1]גיליון3!$U$15:$X$29,MATCH('[1]דיווח פרטני'!G1123,[1]גיליון3!$T$15:$T$29,0),MATCH('[1]דיווח פרטני'!C1123,[1]גיליון3!$U$14:$X$14,0)))</f>
        <v xml:space="preserve"> </v>
      </c>
      <c r="I1123" s="50"/>
      <c r="J1123" s="50"/>
    </row>
    <row r="1124" spans="1:10" ht="16.5" thickBot="1" x14ac:dyDescent="0.3">
      <c r="A1124" s="50"/>
      <c r="B1124" s="50"/>
      <c r="C1124" s="50"/>
      <c r="D1124" s="50"/>
      <c r="E1124" s="76"/>
      <c r="F1124" s="50"/>
      <c r="G1124" s="50"/>
      <c r="H1124" s="80" t="str">
        <f t="array" ref="H1124">IF(ISERROR(INDEX([1]גיליון3!$U$15:$X$29,MATCH('[1]דיווח פרטני'!G1124,[1]גיליון3!$T$15:$T$29,0),MATCH('[1]דיווח פרטני'!C1124,[1]גיליון3!$U$14:$X$14,0)))," ", INDEX([1]גיליון3!$U$15:$X$29,MATCH('[1]דיווח פרטני'!G1124,[1]גיליון3!$T$15:$T$29,0),MATCH('[1]דיווח פרטני'!C1124,[1]גיליון3!$U$14:$X$14,0)))</f>
        <v xml:space="preserve"> </v>
      </c>
      <c r="I1124" s="50"/>
      <c r="J1124" s="50"/>
    </row>
    <row r="1125" spans="1:10" ht="16.5" thickBot="1" x14ac:dyDescent="0.3">
      <c r="A1125" s="50"/>
      <c r="B1125" s="50"/>
      <c r="C1125" s="50"/>
      <c r="D1125" s="50"/>
      <c r="E1125" s="76"/>
      <c r="F1125" s="50"/>
      <c r="G1125" s="50"/>
      <c r="H1125" s="80" t="str">
        <f t="array" ref="H1125">IF(ISERROR(INDEX([1]גיליון3!$U$15:$X$29,MATCH('[1]דיווח פרטני'!G1125,[1]גיליון3!$T$15:$T$29,0),MATCH('[1]דיווח פרטני'!C1125,[1]גיליון3!$U$14:$X$14,0)))," ", INDEX([1]גיליון3!$U$15:$X$29,MATCH('[1]דיווח פרטני'!G1125,[1]גיליון3!$T$15:$T$29,0),MATCH('[1]דיווח פרטני'!C1125,[1]גיליון3!$U$14:$X$14,0)))</f>
        <v xml:space="preserve"> </v>
      </c>
      <c r="I1125" s="50"/>
      <c r="J1125" s="50"/>
    </row>
    <row r="1126" spans="1:10" ht="16.5" thickBot="1" x14ac:dyDescent="0.3">
      <c r="A1126" s="50"/>
      <c r="B1126" s="50"/>
      <c r="C1126" s="50"/>
      <c r="D1126" s="50"/>
      <c r="E1126" s="76"/>
      <c r="F1126" s="50"/>
      <c r="G1126" s="50"/>
      <c r="H1126" s="80" t="str">
        <f t="array" ref="H1126">IF(ISERROR(INDEX([1]גיליון3!$U$15:$X$29,MATCH('[1]דיווח פרטני'!G1126,[1]גיליון3!$T$15:$T$29,0),MATCH('[1]דיווח פרטני'!C1126,[1]גיליון3!$U$14:$X$14,0)))," ", INDEX([1]גיליון3!$U$15:$X$29,MATCH('[1]דיווח פרטני'!G1126,[1]גיליון3!$T$15:$T$29,0),MATCH('[1]דיווח פרטני'!C1126,[1]גיליון3!$U$14:$X$14,0)))</f>
        <v xml:space="preserve"> </v>
      </c>
      <c r="I1126" s="50"/>
      <c r="J1126" s="50"/>
    </row>
    <row r="1127" spans="1:10" ht="16.5" thickBot="1" x14ac:dyDescent="0.3">
      <c r="A1127" s="50"/>
      <c r="B1127" s="50"/>
      <c r="C1127" s="50"/>
      <c r="D1127" s="50"/>
      <c r="E1127" s="76"/>
      <c r="F1127" s="50"/>
      <c r="G1127" s="50"/>
      <c r="H1127" s="80" t="str">
        <f t="array" ref="H1127">IF(ISERROR(INDEX([1]גיליון3!$U$15:$X$29,MATCH('[1]דיווח פרטני'!G1127,[1]גיליון3!$T$15:$T$29,0),MATCH('[1]דיווח פרטני'!C1127,[1]גיליון3!$U$14:$X$14,0)))," ", INDEX([1]גיליון3!$U$15:$X$29,MATCH('[1]דיווח פרטני'!G1127,[1]גיליון3!$T$15:$T$29,0),MATCH('[1]דיווח פרטני'!C1127,[1]גיליון3!$U$14:$X$14,0)))</f>
        <v xml:space="preserve"> </v>
      </c>
      <c r="I1127" s="50"/>
      <c r="J1127" s="50"/>
    </row>
    <row r="1128" spans="1:10" ht="16.5" thickBot="1" x14ac:dyDescent="0.3">
      <c r="A1128" s="50"/>
      <c r="B1128" s="50"/>
      <c r="C1128" s="50"/>
      <c r="D1128" s="50"/>
      <c r="E1128" s="76"/>
      <c r="F1128" s="50"/>
      <c r="G1128" s="50"/>
      <c r="H1128" s="80" t="str">
        <f t="array" ref="H1128">IF(ISERROR(INDEX([1]גיליון3!$U$15:$X$29,MATCH('[1]דיווח פרטני'!G1128,[1]גיליון3!$T$15:$T$29,0),MATCH('[1]דיווח פרטני'!C1128,[1]גיליון3!$U$14:$X$14,0)))," ", INDEX([1]גיליון3!$U$15:$X$29,MATCH('[1]דיווח פרטני'!G1128,[1]גיליון3!$T$15:$T$29,0),MATCH('[1]דיווח פרטני'!C1128,[1]גיליון3!$U$14:$X$14,0)))</f>
        <v xml:space="preserve"> </v>
      </c>
      <c r="I1128" s="50"/>
      <c r="J1128" s="50"/>
    </row>
    <row r="1129" spans="1:10" ht="16.5" thickBot="1" x14ac:dyDescent="0.3">
      <c r="A1129" s="50"/>
      <c r="B1129" s="50"/>
      <c r="C1129" s="50"/>
      <c r="D1129" s="50"/>
      <c r="E1129" s="76"/>
      <c r="F1129" s="50"/>
      <c r="G1129" s="50"/>
      <c r="H1129" s="80" t="str">
        <f t="array" ref="H1129">IF(ISERROR(INDEX([1]גיליון3!$U$15:$X$29,MATCH('[1]דיווח פרטני'!G1129,[1]גיליון3!$T$15:$T$29,0),MATCH('[1]דיווח פרטני'!C1129,[1]גיליון3!$U$14:$X$14,0)))," ", INDEX([1]גיליון3!$U$15:$X$29,MATCH('[1]דיווח פרטני'!G1129,[1]גיליון3!$T$15:$T$29,0),MATCH('[1]דיווח פרטני'!C1129,[1]גיליון3!$U$14:$X$14,0)))</f>
        <v xml:space="preserve"> </v>
      </c>
      <c r="I1129" s="50"/>
      <c r="J1129" s="50"/>
    </row>
    <row r="1130" spans="1:10" ht="16.5" thickBot="1" x14ac:dyDescent="0.3">
      <c r="A1130" s="50"/>
      <c r="B1130" s="50"/>
      <c r="C1130" s="50"/>
      <c r="D1130" s="50"/>
      <c r="E1130" s="76"/>
      <c r="F1130" s="50"/>
      <c r="G1130" s="50"/>
      <c r="H1130" s="80" t="str">
        <f t="array" ref="H1130">IF(ISERROR(INDEX([1]גיליון3!$U$15:$X$29,MATCH('[1]דיווח פרטני'!G1130,[1]גיליון3!$T$15:$T$29,0),MATCH('[1]דיווח פרטני'!C1130,[1]גיליון3!$U$14:$X$14,0)))," ", INDEX([1]גיליון3!$U$15:$X$29,MATCH('[1]דיווח פרטני'!G1130,[1]גיליון3!$T$15:$T$29,0),MATCH('[1]דיווח פרטני'!C1130,[1]גיליון3!$U$14:$X$14,0)))</f>
        <v xml:space="preserve"> </v>
      </c>
      <c r="I1130" s="50"/>
      <c r="J1130" s="50"/>
    </row>
    <row r="1131" spans="1:10" ht="16.5" thickBot="1" x14ac:dyDescent="0.3">
      <c r="A1131" s="50"/>
      <c r="B1131" s="50"/>
      <c r="C1131" s="50"/>
      <c r="D1131" s="50"/>
      <c r="E1131" s="76"/>
      <c r="F1131" s="50"/>
      <c r="G1131" s="50"/>
      <c r="H1131" s="80" t="str">
        <f t="array" ref="H1131">IF(ISERROR(INDEX([1]גיליון3!$U$15:$X$29,MATCH('[1]דיווח פרטני'!G1131,[1]גיליון3!$T$15:$T$29,0),MATCH('[1]דיווח פרטני'!C1131,[1]גיליון3!$U$14:$X$14,0)))," ", INDEX([1]גיליון3!$U$15:$X$29,MATCH('[1]דיווח פרטני'!G1131,[1]גיליון3!$T$15:$T$29,0),MATCH('[1]דיווח פרטני'!C1131,[1]גיליון3!$U$14:$X$14,0)))</f>
        <v xml:space="preserve"> </v>
      </c>
      <c r="I1131" s="50"/>
      <c r="J1131" s="50"/>
    </row>
    <row r="1132" spans="1:10" ht="16.5" thickBot="1" x14ac:dyDescent="0.3">
      <c r="A1132" s="50"/>
      <c r="B1132" s="50"/>
      <c r="C1132" s="50"/>
      <c r="D1132" s="50"/>
      <c r="E1132" s="76"/>
      <c r="F1132" s="50"/>
      <c r="G1132" s="50"/>
      <c r="H1132" s="80" t="str">
        <f t="array" ref="H1132">IF(ISERROR(INDEX([1]גיליון3!$U$15:$X$29,MATCH('[1]דיווח פרטני'!G1132,[1]גיליון3!$T$15:$T$29,0),MATCH('[1]דיווח פרטני'!C1132,[1]גיליון3!$U$14:$X$14,0)))," ", INDEX([1]גיליון3!$U$15:$X$29,MATCH('[1]דיווח פרטני'!G1132,[1]גיליון3!$T$15:$T$29,0),MATCH('[1]דיווח פרטני'!C1132,[1]גיליון3!$U$14:$X$14,0)))</f>
        <v xml:space="preserve"> </v>
      </c>
      <c r="I1132" s="50"/>
      <c r="J1132" s="50"/>
    </row>
    <row r="1133" spans="1:10" ht="16.5" thickBot="1" x14ac:dyDescent="0.3">
      <c r="A1133" s="50"/>
      <c r="B1133" s="50"/>
      <c r="C1133" s="50"/>
      <c r="D1133" s="50"/>
      <c r="E1133" s="76"/>
      <c r="F1133" s="50"/>
      <c r="G1133" s="50"/>
      <c r="H1133" s="80" t="str">
        <f t="array" ref="H1133">IF(ISERROR(INDEX([1]גיליון3!$U$15:$X$29,MATCH('[1]דיווח פרטני'!G1133,[1]גיליון3!$T$15:$T$29,0),MATCH('[1]דיווח פרטני'!C1133,[1]גיליון3!$U$14:$X$14,0)))," ", INDEX([1]גיליון3!$U$15:$X$29,MATCH('[1]דיווח פרטני'!G1133,[1]גיליון3!$T$15:$T$29,0),MATCH('[1]דיווח פרטני'!C1133,[1]גיליון3!$U$14:$X$14,0)))</f>
        <v xml:space="preserve"> </v>
      </c>
      <c r="I1133" s="50"/>
      <c r="J1133" s="50"/>
    </row>
    <row r="1134" spans="1:10" ht="16.5" thickBot="1" x14ac:dyDescent="0.3">
      <c r="A1134" s="50"/>
      <c r="B1134" s="50"/>
      <c r="C1134" s="50"/>
      <c r="D1134" s="50"/>
      <c r="E1134" s="76"/>
      <c r="F1134" s="50"/>
      <c r="G1134" s="50"/>
      <c r="H1134" s="80" t="str">
        <f t="array" ref="H1134">IF(ISERROR(INDEX([1]גיליון3!$U$15:$X$29,MATCH('[1]דיווח פרטני'!G1134,[1]גיליון3!$T$15:$T$29,0),MATCH('[1]דיווח פרטני'!C1134,[1]גיליון3!$U$14:$X$14,0)))," ", INDEX([1]גיליון3!$U$15:$X$29,MATCH('[1]דיווח פרטני'!G1134,[1]גיליון3!$T$15:$T$29,0),MATCH('[1]דיווח פרטני'!C1134,[1]גיליון3!$U$14:$X$14,0)))</f>
        <v xml:space="preserve"> </v>
      </c>
      <c r="I1134" s="50"/>
      <c r="J1134" s="50"/>
    </row>
    <row r="1135" spans="1:10" ht="16.5" thickBot="1" x14ac:dyDescent="0.3">
      <c r="A1135" s="50"/>
      <c r="B1135" s="50"/>
      <c r="C1135" s="50"/>
      <c r="D1135" s="50"/>
      <c r="E1135" s="76"/>
      <c r="F1135" s="50"/>
      <c r="G1135" s="50"/>
      <c r="H1135" s="80" t="str">
        <f t="array" ref="H1135">IF(ISERROR(INDEX([1]גיליון3!$U$15:$X$29,MATCH('[1]דיווח פרטני'!G1135,[1]גיליון3!$T$15:$T$29,0),MATCH('[1]דיווח פרטני'!C1135,[1]גיליון3!$U$14:$X$14,0)))," ", INDEX([1]גיליון3!$U$15:$X$29,MATCH('[1]דיווח פרטני'!G1135,[1]גיליון3!$T$15:$T$29,0),MATCH('[1]דיווח פרטני'!C1135,[1]גיליון3!$U$14:$X$14,0)))</f>
        <v xml:space="preserve"> </v>
      </c>
      <c r="I1135" s="50"/>
      <c r="J1135" s="50"/>
    </row>
    <row r="1136" spans="1:10" ht="16.5" thickBot="1" x14ac:dyDescent="0.3">
      <c r="A1136" s="50"/>
      <c r="B1136" s="50"/>
      <c r="C1136" s="50"/>
      <c r="D1136" s="50"/>
      <c r="E1136" s="76"/>
      <c r="F1136" s="50"/>
      <c r="G1136" s="50"/>
      <c r="H1136" s="80" t="str">
        <f t="array" ref="H1136">IF(ISERROR(INDEX([1]גיליון3!$U$15:$X$29,MATCH('[1]דיווח פרטני'!G1136,[1]גיליון3!$T$15:$T$29,0),MATCH('[1]דיווח פרטני'!C1136,[1]גיליון3!$U$14:$X$14,0)))," ", INDEX([1]גיליון3!$U$15:$X$29,MATCH('[1]דיווח פרטני'!G1136,[1]גיליון3!$T$15:$T$29,0),MATCH('[1]דיווח פרטני'!C1136,[1]גיליון3!$U$14:$X$14,0)))</f>
        <v xml:space="preserve"> </v>
      </c>
      <c r="I1136" s="50"/>
      <c r="J1136" s="50"/>
    </row>
    <row r="1137" spans="1:10" ht="16.5" thickBot="1" x14ac:dyDescent="0.3">
      <c r="A1137" s="50"/>
      <c r="B1137" s="50"/>
      <c r="C1137" s="50"/>
      <c r="D1137" s="50"/>
      <c r="E1137" s="76"/>
      <c r="F1137" s="50"/>
      <c r="G1137" s="50"/>
      <c r="H1137" s="80" t="str">
        <f t="array" ref="H1137">IF(ISERROR(INDEX([1]גיליון3!$U$15:$X$29,MATCH('[1]דיווח פרטני'!G1137,[1]גיליון3!$T$15:$T$29,0),MATCH('[1]דיווח פרטני'!C1137,[1]גיליון3!$U$14:$X$14,0)))," ", INDEX([1]גיליון3!$U$15:$X$29,MATCH('[1]דיווח פרטני'!G1137,[1]גיליון3!$T$15:$T$29,0),MATCH('[1]דיווח פרטני'!C1137,[1]גיליון3!$U$14:$X$14,0)))</f>
        <v xml:space="preserve"> </v>
      </c>
      <c r="I1137" s="50"/>
      <c r="J1137" s="50"/>
    </row>
    <row r="1138" spans="1:10" ht="16.5" thickBot="1" x14ac:dyDescent="0.3">
      <c r="A1138" s="50"/>
      <c r="B1138" s="50"/>
      <c r="C1138" s="50"/>
      <c r="D1138" s="50"/>
      <c r="E1138" s="76"/>
      <c r="F1138" s="50"/>
      <c r="G1138" s="50"/>
      <c r="H1138" s="80" t="str">
        <f t="array" ref="H1138">IF(ISERROR(INDEX([1]גיליון3!$U$15:$X$29,MATCH('[1]דיווח פרטני'!G1138,[1]גיליון3!$T$15:$T$29,0),MATCH('[1]דיווח פרטני'!C1138,[1]גיליון3!$U$14:$X$14,0)))," ", INDEX([1]גיליון3!$U$15:$X$29,MATCH('[1]דיווח פרטני'!G1138,[1]גיליון3!$T$15:$T$29,0),MATCH('[1]דיווח פרטני'!C1138,[1]גיליון3!$U$14:$X$14,0)))</f>
        <v xml:space="preserve"> </v>
      </c>
      <c r="I1138" s="50"/>
      <c r="J1138" s="50"/>
    </row>
    <row r="1139" spans="1:10" ht="16.5" thickBot="1" x14ac:dyDescent="0.3">
      <c r="A1139" s="50"/>
      <c r="B1139" s="50"/>
      <c r="C1139" s="50"/>
      <c r="D1139" s="50"/>
      <c r="E1139" s="76"/>
      <c r="F1139" s="50"/>
      <c r="G1139" s="50"/>
      <c r="H1139" s="80" t="str">
        <f t="array" ref="H1139">IF(ISERROR(INDEX([1]גיליון3!$U$15:$X$29,MATCH('[1]דיווח פרטני'!G1139,[1]גיליון3!$T$15:$T$29,0),MATCH('[1]דיווח פרטני'!C1139,[1]גיליון3!$U$14:$X$14,0)))," ", INDEX([1]גיליון3!$U$15:$X$29,MATCH('[1]דיווח פרטני'!G1139,[1]גיליון3!$T$15:$T$29,0),MATCH('[1]דיווח פרטני'!C1139,[1]גיליון3!$U$14:$X$14,0)))</f>
        <v xml:space="preserve"> </v>
      </c>
      <c r="I1139" s="50"/>
      <c r="J1139" s="50"/>
    </row>
    <row r="1140" spans="1:10" ht="16.5" thickBot="1" x14ac:dyDescent="0.3">
      <c r="A1140" s="50"/>
      <c r="B1140" s="50"/>
      <c r="C1140" s="50"/>
      <c r="D1140" s="50"/>
      <c r="E1140" s="76"/>
      <c r="F1140" s="50"/>
      <c r="G1140" s="50"/>
      <c r="H1140" s="80" t="str">
        <f t="array" ref="H1140">IF(ISERROR(INDEX([1]גיליון3!$U$15:$X$29,MATCH('[1]דיווח פרטני'!G1140,[1]גיליון3!$T$15:$T$29,0),MATCH('[1]דיווח פרטני'!C1140,[1]גיליון3!$U$14:$X$14,0)))," ", INDEX([1]גיליון3!$U$15:$X$29,MATCH('[1]דיווח פרטני'!G1140,[1]גיליון3!$T$15:$T$29,0),MATCH('[1]דיווח פרטני'!C1140,[1]גיליון3!$U$14:$X$14,0)))</f>
        <v xml:space="preserve"> </v>
      </c>
      <c r="I1140" s="50"/>
      <c r="J1140" s="50"/>
    </row>
    <row r="1141" spans="1:10" ht="16.5" thickBot="1" x14ac:dyDescent="0.3">
      <c r="A1141" s="50"/>
      <c r="B1141" s="50"/>
      <c r="C1141" s="50"/>
      <c r="D1141" s="50"/>
      <c r="E1141" s="76"/>
      <c r="F1141" s="50"/>
      <c r="G1141" s="50"/>
      <c r="H1141" s="80" t="str">
        <f t="array" ref="H1141">IF(ISERROR(INDEX([1]גיליון3!$U$15:$X$29,MATCH('[1]דיווח פרטני'!G1141,[1]גיליון3!$T$15:$T$29,0),MATCH('[1]דיווח פרטני'!C1141,[1]גיליון3!$U$14:$X$14,0)))," ", INDEX([1]גיליון3!$U$15:$X$29,MATCH('[1]דיווח פרטני'!G1141,[1]גיליון3!$T$15:$T$29,0),MATCH('[1]דיווח פרטני'!C1141,[1]גיליון3!$U$14:$X$14,0)))</f>
        <v xml:space="preserve"> </v>
      </c>
      <c r="I1141" s="50"/>
      <c r="J1141" s="50"/>
    </row>
    <row r="1142" spans="1:10" ht="16.5" thickBot="1" x14ac:dyDescent="0.3">
      <c r="A1142" s="50"/>
      <c r="B1142" s="50"/>
      <c r="C1142" s="50"/>
      <c r="D1142" s="50"/>
      <c r="E1142" s="76"/>
      <c r="F1142" s="50"/>
      <c r="G1142" s="50"/>
      <c r="H1142" s="80" t="str">
        <f t="array" ref="H1142">IF(ISERROR(INDEX([1]גיליון3!$U$15:$X$29,MATCH('[1]דיווח פרטני'!G1142,[1]גיליון3!$T$15:$T$29,0),MATCH('[1]דיווח פרטני'!C1142,[1]גיליון3!$U$14:$X$14,0)))," ", INDEX([1]גיליון3!$U$15:$X$29,MATCH('[1]דיווח פרטני'!G1142,[1]גיליון3!$T$15:$T$29,0),MATCH('[1]דיווח פרטני'!C1142,[1]גיליון3!$U$14:$X$14,0)))</f>
        <v xml:space="preserve"> </v>
      </c>
      <c r="I1142" s="50"/>
      <c r="J1142" s="50"/>
    </row>
    <row r="1143" spans="1:10" ht="16.5" thickBot="1" x14ac:dyDescent="0.3">
      <c r="A1143" s="50"/>
      <c r="B1143" s="50"/>
      <c r="C1143" s="50"/>
      <c r="D1143" s="50"/>
      <c r="E1143" s="76"/>
      <c r="F1143" s="50"/>
      <c r="G1143" s="50"/>
      <c r="H1143" s="80" t="str">
        <f t="array" ref="H1143">IF(ISERROR(INDEX([1]גיליון3!$U$15:$X$29,MATCH('[1]דיווח פרטני'!G1143,[1]גיליון3!$T$15:$T$29,0),MATCH('[1]דיווח פרטני'!C1143,[1]גיליון3!$U$14:$X$14,0)))," ", INDEX([1]גיליון3!$U$15:$X$29,MATCH('[1]דיווח פרטני'!G1143,[1]גיליון3!$T$15:$T$29,0),MATCH('[1]דיווח פרטני'!C1143,[1]גיליון3!$U$14:$X$14,0)))</f>
        <v xml:space="preserve"> </v>
      </c>
      <c r="I1143" s="50"/>
      <c r="J1143" s="50"/>
    </row>
    <row r="1144" spans="1:10" ht="16.5" thickBot="1" x14ac:dyDescent="0.3">
      <c r="A1144" s="50"/>
      <c r="B1144" s="50"/>
      <c r="C1144" s="50"/>
      <c r="D1144" s="50"/>
      <c r="E1144" s="76"/>
      <c r="F1144" s="50"/>
      <c r="G1144" s="50"/>
      <c r="H1144" s="80" t="str">
        <f t="array" ref="H1144">IF(ISERROR(INDEX([1]גיליון3!$U$15:$X$29,MATCH('[1]דיווח פרטני'!G1144,[1]גיליון3!$T$15:$T$29,0),MATCH('[1]דיווח פרטני'!C1144,[1]גיליון3!$U$14:$X$14,0)))," ", INDEX([1]גיליון3!$U$15:$X$29,MATCH('[1]דיווח פרטני'!G1144,[1]גיליון3!$T$15:$T$29,0),MATCH('[1]דיווח פרטני'!C1144,[1]גיליון3!$U$14:$X$14,0)))</f>
        <v xml:space="preserve"> </v>
      </c>
      <c r="I1144" s="50"/>
      <c r="J1144" s="50"/>
    </row>
    <row r="1145" spans="1:10" ht="16.5" thickBot="1" x14ac:dyDescent="0.3">
      <c r="A1145" s="50"/>
      <c r="B1145" s="50"/>
      <c r="C1145" s="50"/>
      <c r="D1145" s="50"/>
      <c r="E1145" s="76"/>
      <c r="F1145" s="50"/>
      <c r="G1145" s="50"/>
      <c r="H1145" s="80" t="str">
        <f t="array" ref="H1145">IF(ISERROR(INDEX([1]גיליון3!$U$15:$X$29,MATCH('[1]דיווח פרטני'!G1145,[1]גיליון3!$T$15:$T$29,0),MATCH('[1]דיווח פרטני'!C1145,[1]גיליון3!$U$14:$X$14,0)))," ", INDEX([1]גיליון3!$U$15:$X$29,MATCH('[1]דיווח פרטני'!G1145,[1]גיליון3!$T$15:$T$29,0),MATCH('[1]דיווח פרטני'!C1145,[1]גיליון3!$U$14:$X$14,0)))</f>
        <v xml:space="preserve"> </v>
      </c>
      <c r="I1145" s="50"/>
      <c r="J1145" s="50"/>
    </row>
    <row r="1146" spans="1:10" ht="16.5" thickBot="1" x14ac:dyDescent="0.3">
      <c r="A1146" s="50"/>
      <c r="B1146" s="50"/>
      <c r="C1146" s="50"/>
      <c r="D1146" s="50"/>
      <c r="E1146" s="76"/>
      <c r="F1146" s="50"/>
      <c r="G1146" s="50"/>
      <c r="H1146" s="80" t="str">
        <f t="array" ref="H1146">IF(ISERROR(INDEX([1]גיליון3!$U$15:$X$29,MATCH('[1]דיווח פרטני'!G1146,[1]גיליון3!$T$15:$T$29,0),MATCH('[1]דיווח פרטני'!C1146,[1]גיליון3!$U$14:$X$14,0)))," ", INDEX([1]גיליון3!$U$15:$X$29,MATCH('[1]דיווח פרטני'!G1146,[1]גיליון3!$T$15:$T$29,0),MATCH('[1]דיווח פרטני'!C1146,[1]גיליון3!$U$14:$X$14,0)))</f>
        <v xml:space="preserve"> </v>
      </c>
      <c r="I1146" s="50"/>
      <c r="J1146" s="50"/>
    </row>
    <row r="1147" spans="1:10" ht="16.5" thickBot="1" x14ac:dyDescent="0.3">
      <c r="A1147" s="50"/>
      <c r="B1147" s="50"/>
      <c r="C1147" s="50"/>
      <c r="D1147" s="50"/>
      <c r="E1147" s="76"/>
      <c r="F1147" s="50"/>
      <c r="G1147" s="50"/>
      <c r="H1147" s="80" t="str">
        <f t="array" ref="H1147">IF(ISERROR(INDEX([1]גיליון3!$U$15:$X$29,MATCH('[1]דיווח פרטני'!G1147,[1]גיליון3!$T$15:$T$29,0),MATCH('[1]דיווח פרטני'!C1147,[1]גיליון3!$U$14:$X$14,0)))," ", INDEX([1]גיליון3!$U$15:$X$29,MATCH('[1]דיווח פרטני'!G1147,[1]גיליון3!$T$15:$T$29,0),MATCH('[1]דיווח פרטני'!C1147,[1]גיליון3!$U$14:$X$14,0)))</f>
        <v xml:space="preserve"> </v>
      </c>
      <c r="I1147" s="50"/>
      <c r="J1147" s="50"/>
    </row>
    <row r="1148" spans="1:10" ht="16.5" thickBot="1" x14ac:dyDescent="0.3">
      <c r="A1148" s="50"/>
      <c r="B1148" s="50"/>
      <c r="C1148" s="50"/>
      <c r="D1148" s="50"/>
      <c r="E1148" s="76"/>
      <c r="F1148" s="50"/>
      <c r="G1148" s="50"/>
      <c r="H1148" s="80" t="str">
        <f t="array" ref="H1148">IF(ISERROR(INDEX([1]גיליון3!$U$15:$X$29,MATCH('[1]דיווח פרטני'!G1148,[1]גיליון3!$T$15:$T$29,0),MATCH('[1]דיווח פרטני'!C1148,[1]גיליון3!$U$14:$X$14,0)))," ", INDEX([1]גיליון3!$U$15:$X$29,MATCH('[1]דיווח פרטני'!G1148,[1]גיליון3!$T$15:$T$29,0),MATCH('[1]דיווח פרטני'!C1148,[1]גיליון3!$U$14:$X$14,0)))</f>
        <v xml:space="preserve"> </v>
      </c>
      <c r="I1148" s="50"/>
      <c r="J1148" s="50"/>
    </row>
    <row r="1149" spans="1:10" ht="16.5" thickBot="1" x14ac:dyDescent="0.3">
      <c r="A1149" s="50"/>
      <c r="B1149" s="50"/>
      <c r="C1149" s="50"/>
      <c r="D1149" s="50"/>
      <c r="E1149" s="76"/>
      <c r="F1149" s="50"/>
      <c r="G1149" s="50"/>
      <c r="H1149" s="80" t="str">
        <f t="array" ref="H1149">IF(ISERROR(INDEX([1]גיליון3!$U$15:$X$29,MATCH('[1]דיווח פרטני'!G1149,[1]גיליון3!$T$15:$T$29,0),MATCH('[1]דיווח פרטני'!C1149,[1]גיליון3!$U$14:$X$14,0)))," ", INDEX([1]גיליון3!$U$15:$X$29,MATCH('[1]דיווח פרטני'!G1149,[1]גיליון3!$T$15:$T$29,0),MATCH('[1]דיווח פרטני'!C1149,[1]גיליון3!$U$14:$X$14,0)))</f>
        <v xml:space="preserve"> </v>
      </c>
      <c r="I1149" s="50"/>
      <c r="J1149" s="50"/>
    </row>
    <row r="1150" spans="1:10" ht="16.5" thickBot="1" x14ac:dyDescent="0.3">
      <c r="A1150" s="50"/>
      <c r="B1150" s="50"/>
      <c r="C1150" s="50"/>
      <c r="D1150" s="50"/>
      <c r="E1150" s="76"/>
      <c r="F1150" s="50"/>
      <c r="G1150" s="50"/>
      <c r="H1150" s="80" t="str">
        <f t="array" ref="H1150">IF(ISERROR(INDEX([1]גיליון3!$U$15:$X$29,MATCH('[1]דיווח פרטני'!G1150,[1]גיליון3!$T$15:$T$29,0),MATCH('[1]דיווח פרטני'!C1150,[1]גיליון3!$U$14:$X$14,0)))," ", INDEX([1]גיליון3!$U$15:$X$29,MATCH('[1]דיווח פרטני'!G1150,[1]גיליון3!$T$15:$T$29,0),MATCH('[1]דיווח פרטני'!C1150,[1]גיליון3!$U$14:$X$14,0)))</f>
        <v xml:space="preserve"> </v>
      </c>
      <c r="I1150" s="50"/>
      <c r="J1150" s="50"/>
    </row>
    <row r="1151" spans="1:10" ht="16.5" thickBot="1" x14ac:dyDescent="0.3">
      <c r="A1151" s="50"/>
      <c r="B1151" s="50"/>
      <c r="C1151" s="50"/>
      <c r="D1151" s="50"/>
      <c r="E1151" s="76"/>
      <c r="F1151" s="50"/>
      <c r="G1151" s="50"/>
      <c r="H1151" s="80" t="str">
        <f t="array" ref="H1151">IF(ISERROR(INDEX([1]גיליון3!$U$15:$X$29,MATCH('[1]דיווח פרטני'!G1151,[1]גיליון3!$T$15:$T$29,0),MATCH('[1]דיווח פרטני'!C1151,[1]גיליון3!$U$14:$X$14,0)))," ", INDEX([1]גיליון3!$U$15:$X$29,MATCH('[1]דיווח פרטני'!G1151,[1]גיליון3!$T$15:$T$29,0),MATCH('[1]דיווח פרטני'!C1151,[1]גיליון3!$U$14:$X$14,0)))</f>
        <v xml:space="preserve"> </v>
      </c>
      <c r="I1151" s="50"/>
      <c r="J1151" s="50"/>
    </row>
    <row r="1152" spans="1:10" ht="16.5" thickBot="1" x14ac:dyDescent="0.3">
      <c r="A1152" s="50"/>
      <c r="B1152" s="50"/>
      <c r="C1152" s="50"/>
      <c r="D1152" s="50"/>
      <c r="E1152" s="76"/>
      <c r="F1152" s="50"/>
      <c r="G1152" s="50"/>
      <c r="H1152" s="80" t="str">
        <f t="array" ref="H1152">IF(ISERROR(INDEX([1]גיליון3!$U$15:$X$29,MATCH('[1]דיווח פרטני'!G1152,[1]גיליון3!$T$15:$T$29,0),MATCH('[1]דיווח פרטני'!C1152,[1]גיליון3!$U$14:$X$14,0)))," ", INDEX([1]גיליון3!$U$15:$X$29,MATCH('[1]דיווח פרטני'!G1152,[1]גיליון3!$T$15:$T$29,0),MATCH('[1]דיווח פרטני'!C1152,[1]גיליון3!$U$14:$X$14,0)))</f>
        <v xml:space="preserve"> </v>
      </c>
      <c r="I1152" s="50"/>
      <c r="J1152" s="50"/>
    </row>
    <row r="1153" spans="1:10" ht="16.5" thickBot="1" x14ac:dyDescent="0.3">
      <c r="A1153" s="50"/>
      <c r="B1153" s="50"/>
      <c r="C1153" s="50"/>
      <c r="D1153" s="50"/>
      <c r="E1153" s="76"/>
      <c r="F1153" s="50"/>
      <c r="G1153" s="50"/>
      <c r="H1153" s="80" t="str">
        <f t="array" ref="H1153">IF(ISERROR(INDEX([1]גיליון3!$U$15:$X$29,MATCH('[1]דיווח פרטני'!G1153,[1]גיליון3!$T$15:$T$29,0),MATCH('[1]דיווח פרטני'!C1153,[1]גיליון3!$U$14:$X$14,0)))," ", INDEX([1]גיליון3!$U$15:$X$29,MATCH('[1]דיווח פרטני'!G1153,[1]גיליון3!$T$15:$T$29,0),MATCH('[1]דיווח פרטני'!C1153,[1]גיליון3!$U$14:$X$14,0)))</f>
        <v xml:space="preserve"> </v>
      </c>
      <c r="I1153" s="50"/>
      <c r="J1153" s="50"/>
    </row>
    <row r="1154" spans="1:10" ht="16.5" thickBot="1" x14ac:dyDescent="0.3">
      <c r="A1154" s="50"/>
      <c r="B1154" s="50"/>
      <c r="C1154" s="50"/>
      <c r="D1154" s="50"/>
      <c r="E1154" s="76"/>
      <c r="F1154" s="50"/>
      <c r="G1154" s="50"/>
      <c r="H1154" s="80" t="str">
        <f t="array" ref="H1154">IF(ISERROR(INDEX([1]גיליון3!$U$15:$X$29,MATCH('[1]דיווח פרטני'!G1154,[1]גיליון3!$T$15:$T$29,0),MATCH('[1]דיווח פרטני'!C1154,[1]גיליון3!$U$14:$X$14,0)))," ", INDEX([1]גיליון3!$U$15:$X$29,MATCH('[1]דיווח פרטני'!G1154,[1]גיליון3!$T$15:$T$29,0),MATCH('[1]דיווח פרטני'!C1154,[1]גיליון3!$U$14:$X$14,0)))</f>
        <v xml:space="preserve"> </v>
      </c>
      <c r="I1154" s="50"/>
      <c r="J1154" s="50"/>
    </row>
    <row r="1155" spans="1:10" ht="16.5" thickBot="1" x14ac:dyDescent="0.3">
      <c r="A1155" s="50"/>
      <c r="B1155" s="50"/>
      <c r="C1155" s="50"/>
      <c r="D1155" s="50"/>
      <c r="E1155" s="76"/>
      <c r="F1155" s="50"/>
      <c r="G1155" s="50"/>
      <c r="H1155" s="80" t="str">
        <f t="array" ref="H1155">IF(ISERROR(INDEX([1]גיליון3!$U$15:$X$29,MATCH('[1]דיווח פרטני'!G1155,[1]גיליון3!$T$15:$T$29,0),MATCH('[1]דיווח פרטני'!C1155,[1]גיליון3!$U$14:$X$14,0)))," ", INDEX([1]גיליון3!$U$15:$X$29,MATCH('[1]דיווח פרטני'!G1155,[1]גיליון3!$T$15:$T$29,0),MATCH('[1]דיווח פרטני'!C1155,[1]גיליון3!$U$14:$X$14,0)))</f>
        <v xml:space="preserve"> </v>
      </c>
      <c r="I1155" s="50"/>
      <c r="J1155" s="50"/>
    </row>
    <row r="1156" spans="1:10" ht="16.5" thickBot="1" x14ac:dyDescent="0.3">
      <c r="A1156" s="50"/>
      <c r="B1156" s="50"/>
      <c r="C1156" s="50"/>
      <c r="D1156" s="50"/>
      <c r="E1156" s="76"/>
      <c r="F1156" s="50"/>
      <c r="G1156" s="50"/>
      <c r="H1156" s="80" t="str">
        <f t="array" ref="H1156">IF(ISERROR(INDEX([1]גיליון3!$U$15:$X$29,MATCH('[1]דיווח פרטני'!G1156,[1]גיליון3!$T$15:$T$29,0),MATCH('[1]דיווח פרטני'!C1156,[1]גיליון3!$U$14:$X$14,0)))," ", INDEX([1]גיליון3!$U$15:$X$29,MATCH('[1]דיווח פרטני'!G1156,[1]גיליון3!$T$15:$T$29,0),MATCH('[1]דיווח פרטני'!C1156,[1]גיליון3!$U$14:$X$14,0)))</f>
        <v xml:space="preserve"> </v>
      </c>
      <c r="I1156" s="50"/>
      <c r="J1156" s="50"/>
    </row>
    <row r="1157" spans="1:10" ht="16.5" thickBot="1" x14ac:dyDescent="0.3">
      <c r="A1157" s="50"/>
      <c r="B1157" s="50"/>
      <c r="C1157" s="50"/>
      <c r="D1157" s="50"/>
      <c r="E1157" s="76"/>
      <c r="F1157" s="50"/>
      <c r="G1157" s="50"/>
      <c r="H1157" s="80" t="str">
        <f t="array" ref="H1157">IF(ISERROR(INDEX([1]גיליון3!$U$15:$X$29,MATCH('[1]דיווח פרטני'!G1157,[1]גיליון3!$T$15:$T$29,0),MATCH('[1]דיווח פרטני'!C1157,[1]גיליון3!$U$14:$X$14,0)))," ", INDEX([1]גיליון3!$U$15:$X$29,MATCH('[1]דיווח פרטני'!G1157,[1]גיליון3!$T$15:$T$29,0),MATCH('[1]דיווח פרטני'!C1157,[1]גיליון3!$U$14:$X$14,0)))</f>
        <v xml:space="preserve"> </v>
      </c>
      <c r="I1157" s="50"/>
      <c r="J1157" s="50"/>
    </row>
    <row r="1158" spans="1:10" ht="16.5" thickBot="1" x14ac:dyDescent="0.3">
      <c r="A1158" s="50"/>
      <c r="B1158" s="50"/>
      <c r="C1158" s="50"/>
      <c r="D1158" s="50"/>
      <c r="E1158" s="76"/>
      <c r="F1158" s="50"/>
      <c r="G1158" s="50"/>
      <c r="H1158" s="80" t="str">
        <f t="array" ref="H1158">IF(ISERROR(INDEX([1]גיליון3!$U$15:$X$29,MATCH('[1]דיווח פרטני'!G1158,[1]גיליון3!$T$15:$T$29,0),MATCH('[1]דיווח פרטני'!C1158,[1]גיליון3!$U$14:$X$14,0)))," ", INDEX([1]גיליון3!$U$15:$X$29,MATCH('[1]דיווח פרטני'!G1158,[1]גיליון3!$T$15:$T$29,0),MATCH('[1]דיווח פרטני'!C1158,[1]גיליון3!$U$14:$X$14,0)))</f>
        <v xml:space="preserve"> </v>
      </c>
      <c r="I1158" s="50"/>
      <c r="J1158" s="50"/>
    </row>
    <row r="1159" spans="1:10" ht="16.5" thickBot="1" x14ac:dyDescent="0.3">
      <c r="A1159" s="50"/>
      <c r="B1159" s="50"/>
      <c r="C1159" s="50"/>
      <c r="D1159" s="50"/>
      <c r="E1159" s="76"/>
      <c r="F1159" s="50"/>
      <c r="G1159" s="50"/>
      <c r="H1159" s="80" t="str">
        <f t="array" ref="H1159">IF(ISERROR(INDEX([1]גיליון3!$U$15:$X$29,MATCH('[1]דיווח פרטני'!G1159,[1]גיליון3!$T$15:$T$29,0),MATCH('[1]דיווח פרטני'!C1159,[1]גיליון3!$U$14:$X$14,0)))," ", INDEX([1]גיליון3!$U$15:$X$29,MATCH('[1]דיווח פרטני'!G1159,[1]גיליון3!$T$15:$T$29,0),MATCH('[1]דיווח פרטני'!C1159,[1]גיליון3!$U$14:$X$14,0)))</f>
        <v xml:space="preserve"> </v>
      </c>
      <c r="I1159" s="50"/>
      <c r="J1159" s="50"/>
    </row>
    <row r="1160" spans="1:10" ht="16.5" thickBot="1" x14ac:dyDescent="0.3">
      <c r="A1160" s="50"/>
      <c r="B1160" s="50"/>
      <c r="C1160" s="50"/>
      <c r="D1160" s="50"/>
      <c r="E1160" s="76"/>
      <c r="F1160" s="50"/>
      <c r="G1160" s="50"/>
      <c r="H1160" s="80" t="str">
        <f t="array" ref="H1160">IF(ISERROR(INDEX([1]גיליון3!$U$15:$X$29,MATCH('[1]דיווח פרטני'!G1160,[1]גיליון3!$T$15:$T$29,0),MATCH('[1]דיווח פרטני'!C1160,[1]גיליון3!$U$14:$X$14,0)))," ", INDEX([1]גיליון3!$U$15:$X$29,MATCH('[1]דיווח פרטני'!G1160,[1]גיליון3!$T$15:$T$29,0),MATCH('[1]דיווח פרטני'!C1160,[1]גיליון3!$U$14:$X$14,0)))</f>
        <v xml:space="preserve"> </v>
      </c>
      <c r="I1160" s="50"/>
      <c r="J1160" s="50"/>
    </row>
    <row r="1161" spans="1:10" ht="16.5" thickBot="1" x14ac:dyDescent="0.3">
      <c r="A1161" s="50"/>
      <c r="B1161" s="50"/>
      <c r="C1161" s="50"/>
      <c r="D1161" s="50"/>
      <c r="E1161" s="76"/>
      <c r="F1161" s="50"/>
      <c r="G1161" s="50"/>
      <c r="H1161" s="80" t="str">
        <f t="array" ref="H1161">IF(ISERROR(INDEX([1]גיליון3!$U$15:$X$29,MATCH('[1]דיווח פרטני'!G1161,[1]גיליון3!$T$15:$T$29,0),MATCH('[1]דיווח פרטני'!C1161,[1]גיליון3!$U$14:$X$14,0)))," ", INDEX([1]גיליון3!$U$15:$X$29,MATCH('[1]דיווח פרטני'!G1161,[1]גיליון3!$T$15:$T$29,0),MATCH('[1]דיווח פרטני'!C1161,[1]גיליון3!$U$14:$X$14,0)))</f>
        <v xml:space="preserve"> </v>
      </c>
      <c r="I1161" s="50"/>
      <c r="J1161" s="50"/>
    </row>
    <row r="1162" spans="1:10" ht="16.5" thickBot="1" x14ac:dyDescent="0.3">
      <c r="A1162" s="50"/>
      <c r="B1162" s="50"/>
      <c r="C1162" s="50"/>
      <c r="D1162" s="50"/>
      <c r="E1162" s="76"/>
      <c r="F1162" s="50"/>
      <c r="G1162" s="50"/>
      <c r="H1162" s="80" t="str">
        <f t="array" ref="H1162">IF(ISERROR(INDEX([1]גיליון3!$U$15:$X$29,MATCH('[1]דיווח פרטני'!G1162,[1]גיליון3!$T$15:$T$29,0),MATCH('[1]דיווח פרטני'!C1162,[1]גיליון3!$U$14:$X$14,0)))," ", INDEX([1]גיליון3!$U$15:$X$29,MATCH('[1]דיווח פרטני'!G1162,[1]גיליון3!$T$15:$T$29,0),MATCH('[1]דיווח פרטני'!C1162,[1]גיליון3!$U$14:$X$14,0)))</f>
        <v xml:space="preserve"> </v>
      </c>
      <c r="I1162" s="50"/>
      <c r="J1162" s="50"/>
    </row>
    <row r="1163" spans="1:10" ht="16.5" thickBot="1" x14ac:dyDescent="0.3">
      <c r="A1163" s="50"/>
      <c r="B1163" s="50"/>
      <c r="C1163" s="50"/>
      <c r="D1163" s="50"/>
      <c r="E1163" s="76"/>
      <c r="F1163" s="50"/>
      <c r="G1163" s="50"/>
      <c r="H1163" s="80" t="str">
        <f t="array" ref="H1163">IF(ISERROR(INDEX([1]גיליון3!$U$15:$X$29,MATCH('[1]דיווח פרטני'!G1163,[1]גיליון3!$T$15:$T$29,0),MATCH('[1]דיווח פרטני'!C1163,[1]גיליון3!$U$14:$X$14,0)))," ", INDEX([1]גיליון3!$U$15:$X$29,MATCH('[1]דיווח פרטני'!G1163,[1]גיליון3!$T$15:$T$29,0),MATCH('[1]דיווח פרטני'!C1163,[1]גיליון3!$U$14:$X$14,0)))</f>
        <v xml:space="preserve"> </v>
      </c>
      <c r="I1163" s="50"/>
      <c r="J1163" s="50"/>
    </row>
    <row r="1164" spans="1:10" ht="16.5" thickBot="1" x14ac:dyDescent="0.3">
      <c r="A1164" s="50"/>
      <c r="B1164" s="50"/>
      <c r="C1164" s="50"/>
      <c r="D1164" s="50"/>
      <c r="E1164" s="76"/>
      <c r="F1164" s="50"/>
      <c r="G1164" s="50"/>
      <c r="H1164" s="80" t="str">
        <f t="array" ref="H1164">IF(ISERROR(INDEX([1]גיליון3!$U$15:$X$29,MATCH('[1]דיווח פרטני'!G1164,[1]גיליון3!$T$15:$T$29,0),MATCH('[1]דיווח פרטני'!C1164,[1]גיליון3!$U$14:$X$14,0)))," ", INDEX([1]גיליון3!$U$15:$X$29,MATCH('[1]דיווח פרטני'!G1164,[1]גיליון3!$T$15:$T$29,0),MATCH('[1]דיווח פרטני'!C1164,[1]גיליון3!$U$14:$X$14,0)))</f>
        <v xml:space="preserve"> </v>
      </c>
      <c r="I1164" s="50"/>
      <c r="J1164" s="50"/>
    </row>
    <row r="1165" spans="1:10" ht="16.5" thickBot="1" x14ac:dyDescent="0.3">
      <c r="A1165" s="50"/>
      <c r="B1165" s="50"/>
      <c r="C1165" s="50"/>
      <c r="D1165" s="50"/>
      <c r="E1165" s="76"/>
      <c r="F1165" s="50"/>
      <c r="G1165" s="50"/>
      <c r="H1165" s="80" t="str">
        <f t="array" ref="H1165">IF(ISERROR(INDEX([1]גיליון3!$U$15:$X$29,MATCH('[1]דיווח פרטני'!G1165,[1]גיליון3!$T$15:$T$29,0),MATCH('[1]דיווח פרטני'!C1165,[1]גיליון3!$U$14:$X$14,0)))," ", INDEX([1]גיליון3!$U$15:$X$29,MATCH('[1]דיווח פרטני'!G1165,[1]גיליון3!$T$15:$T$29,0),MATCH('[1]דיווח פרטני'!C1165,[1]גיליון3!$U$14:$X$14,0)))</f>
        <v xml:space="preserve"> </v>
      </c>
      <c r="I1165" s="50"/>
      <c r="J1165" s="50"/>
    </row>
    <row r="1166" spans="1:10" ht="16.5" thickBot="1" x14ac:dyDescent="0.3">
      <c r="A1166" s="50"/>
      <c r="B1166" s="50"/>
      <c r="C1166" s="50"/>
      <c r="D1166" s="50"/>
      <c r="E1166" s="76"/>
      <c r="F1166" s="50"/>
      <c r="G1166" s="50"/>
      <c r="H1166" s="80" t="str">
        <f t="array" ref="H1166">IF(ISERROR(INDEX([1]גיליון3!$U$15:$X$29,MATCH('[1]דיווח פרטני'!G1166,[1]גיליון3!$T$15:$T$29,0),MATCH('[1]דיווח פרטני'!C1166,[1]גיליון3!$U$14:$X$14,0)))," ", INDEX([1]גיליון3!$U$15:$X$29,MATCH('[1]דיווח פרטני'!G1166,[1]גיליון3!$T$15:$T$29,0),MATCH('[1]דיווח פרטני'!C1166,[1]גיליון3!$U$14:$X$14,0)))</f>
        <v xml:space="preserve"> </v>
      </c>
      <c r="I1166" s="50"/>
      <c r="J1166" s="50"/>
    </row>
    <row r="1167" spans="1:10" ht="16.5" thickBot="1" x14ac:dyDescent="0.3">
      <c r="A1167" s="50"/>
      <c r="B1167" s="50"/>
      <c r="C1167" s="50"/>
      <c r="D1167" s="50"/>
      <c r="E1167" s="76"/>
      <c r="F1167" s="50"/>
      <c r="G1167" s="50"/>
      <c r="H1167" s="80" t="str">
        <f t="array" ref="H1167">IF(ISERROR(INDEX([1]גיליון3!$U$15:$X$29,MATCH('[1]דיווח פרטני'!G1167,[1]גיליון3!$T$15:$T$29,0),MATCH('[1]דיווח פרטני'!C1167,[1]גיליון3!$U$14:$X$14,0)))," ", INDEX([1]גיליון3!$U$15:$X$29,MATCH('[1]דיווח פרטני'!G1167,[1]גיליון3!$T$15:$T$29,0),MATCH('[1]דיווח פרטני'!C1167,[1]גיליון3!$U$14:$X$14,0)))</f>
        <v xml:space="preserve"> </v>
      </c>
      <c r="I1167" s="50"/>
      <c r="J1167" s="50"/>
    </row>
    <row r="1168" spans="1:10" ht="16.5" thickBot="1" x14ac:dyDescent="0.3">
      <c r="A1168" s="50"/>
      <c r="B1168" s="50"/>
      <c r="C1168" s="50"/>
      <c r="D1168" s="50"/>
      <c r="E1168" s="76"/>
      <c r="F1168" s="50"/>
      <c r="G1168" s="50"/>
      <c r="H1168" s="80" t="str">
        <f t="array" ref="H1168">IF(ISERROR(INDEX([1]גיליון3!$U$15:$X$29,MATCH('[1]דיווח פרטני'!G1168,[1]גיליון3!$T$15:$T$29,0),MATCH('[1]דיווח פרטני'!C1168,[1]גיליון3!$U$14:$X$14,0)))," ", INDEX([1]גיליון3!$U$15:$X$29,MATCH('[1]דיווח פרטני'!G1168,[1]גיליון3!$T$15:$T$29,0),MATCH('[1]דיווח פרטני'!C1168,[1]גיליון3!$U$14:$X$14,0)))</f>
        <v xml:space="preserve"> </v>
      </c>
      <c r="I1168" s="50"/>
      <c r="J1168" s="50"/>
    </row>
    <row r="1169" spans="1:10" ht="16.5" thickBot="1" x14ac:dyDescent="0.3">
      <c r="A1169" s="50"/>
      <c r="B1169" s="50"/>
      <c r="C1169" s="50"/>
      <c r="D1169" s="50"/>
      <c r="E1169" s="76"/>
      <c r="F1169" s="50"/>
      <c r="G1169" s="50"/>
      <c r="H1169" s="80" t="str">
        <f t="array" ref="H1169">IF(ISERROR(INDEX([1]גיליון3!$U$15:$X$29,MATCH('[1]דיווח פרטני'!G1169,[1]גיליון3!$T$15:$T$29,0),MATCH('[1]דיווח פרטני'!C1169,[1]גיליון3!$U$14:$X$14,0)))," ", INDEX([1]גיליון3!$U$15:$X$29,MATCH('[1]דיווח פרטני'!G1169,[1]גיליון3!$T$15:$T$29,0),MATCH('[1]דיווח פרטני'!C1169,[1]גיליון3!$U$14:$X$14,0)))</f>
        <v xml:space="preserve"> </v>
      </c>
      <c r="I1169" s="50"/>
      <c r="J1169" s="50"/>
    </row>
    <row r="1170" spans="1:10" ht="16.5" thickBot="1" x14ac:dyDescent="0.3">
      <c r="A1170" s="50"/>
      <c r="B1170" s="50"/>
      <c r="C1170" s="50"/>
      <c r="D1170" s="50"/>
      <c r="E1170" s="76"/>
      <c r="F1170" s="50"/>
      <c r="G1170" s="50"/>
      <c r="H1170" s="80" t="str">
        <f t="array" ref="H1170">IF(ISERROR(INDEX([1]גיליון3!$U$15:$X$29,MATCH('[1]דיווח פרטני'!G1170,[1]גיליון3!$T$15:$T$29,0),MATCH('[1]דיווח פרטני'!C1170,[1]גיליון3!$U$14:$X$14,0)))," ", INDEX([1]גיליון3!$U$15:$X$29,MATCH('[1]דיווח פרטני'!G1170,[1]גיליון3!$T$15:$T$29,0),MATCH('[1]דיווח פרטני'!C1170,[1]גיליון3!$U$14:$X$14,0)))</f>
        <v xml:space="preserve"> </v>
      </c>
      <c r="I1170" s="50"/>
      <c r="J1170" s="50"/>
    </row>
    <row r="1171" spans="1:10" ht="16.5" thickBot="1" x14ac:dyDescent="0.3">
      <c r="A1171" s="50"/>
      <c r="B1171" s="50"/>
      <c r="C1171" s="50"/>
      <c r="D1171" s="50"/>
      <c r="E1171" s="76"/>
      <c r="F1171" s="50"/>
      <c r="G1171" s="50"/>
      <c r="H1171" s="80" t="str">
        <f t="array" ref="H1171">IF(ISERROR(INDEX([1]גיליון3!$U$15:$X$29,MATCH('[1]דיווח פרטני'!G1171,[1]גיליון3!$T$15:$T$29,0),MATCH('[1]דיווח פרטני'!C1171,[1]גיליון3!$U$14:$X$14,0)))," ", INDEX([1]גיליון3!$U$15:$X$29,MATCH('[1]דיווח פרטני'!G1171,[1]גיליון3!$T$15:$T$29,0),MATCH('[1]דיווח פרטני'!C1171,[1]גיליון3!$U$14:$X$14,0)))</f>
        <v xml:space="preserve"> </v>
      </c>
      <c r="I1171" s="50"/>
      <c r="J1171" s="50"/>
    </row>
    <row r="1172" spans="1:10" ht="16.5" thickBot="1" x14ac:dyDescent="0.3">
      <c r="A1172" s="50"/>
      <c r="B1172" s="50"/>
      <c r="C1172" s="50"/>
      <c r="D1172" s="50"/>
      <c r="E1172" s="76"/>
      <c r="F1172" s="50"/>
      <c r="G1172" s="50"/>
      <c r="H1172" s="80" t="str">
        <f t="array" ref="H1172">IF(ISERROR(INDEX([1]גיליון3!$U$15:$X$29,MATCH('[1]דיווח פרטני'!G1172,[1]גיליון3!$T$15:$T$29,0),MATCH('[1]דיווח פרטני'!C1172,[1]גיליון3!$U$14:$X$14,0)))," ", INDEX([1]גיליון3!$U$15:$X$29,MATCH('[1]דיווח פרטני'!G1172,[1]גיליון3!$T$15:$T$29,0),MATCH('[1]דיווח פרטני'!C1172,[1]גיליון3!$U$14:$X$14,0)))</f>
        <v xml:space="preserve"> </v>
      </c>
      <c r="I1172" s="50"/>
      <c r="J1172" s="50"/>
    </row>
    <row r="1173" spans="1:10" ht="16.5" thickBot="1" x14ac:dyDescent="0.3">
      <c r="A1173" s="50"/>
      <c r="B1173" s="50"/>
      <c r="C1173" s="50"/>
      <c r="D1173" s="50"/>
      <c r="E1173" s="76"/>
      <c r="F1173" s="50"/>
      <c r="G1173" s="50"/>
      <c r="H1173" s="80" t="str">
        <f t="array" ref="H1173">IF(ISERROR(INDEX([1]גיליון3!$U$15:$X$29,MATCH('[1]דיווח פרטני'!G1173,[1]גיליון3!$T$15:$T$29,0),MATCH('[1]דיווח פרטני'!C1173,[1]גיליון3!$U$14:$X$14,0)))," ", INDEX([1]גיליון3!$U$15:$X$29,MATCH('[1]דיווח פרטני'!G1173,[1]גיליון3!$T$15:$T$29,0),MATCH('[1]דיווח פרטני'!C1173,[1]גיליון3!$U$14:$X$14,0)))</f>
        <v xml:space="preserve"> </v>
      </c>
      <c r="I1173" s="50"/>
      <c r="J1173" s="50"/>
    </row>
    <row r="1174" spans="1:10" ht="16.5" thickBot="1" x14ac:dyDescent="0.3">
      <c r="A1174" s="50"/>
      <c r="B1174" s="50"/>
      <c r="C1174" s="50"/>
      <c r="D1174" s="50"/>
      <c r="E1174" s="76"/>
      <c r="F1174" s="50"/>
      <c r="G1174" s="50"/>
      <c r="H1174" s="80" t="str">
        <f t="array" ref="H1174">IF(ISERROR(INDEX([1]גיליון3!$U$15:$X$29,MATCH('[1]דיווח פרטני'!G1174,[1]גיליון3!$T$15:$T$29,0),MATCH('[1]דיווח פרטני'!C1174,[1]גיליון3!$U$14:$X$14,0)))," ", INDEX([1]גיליון3!$U$15:$X$29,MATCH('[1]דיווח פרטני'!G1174,[1]גיליון3!$T$15:$T$29,0),MATCH('[1]דיווח פרטני'!C1174,[1]גיליון3!$U$14:$X$14,0)))</f>
        <v xml:space="preserve"> </v>
      </c>
      <c r="I1174" s="50"/>
      <c r="J1174" s="50"/>
    </row>
    <row r="1175" spans="1:10" ht="16.5" thickBot="1" x14ac:dyDescent="0.3">
      <c r="A1175" s="50"/>
      <c r="B1175" s="50"/>
      <c r="C1175" s="50"/>
      <c r="D1175" s="50"/>
      <c r="E1175" s="76"/>
      <c r="F1175" s="50"/>
      <c r="G1175" s="50"/>
      <c r="H1175" s="80" t="str">
        <f t="array" ref="H1175">IF(ISERROR(INDEX([1]גיליון3!$U$15:$X$29,MATCH('[1]דיווח פרטני'!G1175,[1]גיליון3!$T$15:$T$29,0),MATCH('[1]דיווח פרטני'!C1175,[1]גיליון3!$U$14:$X$14,0)))," ", INDEX([1]גיליון3!$U$15:$X$29,MATCH('[1]דיווח פרטני'!G1175,[1]גיליון3!$T$15:$T$29,0),MATCH('[1]דיווח פרטני'!C1175,[1]גיליון3!$U$14:$X$14,0)))</f>
        <v xml:space="preserve"> </v>
      </c>
      <c r="I1175" s="50"/>
      <c r="J1175" s="50"/>
    </row>
    <row r="1176" spans="1:10" ht="16.5" thickBot="1" x14ac:dyDescent="0.3">
      <c r="A1176" s="50"/>
      <c r="B1176" s="50"/>
      <c r="C1176" s="50"/>
      <c r="D1176" s="50"/>
      <c r="E1176" s="76"/>
      <c r="F1176" s="50"/>
      <c r="G1176" s="50"/>
      <c r="H1176" s="80" t="str">
        <f t="array" ref="H1176">IF(ISERROR(INDEX([1]גיליון3!$U$15:$X$29,MATCH('[1]דיווח פרטני'!G1176,[1]גיליון3!$T$15:$T$29,0),MATCH('[1]דיווח פרטני'!C1176,[1]גיליון3!$U$14:$X$14,0)))," ", INDEX([1]גיליון3!$U$15:$X$29,MATCH('[1]דיווח פרטני'!G1176,[1]גיליון3!$T$15:$T$29,0),MATCH('[1]דיווח פרטני'!C1176,[1]גיליון3!$U$14:$X$14,0)))</f>
        <v xml:space="preserve"> </v>
      </c>
      <c r="I1176" s="50"/>
      <c r="J1176" s="50"/>
    </row>
    <row r="1177" spans="1:10" ht="16.5" thickBot="1" x14ac:dyDescent="0.3">
      <c r="A1177" s="50"/>
      <c r="B1177" s="50"/>
      <c r="C1177" s="50"/>
      <c r="D1177" s="50"/>
      <c r="E1177" s="76"/>
      <c r="F1177" s="50"/>
      <c r="G1177" s="50"/>
      <c r="H1177" s="80" t="str">
        <f t="array" ref="H1177">IF(ISERROR(INDEX([1]גיליון3!$U$15:$X$29,MATCH('[1]דיווח פרטני'!G1177,[1]גיליון3!$T$15:$T$29,0),MATCH('[1]דיווח פרטני'!C1177,[1]גיליון3!$U$14:$X$14,0)))," ", INDEX([1]גיליון3!$U$15:$X$29,MATCH('[1]דיווח פרטני'!G1177,[1]גיליון3!$T$15:$T$29,0),MATCH('[1]דיווח פרטני'!C1177,[1]גיליון3!$U$14:$X$14,0)))</f>
        <v xml:space="preserve"> </v>
      </c>
      <c r="I1177" s="50"/>
      <c r="J1177" s="50"/>
    </row>
    <row r="1178" spans="1:10" ht="16.5" thickBot="1" x14ac:dyDescent="0.3">
      <c r="A1178" s="50"/>
      <c r="B1178" s="50"/>
      <c r="C1178" s="50"/>
      <c r="D1178" s="50"/>
      <c r="E1178" s="76"/>
      <c r="F1178" s="50"/>
      <c r="G1178" s="50"/>
      <c r="H1178" s="80" t="str">
        <f t="array" ref="H1178">IF(ISERROR(INDEX([1]גיליון3!$U$15:$X$29,MATCH('[1]דיווח פרטני'!G1178,[1]גיליון3!$T$15:$T$29,0),MATCH('[1]דיווח פרטני'!C1178,[1]גיליון3!$U$14:$X$14,0)))," ", INDEX([1]גיליון3!$U$15:$X$29,MATCH('[1]דיווח פרטני'!G1178,[1]גיליון3!$T$15:$T$29,0),MATCH('[1]דיווח פרטני'!C1178,[1]גיליון3!$U$14:$X$14,0)))</f>
        <v xml:space="preserve"> </v>
      </c>
      <c r="I1178" s="50"/>
      <c r="J1178" s="50"/>
    </row>
    <row r="1179" spans="1:10" ht="16.5" thickBot="1" x14ac:dyDescent="0.3">
      <c r="A1179" s="50"/>
      <c r="B1179" s="50"/>
      <c r="C1179" s="50"/>
      <c r="D1179" s="50"/>
      <c r="E1179" s="76"/>
      <c r="F1179" s="50"/>
      <c r="G1179" s="50"/>
      <c r="H1179" s="80" t="str">
        <f t="array" ref="H1179">IF(ISERROR(INDEX([1]גיליון3!$U$15:$X$29,MATCH('[1]דיווח פרטני'!G1179,[1]גיליון3!$T$15:$T$29,0),MATCH('[1]דיווח פרטני'!C1179,[1]גיליון3!$U$14:$X$14,0)))," ", INDEX([1]גיליון3!$U$15:$X$29,MATCH('[1]דיווח פרטני'!G1179,[1]גיליון3!$T$15:$T$29,0),MATCH('[1]דיווח פרטני'!C1179,[1]גיליון3!$U$14:$X$14,0)))</f>
        <v xml:space="preserve"> </v>
      </c>
      <c r="I1179" s="50"/>
      <c r="J1179" s="50"/>
    </row>
    <row r="1180" spans="1:10" ht="16.5" thickBot="1" x14ac:dyDescent="0.3">
      <c r="A1180" s="50"/>
      <c r="B1180" s="50"/>
      <c r="C1180" s="50"/>
      <c r="D1180" s="50"/>
      <c r="E1180" s="76"/>
      <c r="F1180" s="50"/>
      <c r="G1180" s="50"/>
      <c r="H1180" s="80" t="str">
        <f t="array" ref="H1180">IF(ISERROR(INDEX([1]גיליון3!$U$15:$X$29,MATCH('[1]דיווח פרטני'!G1180,[1]גיליון3!$T$15:$T$29,0),MATCH('[1]דיווח פרטני'!C1180,[1]גיליון3!$U$14:$X$14,0)))," ", INDEX([1]גיליון3!$U$15:$X$29,MATCH('[1]דיווח פרטני'!G1180,[1]גיליון3!$T$15:$T$29,0),MATCH('[1]דיווח פרטני'!C1180,[1]גיליון3!$U$14:$X$14,0)))</f>
        <v xml:space="preserve"> </v>
      </c>
      <c r="I1180" s="50"/>
      <c r="J1180" s="50"/>
    </row>
    <row r="1181" spans="1:10" ht="16.5" thickBot="1" x14ac:dyDescent="0.3">
      <c r="A1181" s="50"/>
      <c r="B1181" s="50"/>
      <c r="C1181" s="50"/>
      <c r="D1181" s="50"/>
      <c r="E1181" s="76"/>
      <c r="F1181" s="50"/>
      <c r="G1181" s="50"/>
      <c r="H1181" s="80" t="str">
        <f t="array" ref="H1181">IF(ISERROR(INDEX([1]גיליון3!$U$15:$X$29,MATCH('[1]דיווח פרטני'!G1181,[1]גיליון3!$T$15:$T$29,0),MATCH('[1]דיווח פרטני'!C1181,[1]גיליון3!$U$14:$X$14,0)))," ", INDEX([1]גיליון3!$U$15:$X$29,MATCH('[1]דיווח פרטני'!G1181,[1]גיליון3!$T$15:$T$29,0),MATCH('[1]דיווח פרטני'!C1181,[1]גיליון3!$U$14:$X$14,0)))</f>
        <v xml:space="preserve"> </v>
      </c>
      <c r="I1181" s="50"/>
      <c r="J1181" s="50"/>
    </row>
    <row r="1182" spans="1:10" ht="16.5" thickBot="1" x14ac:dyDescent="0.3">
      <c r="A1182" s="50"/>
      <c r="B1182" s="50"/>
      <c r="C1182" s="50"/>
      <c r="D1182" s="50"/>
      <c r="E1182" s="76"/>
      <c r="F1182" s="50"/>
      <c r="G1182" s="50"/>
      <c r="H1182" s="80" t="str">
        <f t="array" ref="H1182">IF(ISERROR(INDEX([1]גיליון3!$U$15:$X$29,MATCH('[1]דיווח פרטני'!G1182,[1]גיליון3!$T$15:$T$29,0),MATCH('[1]דיווח פרטני'!C1182,[1]גיליון3!$U$14:$X$14,0)))," ", INDEX([1]גיליון3!$U$15:$X$29,MATCH('[1]דיווח פרטני'!G1182,[1]גיליון3!$T$15:$T$29,0),MATCH('[1]דיווח פרטני'!C1182,[1]גיליון3!$U$14:$X$14,0)))</f>
        <v xml:space="preserve"> </v>
      </c>
      <c r="I1182" s="50"/>
      <c r="J1182" s="50"/>
    </row>
    <row r="1183" spans="1:10" ht="16.5" thickBot="1" x14ac:dyDescent="0.3">
      <c r="A1183" s="50"/>
      <c r="B1183" s="50"/>
      <c r="C1183" s="50"/>
      <c r="D1183" s="50"/>
      <c r="E1183" s="76"/>
      <c r="F1183" s="50"/>
      <c r="G1183" s="50"/>
      <c r="H1183" s="80" t="str">
        <f t="array" ref="H1183">IF(ISERROR(INDEX([1]גיליון3!$U$15:$X$29,MATCH('[1]דיווח פרטני'!G1183,[1]גיליון3!$T$15:$T$29,0),MATCH('[1]דיווח פרטני'!C1183,[1]גיליון3!$U$14:$X$14,0)))," ", INDEX([1]גיליון3!$U$15:$X$29,MATCH('[1]דיווח פרטני'!G1183,[1]גיליון3!$T$15:$T$29,0),MATCH('[1]דיווח פרטני'!C1183,[1]גיליון3!$U$14:$X$14,0)))</f>
        <v xml:space="preserve"> </v>
      </c>
      <c r="I1183" s="50"/>
      <c r="J1183" s="50"/>
    </row>
    <row r="1184" spans="1:10" ht="16.5" thickBot="1" x14ac:dyDescent="0.3">
      <c r="A1184" s="50"/>
      <c r="B1184" s="50"/>
      <c r="C1184" s="50"/>
      <c r="D1184" s="50"/>
      <c r="E1184" s="76"/>
      <c r="F1184" s="50"/>
      <c r="G1184" s="50"/>
      <c r="H1184" s="80" t="str">
        <f t="array" ref="H1184">IF(ISERROR(INDEX([1]גיליון3!$U$15:$X$29,MATCH('[1]דיווח פרטני'!G1184,[1]גיליון3!$T$15:$T$29,0),MATCH('[1]דיווח פרטני'!C1184,[1]גיליון3!$U$14:$X$14,0)))," ", INDEX([1]גיליון3!$U$15:$X$29,MATCH('[1]דיווח פרטני'!G1184,[1]גיליון3!$T$15:$T$29,0),MATCH('[1]דיווח פרטני'!C1184,[1]גיליון3!$U$14:$X$14,0)))</f>
        <v xml:space="preserve"> </v>
      </c>
      <c r="I1184" s="50"/>
      <c r="J1184" s="50"/>
    </row>
    <row r="1185" spans="1:10" ht="16.5" thickBot="1" x14ac:dyDescent="0.3">
      <c r="A1185" s="50"/>
      <c r="B1185" s="50"/>
      <c r="C1185" s="50"/>
      <c r="D1185" s="50"/>
      <c r="E1185" s="76"/>
      <c r="F1185" s="50"/>
      <c r="G1185" s="50"/>
      <c r="H1185" s="80" t="str">
        <f t="array" ref="H1185">IF(ISERROR(INDEX([1]גיליון3!$U$15:$X$29,MATCH('[1]דיווח פרטני'!G1185,[1]גיליון3!$T$15:$T$29,0),MATCH('[1]דיווח פרטני'!C1185,[1]גיליון3!$U$14:$X$14,0)))," ", INDEX([1]גיליון3!$U$15:$X$29,MATCH('[1]דיווח פרטני'!G1185,[1]גיליון3!$T$15:$T$29,0),MATCH('[1]דיווח פרטני'!C1185,[1]גיליון3!$U$14:$X$14,0)))</f>
        <v xml:space="preserve"> </v>
      </c>
      <c r="I1185" s="50"/>
      <c r="J1185" s="50"/>
    </row>
    <row r="1186" spans="1:10" ht="16.5" thickBot="1" x14ac:dyDescent="0.3">
      <c r="A1186" s="50"/>
      <c r="B1186" s="50"/>
      <c r="C1186" s="50"/>
      <c r="D1186" s="50"/>
      <c r="E1186" s="76"/>
      <c r="F1186" s="50"/>
      <c r="G1186" s="50"/>
      <c r="H1186" s="80" t="str">
        <f t="array" ref="H1186">IF(ISERROR(INDEX([1]גיליון3!$U$15:$X$29,MATCH('[1]דיווח פרטני'!G1186,[1]גיליון3!$T$15:$T$29,0),MATCH('[1]דיווח פרטני'!C1186,[1]גיליון3!$U$14:$X$14,0)))," ", INDEX([1]גיליון3!$U$15:$X$29,MATCH('[1]דיווח פרטני'!G1186,[1]גיליון3!$T$15:$T$29,0),MATCH('[1]דיווח פרטני'!C1186,[1]גיליון3!$U$14:$X$14,0)))</f>
        <v xml:space="preserve"> </v>
      </c>
      <c r="I1186" s="50"/>
      <c r="J1186" s="50"/>
    </row>
    <row r="1187" spans="1:10" ht="16.5" thickBot="1" x14ac:dyDescent="0.3">
      <c r="A1187" s="50"/>
      <c r="B1187" s="50"/>
      <c r="C1187" s="50"/>
      <c r="D1187" s="50"/>
      <c r="E1187" s="76"/>
      <c r="F1187" s="50"/>
      <c r="G1187" s="50"/>
      <c r="H1187" s="80" t="str">
        <f t="array" ref="H1187">IF(ISERROR(INDEX([1]גיליון3!$U$15:$X$29,MATCH('[1]דיווח פרטני'!G1187,[1]גיליון3!$T$15:$T$29,0),MATCH('[1]דיווח פרטני'!C1187,[1]גיליון3!$U$14:$X$14,0)))," ", INDEX([1]גיליון3!$U$15:$X$29,MATCH('[1]דיווח פרטני'!G1187,[1]גיליון3!$T$15:$T$29,0),MATCH('[1]דיווח פרטני'!C1187,[1]גיליון3!$U$14:$X$14,0)))</f>
        <v xml:space="preserve"> </v>
      </c>
      <c r="I1187" s="50"/>
      <c r="J1187" s="50"/>
    </row>
    <row r="1188" spans="1:10" ht="16.5" thickBot="1" x14ac:dyDescent="0.3">
      <c r="A1188" s="50"/>
      <c r="B1188" s="50"/>
      <c r="C1188" s="50"/>
      <c r="D1188" s="50"/>
      <c r="E1188" s="76"/>
      <c r="F1188" s="50"/>
      <c r="G1188" s="50"/>
      <c r="H1188" s="80" t="str">
        <f t="array" ref="H1188">IF(ISERROR(INDEX([1]גיליון3!$U$15:$X$29,MATCH('[1]דיווח פרטני'!G1188,[1]גיליון3!$T$15:$T$29,0),MATCH('[1]דיווח פרטני'!C1188,[1]גיליון3!$U$14:$X$14,0)))," ", INDEX([1]גיליון3!$U$15:$X$29,MATCH('[1]דיווח פרטני'!G1188,[1]גיליון3!$T$15:$T$29,0),MATCH('[1]דיווח פרטני'!C1188,[1]גיליון3!$U$14:$X$14,0)))</f>
        <v xml:space="preserve"> </v>
      </c>
      <c r="I1188" s="50"/>
      <c r="J1188" s="50"/>
    </row>
    <row r="1189" spans="1:10" ht="16.5" thickBot="1" x14ac:dyDescent="0.3">
      <c r="A1189" s="50"/>
      <c r="B1189" s="50"/>
      <c r="C1189" s="50"/>
      <c r="D1189" s="50"/>
      <c r="E1189" s="76"/>
      <c r="F1189" s="50"/>
      <c r="G1189" s="50"/>
      <c r="H1189" s="80" t="str">
        <f t="array" ref="H1189">IF(ISERROR(INDEX([1]גיליון3!$U$15:$X$29,MATCH('[1]דיווח פרטני'!G1189,[1]גיליון3!$T$15:$T$29,0),MATCH('[1]דיווח פרטני'!C1189,[1]גיליון3!$U$14:$X$14,0)))," ", INDEX([1]גיליון3!$U$15:$X$29,MATCH('[1]דיווח פרטני'!G1189,[1]גיליון3!$T$15:$T$29,0),MATCH('[1]דיווח פרטני'!C1189,[1]גיליון3!$U$14:$X$14,0)))</f>
        <v xml:space="preserve"> </v>
      </c>
      <c r="I1189" s="50"/>
      <c r="J1189" s="50"/>
    </row>
    <row r="1190" spans="1:10" ht="16.5" thickBot="1" x14ac:dyDescent="0.3">
      <c r="A1190" s="50"/>
      <c r="B1190" s="50"/>
      <c r="C1190" s="50"/>
      <c r="D1190" s="50"/>
      <c r="E1190" s="76"/>
      <c r="F1190" s="50"/>
      <c r="G1190" s="50"/>
      <c r="H1190" s="80" t="str">
        <f t="array" ref="H1190">IF(ISERROR(INDEX([1]גיליון3!$U$15:$X$29,MATCH('[1]דיווח פרטני'!G1190,[1]גיליון3!$T$15:$T$29,0),MATCH('[1]דיווח פרטני'!C1190,[1]גיליון3!$U$14:$X$14,0)))," ", INDEX([1]גיליון3!$U$15:$X$29,MATCH('[1]דיווח פרטני'!G1190,[1]גיליון3!$T$15:$T$29,0),MATCH('[1]דיווח פרטני'!C1190,[1]גיליון3!$U$14:$X$14,0)))</f>
        <v xml:space="preserve"> </v>
      </c>
      <c r="I1190" s="50"/>
      <c r="J1190" s="50"/>
    </row>
    <row r="1191" spans="1:10" ht="16.5" thickBot="1" x14ac:dyDescent="0.3">
      <c r="A1191" s="50"/>
      <c r="B1191" s="50"/>
      <c r="C1191" s="50"/>
      <c r="D1191" s="50"/>
      <c r="E1191" s="76"/>
      <c r="F1191" s="50"/>
      <c r="G1191" s="50"/>
      <c r="H1191" s="80" t="str">
        <f t="array" ref="H1191">IF(ISERROR(INDEX([1]גיליון3!$U$15:$X$29,MATCH('[1]דיווח פרטני'!G1191,[1]גיליון3!$T$15:$T$29,0),MATCH('[1]דיווח פרטני'!C1191,[1]גיליון3!$U$14:$X$14,0)))," ", INDEX([1]גיליון3!$U$15:$X$29,MATCH('[1]דיווח פרטני'!G1191,[1]גיליון3!$T$15:$T$29,0),MATCH('[1]דיווח פרטני'!C1191,[1]גיליון3!$U$14:$X$14,0)))</f>
        <v xml:space="preserve"> </v>
      </c>
      <c r="I1191" s="50"/>
      <c r="J1191" s="50"/>
    </row>
    <row r="1192" spans="1:10" ht="16.5" thickBot="1" x14ac:dyDescent="0.3">
      <c r="A1192" s="50"/>
      <c r="B1192" s="50"/>
      <c r="C1192" s="50"/>
      <c r="D1192" s="50"/>
      <c r="E1192" s="76"/>
      <c r="F1192" s="50"/>
      <c r="G1192" s="50"/>
      <c r="H1192" s="80" t="str">
        <f t="array" ref="H1192">IF(ISERROR(INDEX([1]גיליון3!$U$15:$X$29,MATCH('[1]דיווח פרטני'!G1192,[1]גיליון3!$T$15:$T$29,0),MATCH('[1]דיווח פרטני'!C1192,[1]גיליון3!$U$14:$X$14,0)))," ", INDEX([1]גיליון3!$U$15:$X$29,MATCH('[1]דיווח פרטני'!G1192,[1]גיליון3!$T$15:$T$29,0),MATCH('[1]דיווח פרטני'!C1192,[1]גיליון3!$U$14:$X$14,0)))</f>
        <v xml:space="preserve"> </v>
      </c>
      <c r="I1192" s="50"/>
      <c r="J1192" s="50"/>
    </row>
    <row r="1193" spans="1:10" ht="16.5" thickBot="1" x14ac:dyDescent="0.3">
      <c r="A1193" s="50"/>
      <c r="B1193" s="50"/>
      <c r="C1193" s="50"/>
      <c r="D1193" s="50"/>
      <c r="E1193" s="76"/>
      <c r="F1193" s="50"/>
      <c r="G1193" s="50"/>
      <c r="H1193" s="80" t="str">
        <f t="array" ref="H1193">IF(ISERROR(INDEX([1]גיליון3!$U$15:$X$29,MATCH('[1]דיווח פרטני'!G1193,[1]גיליון3!$T$15:$T$29,0),MATCH('[1]דיווח פרטני'!C1193,[1]גיליון3!$U$14:$X$14,0)))," ", INDEX([1]גיליון3!$U$15:$X$29,MATCH('[1]דיווח פרטני'!G1193,[1]גיליון3!$T$15:$T$29,0),MATCH('[1]דיווח פרטני'!C1193,[1]גיליון3!$U$14:$X$14,0)))</f>
        <v xml:space="preserve"> </v>
      </c>
      <c r="I1193" s="50"/>
      <c r="J1193" s="50"/>
    </row>
    <row r="1194" spans="1:10" ht="16.5" thickBot="1" x14ac:dyDescent="0.3">
      <c r="A1194" s="50"/>
      <c r="B1194" s="50"/>
      <c r="C1194" s="50"/>
      <c r="D1194" s="50"/>
      <c r="E1194" s="76"/>
      <c r="F1194" s="50"/>
      <c r="G1194" s="50"/>
      <c r="H1194" s="80" t="str">
        <f t="array" ref="H1194">IF(ISERROR(INDEX([1]גיליון3!$U$15:$X$29,MATCH('[1]דיווח פרטני'!G1194,[1]גיליון3!$T$15:$T$29,0),MATCH('[1]דיווח פרטני'!C1194,[1]גיליון3!$U$14:$X$14,0)))," ", INDEX([1]גיליון3!$U$15:$X$29,MATCH('[1]דיווח פרטני'!G1194,[1]גיליון3!$T$15:$T$29,0),MATCH('[1]דיווח פרטני'!C1194,[1]גיליון3!$U$14:$X$14,0)))</f>
        <v xml:space="preserve"> </v>
      </c>
      <c r="I1194" s="50"/>
      <c r="J1194" s="50"/>
    </row>
    <row r="1195" spans="1:10" ht="16.5" thickBot="1" x14ac:dyDescent="0.3">
      <c r="A1195" s="50"/>
      <c r="B1195" s="50"/>
      <c r="C1195" s="50"/>
      <c r="D1195" s="50"/>
      <c r="E1195" s="76"/>
      <c r="F1195" s="50"/>
      <c r="G1195" s="50"/>
      <c r="H1195" s="80" t="str">
        <f t="array" ref="H1195">IF(ISERROR(INDEX([1]גיליון3!$U$15:$X$29,MATCH('[1]דיווח פרטני'!G1195,[1]גיליון3!$T$15:$T$29,0),MATCH('[1]דיווח פרטני'!C1195,[1]גיליון3!$U$14:$X$14,0)))," ", INDEX([1]גיליון3!$U$15:$X$29,MATCH('[1]דיווח פרטני'!G1195,[1]גיליון3!$T$15:$T$29,0),MATCH('[1]דיווח פרטני'!C1195,[1]גיליון3!$U$14:$X$14,0)))</f>
        <v xml:space="preserve"> </v>
      </c>
      <c r="I1195" s="50"/>
      <c r="J1195" s="50"/>
    </row>
    <row r="1196" spans="1:10" ht="16.5" thickBot="1" x14ac:dyDescent="0.3">
      <c r="A1196" s="50"/>
      <c r="B1196" s="50"/>
      <c r="C1196" s="50"/>
      <c r="D1196" s="50"/>
      <c r="E1196" s="76"/>
      <c r="F1196" s="50"/>
      <c r="G1196" s="50"/>
      <c r="H1196" s="80" t="str">
        <f t="array" ref="H1196">IF(ISERROR(INDEX([1]גיליון3!$U$15:$X$29,MATCH('[1]דיווח פרטני'!G1196,[1]גיליון3!$T$15:$T$29,0),MATCH('[1]דיווח פרטני'!C1196,[1]גיליון3!$U$14:$X$14,0)))," ", INDEX([1]גיליון3!$U$15:$X$29,MATCH('[1]דיווח פרטני'!G1196,[1]גיליון3!$T$15:$T$29,0),MATCH('[1]דיווח פרטני'!C1196,[1]גיליון3!$U$14:$X$14,0)))</f>
        <v xml:space="preserve"> </v>
      </c>
      <c r="I1196" s="50"/>
      <c r="J1196" s="50"/>
    </row>
    <row r="1197" spans="1:10" ht="16.5" thickBot="1" x14ac:dyDescent="0.3">
      <c r="A1197" s="50"/>
      <c r="B1197" s="50"/>
      <c r="C1197" s="50"/>
      <c r="D1197" s="50"/>
      <c r="E1197" s="76"/>
      <c r="F1197" s="50"/>
      <c r="G1197" s="50"/>
      <c r="H1197" s="80" t="str">
        <f t="array" ref="H1197">IF(ISERROR(INDEX([1]גיליון3!$U$15:$X$29,MATCH('[1]דיווח פרטני'!G1197,[1]גיליון3!$T$15:$T$29,0),MATCH('[1]דיווח פרטני'!C1197,[1]גיליון3!$U$14:$X$14,0)))," ", INDEX([1]גיליון3!$U$15:$X$29,MATCH('[1]דיווח פרטני'!G1197,[1]גיליון3!$T$15:$T$29,0),MATCH('[1]דיווח פרטני'!C1197,[1]גיליון3!$U$14:$X$14,0)))</f>
        <v xml:space="preserve"> </v>
      </c>
      <c r="I1197" s="50"/>
      <c r="J1197" s="50"/>
    </row>
    <row r="1198" spans="1:10" ht="16.5" thickBot="1" x14ac:dyDescent="0.3">
      <c r="A1198" s="50"/>
      <c r="B1198" s="50"/>
      <c r="C1198" s="50"/>
      <c r="D1198" s="50"/>
      <c r="E1198" s="76"/>
      <c r="F1198" s="50"/>
      <c r="G1198" s="50"/>
      <c r="H1198" s="80" t="str">
        <f t="array" ref="H1198">IF(ISERROR(INDEX([1]גיליון3!$U$15:$X$29,MATCH('[1]דיווח פרטני'!G1198,[1]גיליון3!$T$15:$T$29,0),MATCH('[1]דיווח פרטני'!C1198,[1]גיליון3!$U$14:$X$14,0)))," ", INDEX([1]גיליון3!$U$15:$X$29,MATCH('[1]דיווח פרטני'!G1198,[1]גיליון3!$T$15:$T$29,0),MATCH('[1]דיווח פרטני'!C1198,[1]גיליון3!$U$14:$X$14,0)))</f>
        <v xml:space="preserve"> </v>
      </c>
      <c r="I1198" s="50"/>
      <c r="J1198" s="50"/>
    </row>
    <row r="1199" spans="1:10" ht="16.5" thickBot="1" x14ac:dyDescent="0.3">
      <c r="A1199" s="50"/>
      <c r="B1199" s="50"/>
      <c r="C1199" s="50"/>
      <c r="D1199" s="50"/>
      <c r="E1199" s="76"/>
      <c r="F1199" s="50"/>
      <c r="G1199" s="50"/>
      <c r="H1199" s="80" t="str">
        <f t="array" ref="H1199">IF(ISERROR(INDEX([1]גיליון3!$U$15:$X$29,MATCH('[1]דיווח פרטני'!G1199,[1]גיליון3!$T$15:$T$29,0),MATCH('[1]דיווח פרטני'!C1199,[1]גיליון3!$U$14:$X$14,0)))," ", INDEX([1]גיליון3!$U$15:$X$29,MATCH('[1]דיווח פרטני'!G1199,[1]גיליון3!$T$15:$T$29,0),MATCH('[1]דיווח פרטני'!C1199,[1]גיליון3!$U$14:$X$14,0)))</f>
        <v xml:space="preserve"> </v>
      </c>
      <c r="I1199" s="50"/>
      <c r="J1199" s="50"/>
    </row>
    <row r="1200" spans="1:10" ht="16.5" thickBot="1" x14ac:dyDescent="0.3">
      <c r="A1200" s="50"/>
      <c r="B1200" s="50"/>
      <c r="C1200" s="50"/>
      <c r="D1200" s="50"/>
      <c r="E1200" s="76"/>
      <c r="F1200" s="50"/>
      <c r="G1200" s="50"/>
      <c r="H1200" s="80" t="str">
        <f t="array" ref="H1200">IF(ISERROR(INDEX([1]גיליון3!$U$15:$X$29,MATCH('[1]דיווח פרטני'!G1200,[1]גיליון3!$T$15:$T$29,0),MATCH('[1]דיווח פרטני'!C1200,[1]גיליון3!$U$14:$X$14,0)))," ", INDEX([1]גיליון3!$U$15:$X$29,MATCH('[1]דיווח פרטני'!G1200,[1]גיליון3!$T$15:$T$29,0),MATCH('[1]דיווח פרטני'!C1200,[1]גיליון3!$U$14:$X$14,0)))</f>
        <v xml:space="preserve"> </v>
      </c>
      <c r="I1200" s="50"/>
      <c r="J1200" s="50"/>
    </row>
    <row r="1201" spans="1:10" ht="16.5" thickBot="1" x14ac:dyDescent="0.3">
      <c r="A1201" s="50"/>
      <c r="B1201" s="50"/>
      <c r="C1201" s="50"/>
      <c r="D1201" s="50"/>
      <c r="E1201" s="76"/>
      <c r="F1201" s="50"/>
      <c r="G1201" s="50"/>
      <c r="H1201" s="80" t="str">
        <f t="array" ref="H1201">IF(ISERROR(INDEX([1]גיליון3!$U$15:$X$29,MATCH('[1]דיווח פרטני'!G1201,[1]גיליון3!$T$15:$T$29,0),MATCH('[1]דיווח פרטני'!C1201,[1]גיליון3!$U$14:$X$14,0)))," ", INDEX([1]גיליון3!$U$15:$X$29,MATCH('[1]דיווח פרטני'!G1201,[1]גיליון3!$T$15:$T$29,0),MATCH('[1]דיווח פרטני'!C1201,[1]גיליון3!$U$14:$X$14,0)))</f>
        <v xml:space="preserve"> </v>
      </c>
      <c r="I1201" s="50"/>
      <c r="J1201" s="50"/>
    </row>
    <row r="1202" spans="1:10" ht="16.5" thickBot="1" x14ac:dyDescent="0.3">
      <c r="A1202" s="50"/>
      <c r="B1202" s="50"/>
      <c r="C1202" s="50"/>
      <c r="D1202" s="50"/>
      <c r="E1202" s="76"/>
      <c r="F1202" s="50"/>
      <c r="G1202" s="50"/>
      <c r="H1202" s="80" t="str">
        <f t="array" ref="H1202">IF(ISERROR(INDEX([1]גיליון3!$U$15:$X$29,MATCH('[1]דיווח פרטני'!G1202,[1]גיליון3!$T$15:$T$29,0),MATCH('[1]דיווח פרטני'!C1202,[1]גיליון3!$U$14:$X$14,0)))," ", INDEX([1]גיליון3!$U$15:$X$29,MATCH('[1]דיווח פרטני'!G1202,[1]גיליון3!$T$15:$T$29,0),MATCH('[1]דיווח פרטני'!C1202,[1]גיליון3!$U$14:$X$14,0)))</f>
        <v xml:space="preserve"> </v>
      </c>
      <c r="I1202" s="50"/>
      <c r="J1202" s="50"/>
    </row>
    <row r="1203" spans="1:10" ht="16.5" thickBot="1" x14ac:dyDescent="0.3">
      <c r="A1203" s="50"/>
      <c r="B1203" s="50"/>
      <c r="C1203" s="50"/>
      <c r="D1203" s="50"/>
      <c r="E1203" s="76"/>
      <c r="F1203" s="50"/>
      <c r="G1203" s="50"/>
      <c r="H1203" s="80" t="str">
        <f t="array" ref="H1203">IF(ISERROR(INDEX([1]גיליון3!$U$15:$X$29,MATCH('[1]דיווח פרטני'!G1203,[1]גיליון3!$T$15:$T$29,0),MATCH('[1]דיווח פרטני'!C1203,[1]גיליון3!$U$14:$X$14,0)))," ", INDEX([1]גיליון3!$U$15:$X$29,MATCH('[1]דיווח פרטני'!G1203,[1]גיליון3!$T$15:$T$29,0),MATCH('[1]דיווח פרטני'!C1203,[1]גיליון3!$U$14:$X$14,0)))</f>
        <v xml:space="preserve"> </v>
      </c>
      <c r="I1203" s="50"/>
      <c r="J1203" s="50"/>
    </row>
    <row r="1204" spans="1:10" ht="16.5" thickBot="1" x14ac:dyDescent="0.3">
      <c r="A1204" s="50"/>
      <c r="B1204" s="50"/>
      <c r="C1204" s="50"/>
      <c r="D1204" s="50"/>
      <c r="E1204" s="76"/>
      <c r="F1204" s="50"/>
      <c r="G1204" s="50"/>
      <c r="H1204" s="80" t="str">
        <f t="array" ref="H1204">IF(ISERROR(INDEX([1]גיליון3!$U$15:$X$29,MATCH('[1]דיווח פרטני'!G1204,[1]גיליון3!$T$15:$T$29,0),MATCH('[1]דיווח פרטני'!C1204,[1]גיליון3!$U$14:$X$14,0)))," ", INDEX([1]גיליון3!$U$15:$X$29,MATCH('[1]דיווח פרטני'!G1204,[1]גיליון3!$T$15:$T$29,0),MATCH('[1]דיווח פרטני'!C1204,[1]גיליון3!$U$14:$X$14,0)))</f>
        <v xml:space="preserve"> </v>
      </c>
      <c r="I1204" s="50"/>
      <c r="J1204" s="50"/>
    </row>
    <row r="1205" spans="1:10" ht="16.5" thickBot="1" x14ac:dyDescent="0.3">
      <c r="A1205" s="50"/>
      <c r="B1205" s="50"/>
      <c r="C1205" s="50"/>
      <c r="D1205" s="50"/>
      <c r="E1205" s="76"/>
      <c r="F1205" s="50"/>
      <c r="G1205" s="50"/>
      <c r="H1205" s="80" t="str">
        <f t="array" ref="H1205">IF(ISERROR(INDEX([1]גיליון3!$U$15:$X$29,MATCH('[1]דיווח פרטני'!G1205,[1]גיליון3!$T$15:$T$29,0),MATCH('[1]דיווח פרטני'!C1205,[1]גיליון3!$U$14:$X$14,0)))," ", INDEX([1]גיליון3!$U$15:$X$29,MATCH('[1]דיווח פרטני'!G1205,[1]גיליון3!$T$15:$T$29,0),MATCH('[1]דיווח פרטני'!C1205,[1]גיליון3!$U$14:$X$14,0)))</f>
        <v xml:space="preserve"> </v>
      </c>
      <c r="I1205" s="50"/>
      <c r="J1205" s="50"/>
    </row>
    <row r="1206" spans="1:10" ht="16.5" thickBot="1" x14ac:dyDescent="0.3">
      <c r="A1206" s="50"/>
      <c r="B1206" s="50"/>
      <c r="C1206" s="50"/>
      <c r="D1206" s="50"/>
      <c r="E1206" s="76"/>
      <c r="F1206" s="50"/>
      <c r="G1206" s="50"/>
      <c r="H1206" s="80" t="str">
        <f t="array" ref="H1206">IF(ISERROR(INDEX([1]גיליון3!$U$15:$X$29,MATCH('[1]דיווח פרטני'!G1206,[1]גיליון3!$T$15:$T$29,0),MATCH('[1]דיווח פרטני'!C1206,[1]גיליון3!$U$14:$X$14,0)))," ", INDEX([1]גיליון3!$U$15:$X$29,MATCH('[1]דיווח פרטני'!G1206,[1]גיליון3!$T$15:$T$29,0),MATCH('[1]דיווח פרטני'!C1206,[1]גיליון3!$U$14:$X$14,0)))</f>
        <v xml:space="preserve"> </v>
      </c>
      <c r="I1206" s="50"/>
      <c r="J1206" s="50"/>
    </row>
    <row r="1207" spans="1:10" ht="16.5" thickBot="1" x14ac:dyDescent="0.3">
      <c r="A1207" s="50"/>
      <c r="B1207" s="50"/>
      <c r="C1207" s="50"/>
      <c r="D1207" s="50"/>
      <c r="E1207" s="76"/>
      <c r="F1207" s="50"/>
      <c r="G1207" s="50"/>
      <c r="H1207" s="80" t="str">
        <f t="array" ref="H1207">IF(ISERROR(INDEX([1]גיליון3!$U$15:$X$29,MATCH('[1]דיווח פרטני'!G1207,[1]גיליון3!$T$15:$T$29,0),MATCH('[1]דיווח פרטני'!C1207,[1]גיליון3!$U$14:$X$14,0)))," ", INDEX([1]גיליון3!$U$15:$X$29,MATCH('[1]דיווח פרטני'!G1207,[1]גיליון3!$T$15:$T$29,0),MATCH('[1]דיווח פרטני'!C1207,[1]גיליון3!$U$14:$X$14,0)))</f>
        <v xml:space="preserve"> </v>
      </c>
      <c r="I1207" s="50"/>
      <c r="J1207" s="50"/>
    </row>
    <row r="1208" spans="1:10" ht="16.5" thickBot="1" x14ac:dyDescent="0.3">
      <c r="A1208" s="50"/>
      <c r="B1208" s="50"/>
      <c r="C1208" s="50"/>
      <c r="D1208" s="50"/>
      <c r="E1208" s="76"/>
      <c r="F1208" s="50"/>
      <c r="G1208" s="50"/>
      <c r="H1208" s="80" t="str">
        <f t="array" ref="H1208">IF(ISERROR(INDEX([1]גיליון3!$U$15:$X$29,MATCH('[1]דיווח פרטני'!G1208,[1]גיליון3!$T$15:$T$29,0),MATCH('[1]דיווח פרטני'!C1208,[1]גיליון3!$U$14:$X$14,0)))," ", INDEX([1]גיליון3!$U$15:$X$29,MATCH('[1]דיווח פרטני'!G1208,[1]גיליון3!$T$15:$T$29,0),MATCH('[1]דיווח פרטני'!C1208,[1]גיליון3!$U$14:$X$14,0)))</f>
        <v xml:space="preserve"> </v>
      </c>
      <c r="I1208" s="50"/>
      <c r="J1208" s="50"/>
    </row>
    <row r="1209" spans="1:10" ht="16.5" thickBot="1" x14ac:dyDescent="0.3">
      <c r="A1209" s="50"/>
      <c r="B1209" s="50"/>
      <c r="C1209" s="50"/>
      <c r="D1209" s="50"/>
      <c r="E1209" s="76"/>
      <c r="F1209" s="50"/>
      <c r="G1209" s="50"/>
      <c r="H1209" s="80" t="str">
        <f t="array" ref="H1209">IF(ISERROR(INDEX([1]גיליון3!$U$15:$X$29,MATCH('[1]דיווח פרטני'!G1209,[1]גיליון3!$T$15:$T$29,0),MATCH('[1]דיווח פרטני'!C1209,[1]גיליון3!$U$14:$X$14,0)))," ", INDEX([1]גיליון3!$U$15:$X$29,MATCH('[1]דיווח פרטני'!G1209,[1]גיליון3!$T$15:$T$29,0),MATCH('[1]דיווח פרטני'!C1209,[1]גיליון3!$U$14:$X$14,0)))</f>
        <v xml:space="preserve"> </v>
      </c>
      <c r="I1209" s="50"/>
      <c r="J1209" s="50"/>
    </row>
    <row r="1210" spans="1:10" ht="16.5" thickBot="1" x14ac:dyDescent="0.3">
      <c r="A1210" s="50"/>
      <c r="B1210" s="50"/>
      <c r="C1210" s="50"/>
      <c r="D1210" s="50"/>
      <c r="E1210" s="76"/>
      <c r="F1210" s="50"/>
      <c r="G1210" s="50"/>
      <c r="H1210" s="80" t="str">
        <f t="array" ref="H1210">IF(ISERROR(INDEX([1]גיליון3!$U$15:$X$29,MATCH('[1]דיווח פרטני'!G1210,[1]גיליון3!$T$15:$T$29,0),MATCH('[1]דיווח פרטני'!C1210,[1]גיליון3!$U$14:$X$14,0)))," ", INDEX([1]גיליון3!$U$15:$X$29,MATCH('[1]דיווח פרטני'!G1210,[1]גיליון3!$T$15:$T$29,0),MATCH('[1]דיווח פרטני'!C1210,[1]גיליון3!$U$14:$X$14,0)))</f>
        <v xml:space="preserve"> </v>
      </c>
      <c r="I1210" s="50"/>
      <c r="J1210" s="50"/>
    </row>
    <row r="1211" spans="1:10" ht="16.5" thickBot="1" x14ac:dyDescent="0.3">
      <c r="A1211" s="50"/>
      <c r="B1211" s="50"/>
      <c r="C1211" s="50"/>
      <c r="D1211" s="50"/>
      <c r="E1211" s="76"/>
      <c r="F1211" s="50"/>
      <c r="G1211" s="50"/>
      <c r="H1211" s="80" t="str">
        <f t="array" ref="H1211">IF(ISERROR(INDEX([1]גיליון3!$U$15:$X$29,MATCH('[1]דיווח פרטני'!G1211,[1]גיליון3!$T$15:$T$29,0),MATCH('[1]דיווח פרטני'!C1211,[1]גיליון3!$U$14:$X$14,0)))," ", INDEX([1]גיליון3!$U$15:$X$29,MATCH('[1]דיווח פרטני'!G1211,[1]גיליון3!$T$15:$T$29,0),MATCH('[1]דיווח פרטני'!C1211,[1]גיליון3!$U$14:$X$14,0)))</f>
        <v xml:space="preserve"> </v>
      </c>
      <c r="I1211" s="50"/>
      <c r="J1211" s="50"/>
    </row>
    <row r="1212" spans="1:10" ht="16.5" thickBot="1" x14ac:dyDescent="0.3">
      <c r="A1212" s="50"/>
      <c r="B1212" s="50"/>
      <c r="C1212" s="50"/>
      <c r="D1212" s="50"/>
      <c r="E1212" s="76"/>
      <c r="F1212" s="50"/>
      <c r="G1212" s="50"/>
      <c r="H1212" s="80" t="str">
        <f t="array" ref="H1212">IF(ISERROR(INDEX([1]גיליון3!$U$15:$X$29,MATCH('[1]דיווח פרטני'!G1212,[1]גיליון3!$T$15:$T$29,0),MATCH('[1]דיווח פרטני'!C1212,[1]גיליון3!$U$14:$X$14,0)))," ", INDEX([1]גיליון3!$U$15:$X$29,MATCH('[1]דיווח פרטני'!G1212,[1]גיליון3!$T$15:$T$29,0),MATCH('[1]דיווח פרטני'!C1212,[1]גיליון3!$U$14:$X$14,0)))</f>
        <v xml:space="preserve"> </v>
      </c>
      <c r="I1212" s="50"/>
      <c r="J1212" s="50"/>
    </row>
    <row r="1213" spans="1:10" ht="16.5" thickBot="1" x14ac:dyDescent="0.3">
      <c r="A1213" s="50"/>
      <c r="B1213" s="50"/>
      <c r="C1213" s="50"/>
      <c r="D1213" s="50"/>
      <c r="E1213" s="76"/>
      <c r="F1213" s="50"/>
      <c r="G1213" s="50"/>
      <c r="H1213" s="80" t="str">
        <f t="array" ref="H1213">IF(ISERROR(INDEX([1]גיליון3!$U$15:$X$29,MATCH('[1]דיווח פרטני'!G1213,[1]גיליון3!$T$15:$T$29,0),MATCH('[1]דיווח פרטני'!C1213,[1]גיליון3!$U$14:$X$14,0)))," ", INDEX([1]גיליון3!$U$15:$X$29,MATCH('[1]דיווח פרטני'!G1213,[1]גיליון3!$T$15:$T$29,0),MATCH('[1]דיווח פרטני'!C1213,[1]גיליון3!$U$14:$X$14,0)))</f>
        <v xml:space="preserve"> </v>
      </c>
      <c r="I1213" s="50"/>
      <c r="J1213" s="50"/>
    </row>
    <row r="1214" spans="1:10" ht="16.5" thickBot="1" x14ac:dyDescent="0.3">
      <c r="A1214" s="50"/>
      <c r="B1214" s="50"/>
      <c r="C1214" s="50"/>
      <c r="D1214" s="50"/>
      <c r="E1214" s="76"/>
      <c r="F1214" s="50"/>
      <c r="G1214" s="50"/>
      <c r="H1214" s="80" t="str">
        <f t="array" ref="H1214">IF(ISERROR(INDEX([1]גיליון3!$U$15:$X$29,MATCH('[1]דיווח פרטני'!G1214,[1]גיליון3!$T$15:$T$29,0),MATCH('[1]דיווח פרטני'!C1214,[1]גיליון3!$U$14:$X$14,0)))," ", INDEX([1]גיליון3!$U$15:$X$29,MATCH('[1]דיווח פרטני'!G1214,[1]גיליון3!$T$15:$T$29,0),MATCH('[1]דיווח פרטני'!C1214,[1]גיליון3!$U$14:$X$14,0)))</f>
        <v xml:space="preserve"> </v>
      </c>
      <c r="I1214" s="50"/>
      <c r="J1214" s="50"/>
    </row>
    <row r="1215" spans="1:10" ht="16.5" thickBot="1" x14ac:dyDescent="0.3">
      <c r="A1215" s="50"/>
      <c r="B1215" s="50"/>
      <c r="C1215" s="50"/>
      <c r="D1215" s="50"/>
      <c r="E1215" s="76"/>
      <c r="F1215" s="50"/>
      <c r="G1215" s="50"/>
      <c r="H1215" s="80" t="str">
        <f t="array" ref="H1215">IF(ISERROR(INDEX([1]גיליון3!$U$15:$X$29,MATCH('[1]דיווח פרטני'!G1215,[1]גיליון3!$T$15:$T$29,0),MATCH('[1]דיווח פרטני'!C1215,[1]גיליון3!$U$14:$X$14,0)))," ", INDEX([1]גיליון3!$U$15:$X$29,MATCH('[1]דיווח פרטני'!G1215,[1]גיליון3!$T$15:$T$29,0),MATCH('[1]דיווח פרטני'!C1215,[1]גיליון3!$U$14:$X$14,0)))</f>
        <v xml:space="preserve"> </v>
      </c>
      <c r="I1215" s="50"/>
      <c r="J1215" s="50"/>
    </row>
    <row r="1216" spans="1:10" ht="16.5" thickBot="1" x14ac:dyDescent="0.3">
      <c r="A1216" s="50"/>
      <c r="B1216" s="50"/>
      <c r="C1216" s="50"/>
      <c r="D1216" s="50"/>
      <c r="E1216" s="76"/>
      <c r="F1216" s="50"/>
      <c r="G1216" s="50"/>
      <c r="H1216" s="80" t="str">
        <f t="array" ref="H1216">IF(ISERROR(INDEX([1]גיליון3!$U$15:$X$29,MATCH('[1]דיווח פרטני'!G1216,[1]גיליון3!$T$15:$T$29,0),MATCH('[1]דיווח פרטני'!C1216,[1]גיליון3!$U$14:$X$14,0)))," ", INDEX([1]גיליון3!$U$15:$X$29,MATCH('[1]דיווח פרטני'!G1216,[1]גיליון3!$T$15:$T$29,0),MATCH('[1]דיווח פרטני'!C1216,[1]גיליון3!$U$14:$X$14,0)))</f>
        <v xml:space="preserve"> </v>
      </c>
      <c r="I1216" s="50"/>
      <c r="J1216" s="50"/>
    </row>
    <row r="1217" spans="1:10" ht="16.5" thickBot="1" x14ac:dyDescent="0.3">
      <c r="A1217" s="50"/>
      <c r="B1217" s="50"/>
      <c r="C1217" s="50"/>
      <c r="D1217" s="50"/>
      <c r="E1217" s="76"/>
      <c r="F1217" s="50"/>
      <c r="G1217" s="50"/>
      <c r="H1217" s="80" t="str">
        <f t="array" ref="H1217">IF(ISERROR(INDEX([1]גיליון3!$U$15:$X$29,MATCH('[1]דיווח פרטני'!G1217,[1]גיליון3!$T$15:$T$29,0),MATCH('[1]דיווח פרטני'!C1217,[1]גיליון3!$U$14:$X$14,0)))," ", INDEX([1]גיליון3!$U$15:$X$29,MATCH('[1]דיווח פרטני'!G1217,[1]גיליון3!$T$15:$T$29,0),MATCH('[1]דיווח פרטני'!C1217,[1]גיליון3!$U$14:$X$14,0)))</f>
        <v xml:space="preserve"> </v>
      </c>
      <c r="I1217" s="50"/>
      <c r="J1217" s="50"/>
    </row>
    <row r="1218" spans="1:10" ht="16.5" thickBot="1" x14ac:dyDescent="0.3">
      <c r="A1218" s="50"/>
      <c r="B1218" s="50"/>
      <c r="C1218" s="50"/>
      <c r="D1218" s="50"/>
      <c r="E1218" s="76"/>
      <c r="F1218" s="50"/>
      <c r="G1218" s="50"/>
      <c r="H1218" s="80" t="str">
        <f t="array" ref="H1218">IF(ISERROR(INDEX([1]גיליון3!$U$15:$X$29,MATCH('[1]דיווח פרטני'!G1218,[1]גיליון3!$T$15:$T$29,0),MATCH('[1]דיווח פרטני'!C1218,[1]גיליון3!$U$14:$X$14,0)))," ", INDEX([1]גיליון3!$U$15:$X$29,MATCH('[1]דיווח פרטני'!G1218,[1]גיליון3!$T$15:$T$29,0),MATCH('[1]דיווח פרטני'!C1218,[1]גיליון3!$U$14:$X$14,0)))</f>
        <v xml:space="preserve"> </v>
      </c>
      <c r="I1218" s="50"/>
      <c r="J1218" s="50"/>
    </row>
    <row r="1219" spans="1:10" ht="16.5" thickBot="1" x14ac:dyDescent="0.3">
      <c r="A1219" s="50"/>
      <c r="B1219" s="50"/>
      <c r="C1219" s="50"/>
      <c r="D1219" s="50"/>
      <c r="E1219" s="76"/>
      <c r="F1219" s="50"/>
      <c r="G1219" s="50"/>
      <c r="H1219" s="80" t="str">
        <f t="array" ref="H1219">IF(ISERROR(INDEX([1]גיליון3!$U$15:$X$29,MATCH('[1]דיווח פרטני'!G1219,[1]גיליון3!$T$15:$T$29,0),MATCH('[1]דיווח פרטני'!C1219,[1]גיליון3!$U$14:$X$14,0)))," ", INDEX([1]גיליון3!$U$15:$X$29,MATCH('[1]דיווח פרטני'!G1219,[1]גיליון3!$T$15:$T$29,0),MATCH('[1]דיווח פרטני'!C1219,[1]גיליון3!$U$14:$X$14,0)))</f>
        <v xml:space="preserve"> </v>
      </c>
      <c r="I1219" s="50"/>
      <c r="J1219" s="50"/>
    </row>
    <row r="1220" spans="1:10" ht="16.5" thickBot="1" x14ac:dyDescent="0.3">
      <c r="A1220" s="50"/>
      <c r="B1220" s="50"/>
      <c r="C1220" s="50"/>
      <c r="D1220" s="50"/>
      <c r="E1220" s="76"/>
      <c r="F1220" s="50"/>
      <c r="G1220" s="50"/>
      <c r="H1220" s="80" t="str">
        <f t="array" ref="H1220">IF(ISERROR(INDEX([1]גיליון3!$U$15:$X$29,MATCH('[1]דיווח פרטני'!G1220,[1]גיליון3!$T$15:$T$29,0),MATCH('[1]דיווח פרטני'!C1220,[1]גיליון3!$U$14:$X$14,0)))," ", INDEX([1]גיליון3!$U$15:$X$29,MATCH('[1]דיווח פרטני'!G1220,[1]גיליון3!$T$15:$T$29,0),MATCH('[1]דיווח פרטני'!C1220,[1]גיליון3!$U$14:$X$14,0)))</f>
        <v xml:space="preserve"> </v>
      </c>
      <c r="I1220" s="50"/>
      <c r="J1220" s="50"/>
    </row>
    <row r="1221" spans="1:10" ht="16.5" thickBot="1" x14ac:dyDescent="0.3">
      <c r="A1221" s="50"/>
      <c r="B1221" s="50"/>
      <c r="C1221" s="50"/>
      <c r="D1221" s="50"/>
      <c r="E1221" s="76"/>
      <c r="F1221" s="50"/>
      <c r="G1221" s="50"/>
      <c r="H1221" s="80" t="str">
        <f t="array" ref="H1221">IF(ISERROR(INDEX([1]גיליון3!$U$15:$X$29,MATCH('[1]דיווח פרטני'!G1221,[1]גיליון3!$T$15:$T$29,0),MATCH('[1]דיווח פרטני'!C1221,[1]גיליון3!$U$14:$X$14,0)))," ", INDEX([1]גיליון3!$U$15:$X$29,MATCH('[1]דיווח פרטני'!G1221,[1]גיליון3!$T$15:$T$29,0),MATCH('[1]דיווח פרטני'!C1221,[1]גיליון3!$U$14:$X$14,0)))</f>
        <v xml:space="preserve"> </v>
      </c>
      <c r="I1221" s="50"/>
      <c r="J1221" s="50"/>
    </row>
    <row r="1222" spans="1:10" ht="16.5" thickBot="1" x14ac:dyDescent="0.3">
      <c r="A1222" s="50"/>
      <c r="B1222" s="50"/>
      <c r="C1222" s="50"/>
      <c r="D1222" s="50"/>
      <c r="E1222" s="76"/>
      <c r="F1222" s="50"/>
      <c r="G1222" s="50"/>
      <c r="H1222" s="80" t="str">
        <f t="array" ref="H1222">IF(ISERROR(INDEX([1]גיליון3!$U$15:$X$29,MATCH('[1]דיווח פרטני'!G1222,[1]גיליון3!$T$15:$T$29,0),MATCH('[1]דיווח פרטני'!C1222,[1]גיליון3!$U$14:$X$14,0)))," ", INDEX([1]גיליון3!$U$15:$X$29,MATCH('[1]דיווח פרטני'!G1222,[1]גיליון3!$T$15:$T$29,0),MATCH('[1]דיווח פרטני'!C1222,[1]גיליון3!$U$14:$X$14,0)))</f>
        <v xml:space="preserve"> </v>
      </c>
      <c r="I1222" s="50"/>
      <c r="J1222" s="50"/>
    </row>
    <row r="1223" spans="1:10" ht="16.5" thickBot="1" x14ac:dyDescent="0.3">
      <c r="A1223" s="50"/>
      <c r="B1223" s="50"/>
      <c r="C1223" s="50"/>
      <c r="D1223" s="50"/>
      <c r="E1223" s="76"/>
      <c r="F1223" s="50"/>
      <c r="G1223" s="50"/>
      <c r="H1223" s="80" t="str">
        <f t="array" ref="H1223">IF(ISERROR(INDEX([1]גיליון3!$U$15:$X$29,MATCH('[1]דיווח פרטני'!G1223,[1]גיליון3!$T$15:$T$29,0),MATCH('[1]דיווח פרטני'!C1223,[1]גיליון3!$U$14:$X$14,0)))," ", INDEX([1]גיליון3!$U$15:$X$29,MATCH('[1]דיווח פרטני'!G1223,[1]גיליון3!$T$15:$T$29,0),MATCH('[1]דיווח פרטני'!C1223,[1]גיליון3!$U$14:$X$14,0)))</f>
        <v xml:space="preserve"> </v>
      </c>
      <c r="I1223" s="50"/>
      <c r="J1223" s="50"/>
    </row>
    <row r="1224" spans="1:10" ht="16.5" thickBot="1" x14ac:dyDescent="0.3">
      <c r="A1224" s="50"/>
      <c r="B1224" s="50"/>
      <c r="C1224" s="50"/>
      <c r="D1224" s="50"/>
      <c r="E1224" s="76"/>
      <c r="F1224" s="50"/>
      <c r="G1224" s="50"/>
      <c r="H1224" s="80" t="str">
        <f t="array" ref="H1224">IF(ISERROR(INDEX([1]גיליון3!$U$15:$X$29,MATCH('[1]דיווח פרטני'!G1224,[1]גיליון3!$T$15:$T$29,0),MATCH('[1]דיווח פרטני'!C1224,[1]גיליון3!$U$14:$X$14,0)))," ", INDEX([1]גיליון3!$U$15:$X$29,MATCH('[1]דיווח פרטני'!G1224,[1]גיליון3!$T$15:$T$29,0),MATCH('[1]דיווח פרטני'!C1224,[1]גיליון3!$U$14:$X$14,0)))</f>
        <v xml:space="preserve"> </v>
      </c>
      <c r="I1224" s="50"/>
      <c r="J1224" s="50"/>
    </row>
    <row r="1225" spans="1:10" ht="16.5" thickBot="1" x14ac:dyDescent="0.3">
      <c r="A1225" s="50"/>
      <c r="B1225" s="50"/>
      <c r="C1225" s="50"/>
      <c r="D1225" s="50"/>
      <c r="E1225" s="76"/>
      <c r="F1225" s="50"/>
      <c r="G1225" s="50"/>
      <c r="H1225" s="80" t="str">
        <f t="array" ref="H1225">IF(ISERROR(INDEX([1]גיליון3!$U$15:$X$29,MATCH('[1]דיווח פרטני'!G1225,[1]גיליון3!$T$15:$T$29,0),MATCH('[1]דיווח פרטני'!C1225,[1]גיליון3!$U$14:$X$14,0)))," ", INDEX([1]גיליון3!$U$15:$X$29,MATCH('[1]דיווח פרטני'!G1225,[1]גיליון3!$T$15:$T$29,0),MATCH('[1]דיווח פרטני'!C1225,[1]גיליון3!$U$14:$X$14,0)))</f>
        <v xml:space="preserve"> </v>
      </c>
      <c r="I1225" s="50"/>
      <c r="J1225" s="50"/>
    </row>
    <row r="1226" spans="1:10" ht="16.5" thickBot="1" x14ac:dyDescent="0.3">
      <c r="A1226" s="50"/>
      <c r="B1226" s="50"/>
      <c r="C1226" s="50"/>
      <c r="D1226" s="50"/>
      <c r="E1226" s="76"/>
      <c r="F1226" s="50"/>
      <c r="G1226" s="50"/>
      <c r="H1226" s="80" t="str">
        <f t="array" ref="H1226">IF(ISERROR(INDEX([1]גיליון3!$U$15:$X$29,MATCH('[1]דיווח פרטני'!G1226,[1]גיליון3!$T$15:$T$29,0),MATCH('[1]דיווח פרטני'!C1226,[1]גיליון3!$U$14:$X$14,0)))," ", INDEX([1]גיליון3!$U$15:$X$29,MATCH('[1]דיווח פרטני'!G1226,[1]גיליון3!$T$15:$T$29,0),MATCH('[1]דיווח פרטני'!C1226,[1]גיליון3!$U$14:$X$14,0)))</f>
        <v xml:space="preserve"> </v>
      </c>
      <c r="I1226" s="50"/>
      <c r="J1226" s="50"/>
    </row>
    <row r="1227" spans="1:10" ht="16.5" thickBot="1" x14ac:dyDescent="0.3">
      <c r="A1227" s="50"/>
      <c r="B1227" s="50"/>
      <c r="C1227" s="50"/>
      <c r="D1227" s="50"/>
      <c r="E1227" s="76"/>
      <c r="F1227" s="50"/>
      <c r="G1227" s="50"/>
      <c r="H1227" s="80" t="str">
        <f t="array" ref="H1227">IF(ISERROR(INDEX([1]גיליון3!$U$15:$X$29,MATCH('[1]דיווח פרטני'!G1227,[1]גיליון3!$T$15:$T$29,0),MATCH('[1]דיווח פרטני'!C1227,[1]גיליון3!$U$14:$X$14,0)))," ", INDEX([1]גיליון3!$U$15:$X$29,MATCH('[1]דיווח פרטני'!G1227,[1]גיליון3!$T$15:$T$29,0),MATCH('[1]דיווח פרטני'!C1227,[1]גיליון3!$U$14:$X$14,0)))</f>
        <v xml:space="preserve"> </v>
      </c>
      <c r="I1227" s="50"/>
      <c r="J1227" s="50"/>
    </row>
    <row r="1228" spans="1:10" ht="16.5" thickBot="1" x14ac:dyDescent="0.3">
      <c r="A1228" s="50"/>
      <c r="B1228" s="50"/>
      <c r="C1228" s="50"/>
      <c r="D1228" s="50"/>
      <c r="E1228" s="76"/>
      <c r="F1228" s="50"/>
      <c r="G1228" s="50"/>
      <c r="H1228" s="80" t="str">
        <f t="array" ref="H1228">IF(ISERROR(INDEX([1]גיליון3!$U$15:$X$29,MATCH('[1]דיווח פרטני'!G1228,[1]גיליון3!$T$15:$T$29,0),MATCH('[1]דיווח פרטני'!C1228,[1]גיליון3!$U$14:$X$14,0)))," ", INDEX([1]גיליון3!$U$15:$X$29,MATCH('[1]דיווח פרטני'!G1228,[1]גיליון3!$T$15:$T$29,0),MATCH('[1]דיווח פרטני'!C1228,[1]גיליון3!$U$14:$X$14,0)))</f>
        <v xml:space="preserve"> </v>
      </c>
      <c r="I1228" s="50"/>
      <c r="J1228" s="50"/>
    </row>
    <row r="1229" spans="1:10" ht="16.5" thickBot="1" x14ac:dyDescent="0.3">
      <c r="A1229" s="50"/>
      <c r="B1229" s="50"/>
      <c r="C1229" s="50"/>
      <c r="D1229" s="50"/>
      <c r="E1229" s="76"/>
      <c r="F1229" s="50"/>
      <c r="G1229" s="50"/>
      <c r="H1229" s="80" t="str">
        <f t="array" ref="H1229">IF(ISERROR(INDEX([1]גיליון3!$U$15:$X$29,MATCH('[1]דיווח פרטני'!G1229,[1]גיליון3!$T$15:$T$29,0),MATCH('[1]דיווח פרטני'!C1229,[1]גיליון3!$U$14:$X$14,0)))," ", INDEX([1]גיליון3!$U$15:$X$29,MATCH('[1]דיווח פרטני'!G1229,[1]גיליון3!$T$15:$T$29,0),MATCH('[1]דיווח פרטני'!C1229,[1]גיליון3!$U$14:$X$14,0)))</f>
        <v xml:space="preserve"> </v>
      </c>
      <c r="I1229" s="50"/>
      <c r="J1229" s="50"/>
    </row>
    <row r="1230" spans="1:10" ht="16.5" thickBot="1" x14ac:dyDescent="0.3">
      <c r="A1230" s="50"/>
      <c r="B1230" s="50"/>
      <c r="C1230" s="50"/>
      <c r="D1230" s="50"/>
      <c r="E1230" s="76"/>
      <c r="F1230" s="50"/>
      <c r="G1230" s="50"/>
      <c r="H1230" s="80" t="str">
        <f t="array" ref="H1230">IF(ISERROR(INDEX([1]גיליון3!$U$15:$X$29,MATCH('[1]דיווח פרטני'!G1230,[1]גיליון3!$T$15:$T$29,0),MATCH('[1]דיווח פרטני'!C1230,[1]גיליון3!$U$14:$X$14,0)))," ", INDEX([1]גיליון3!$U$15:$X$29,MATCH('[1]דיווח פרטני'!G1230,[1]גיליון3!$T$15:$T$29,0),MATCH('[1]דיווח פרטני'!C1230,[1]גיליון3!$U$14:$X$14,0)))</f>
        <v xml:space="preserve"> </v>
      </c>
      <c r="I1230" s="50"/>
      <c r="J1230" s="50"/>
    </row>
    <row r="1231" spans="1:10" ht="16.5" thickBot="1" x14ac:dyDescent="0.3">
      <c r="A1231" s="50"/>
      <c r="B1231" s="50"/>
      <c r="C1231" s="50"/>
      <c r="D1231" s="50"/>
      <c r="E1231" s="76"/>
      <c r="F1231" s="50"/>
      <c r="G1231" s="50"/>
      <c r="H1231" s="80" t="str">
        <f t="array" ref="H1231">IF(ISERROR(INDEX([1]גיליון3!$U$15:$X$29,MATCH('[1]דיווח פרטני'!G1231,[1]גיליון3!$T$15:$T$29,0),MATCH('[1]דיווח פרטני'!C1231,[1]גיליון3!$U$14:$X$14,0)))," ", INDEX([1]גיליון3!$U$15:$X$29,MATCH('[1]דיווח פרטני'!G1231,[1]גיליון3!$T$15:$T$29,0),MATCH('[1]דיווח פרטני'!C1231,[1]גיליון3!$U$14:$X$14,0)))</f>
        <v xml:space="preserve"> </v>
      </c>
      <c r="I1231" s="50"/>
      <c r="J1231" s="50"/>
    </row>
    <row r="1232" spans="1:10" ht="16.5" thickBot="1" x14ac:dyDescent="0.3">
      <c r="A1232" s="50"/>
      <c r="B1232" s="50"/>
      <c r="C1232" s="50"/>
      <c r="D1232" s="50"/>
      <c r="E1232" s="76"/>
      <c r="F1232" s="50"/>
      <c r="G1232" s="50"/>
      <c r="H1232" s="80" t="str">
        <f t="array" ref="H1232">IF(ISERROR(INDEX([1]גיליון3!$U$15:$X$29,MATCH('[1]דיווח פרטני'!G1232,[1]גיליון3!$T$15:$T$29,0),MATCH('[1]דיווח פרטני'!C1232,[1]גיליון3!$U$14:$X$14,0)))," ", INDEX([1]גיליון3!$U$15:$X$29,MATCH('[1]דיווח פרטני'!G1232,[1]גיליון3!$T$15:$T$29,0),MATCH('[1]דיווח פרטני'!C1232,[1]גיליון3!$U$14:$X$14,0)))</f>
        <v xml:space="preserve"> </v>
      </c>
      <c r="I1232" s="50"/>
      <c r="J1232" s="50"/>
    </row>
    <row r="1233" spans="1:10" ht="16.5" thickBot="1" x14ac:dyDescent="0.3">
      <c r="A1233" s="50"/>
      <c r="B1233" s="50"/>
      <c r="C1233" s="50"/>
      <c r="D1233" s="50"/>
      <c r="E1233" s="76"/>
      <c r="F1233" s="50"/>
      <c r="G1233" s="50"/>
      <c r="H1233" s="80" t="str">
        <f t="array" ref="H1233">IF(ISERROR(INDEX([1]גיליון3!$U$15:$X$29,MATCH('[1]דיווח פרטני'!G1233,[1]גיליון3!$T$15:$T$29,0),MATCH('[1]דיווח פרטני'!C1233,[1]גיליון3!$U$14:$X$14,0)))," ", INDEX([1]גיליון3!$U$15:$X$29,MATCH('[1]דיווח פרטני'!G1233,[1]גיליון3!$T$15:$T$29,0),MATCH('[1]דיווח פרטני'!C1233,[1]גיליון3!$U$14:$X$14,0)))</f>
        <v xml:space="preserve"> </v>
      </c>
      <c r="I1233" s="50"/>
      <c r="J1233" s="50"/>
    </row>
    <row r="1234" spans="1:10" ht="16.5" thickBot="1" x14ac:dyDescent="0.3">
      <c r="A1234" s="50"/>
      <c r="B1234" s="50"/>
      <c r="C1234" s="50"/>
      <c r="D1234" s="50"/>
      <c r="E1234" s="76"/>
      <c r="F1234" s="50"/>
      <c r="G1234" s="50"/>
      <c r="H1234" s="80" t="str">
        <f t="array" ref="H1234">IF(ISERROR(INDEX([1]גיליון3!$U$15:$X$29,MATCH('[1]דיווח פרטני'!G1234,[1]גיליון3!$T$15:$T$29,0),MATCH('[1]דיווח פרטני'!C1234,[1]גיליון3!$U$14:$X$14,0)))," ", INDEX([1]גיליון3!$U$15:$X$29,MATCH('[1]דיווח פרטני'!G1234,[1]גיליון3!$T$15:$T$29,0),MATCH('[1]דיווח פרטני'!C1234,[1]גיליון3!$U$14:$X$14,0)))</f>
        <v xml:space="preserve"> </v>
      </c>
      <c r="I1234" s="50"/>
      <c r="J1234" s="50"/>
    </row>
    <row r="1235" spans="1:10" ht="16.5" thickBot="1" x14ac:dyDescent="0.3">
      <c r="A1235" s="50"/>
      <c r="B1235" s="50"/>
      <c r="C1235" s="50"/>
      <c r="D1235" s="50"/>
      <c r="E1235" s="76"/>
      <c r="F1235" s="50"/>
      <c r="G1235" s="50"/>
      <c r="H1235" s="80" t="str">
        <f t="array" ref="H1235">IF(ISERROR(INDEX([1]גיליון3!$U$15:$X$29,MATCH('[1]דיווח פרטני'!G1235,[1]גיליון3!$T$15:$T$29,0),MATCH('[1]דיווח פרטני'!C1235,[1]גיליון3!$U$14:$X$14,0)))," ", INDEX([1]גיליון3!$U$15:$X$29,MATCH('[1]דיווח פרטני'!G1235,[1]גיליון3!$T$15:$T$29,0),MATCH('[1]דיווח פרטני'!C1235,[1]גיליון3!$U$14:$X$14,0)))</f>
        <v xml:space="preserve"> </v>
      </c>
      <c r="I1235" s="50"/>
      <c r="J1235" s="50"/>
    </row>
    <row r="1236" spans="1:10" ht="16.5" thickBot="1" x14ac:dyDescent="0.3">
      <c r="A1236" s="50"/>
      <c r="B1236" s="50"/>
      <c r="C1236" s="50"/>
      <c r="D1236" s="50"/>
      <c r="E1236" s="76"/>
      <c r="F1236" s="50"/>
      <c r="G1236" s="50"/>
      <c r="H1236" s="80" t="str">
        <f t="array" ref="H1236">IF(ISERROR(INDEX([1]גיליון3!$U$15:$X$29,MATCH('[1]דיווח פרטני'!G1236,[1]גיליון3!$T$15:$T$29,0),MATCH('[1]דיווח פרטני'!C1236,[1]גיליון3!$U$14:$X$14,0)))," ", INDEX([1]גיליון3!$U$15:$X$29,MATCH('[1]דיווח פרטני'!G1236,[1]גיליון3!$T$15:$T$29,0),MATCH('[1]דיווח פרטני'!C1236,[1]גיליון3!$U$14:$X$14,0)))</f>
        <v xml:space="preserve"> </v>
      </c>
      <c r="I1236" s="50"/>
      <c r="J1236" s="50"/>
    </row>
    <row r="1237" spans="1:10" ht="16.5" thickBot="1" x14ac:dyDescent="0.3">
      <c r="A1237" s="50"/>
      <c r="B1237" s="50"/>
      <c r="C1237" s="50"/>
      <c r="D1237" s="50"/>
      <c r="E1237" s="76"/>
      <c r="F1237" s="50"/>
      <c r="G1237" s="50"/>
      <c r="H1237" s="80" t="str">
        <f t="array" ref="H1237">IF(ISERROR(INDEX([1]גיליון3!$U$15:$X$29,MATCH('[1]דיווח פרטני'!G1237,[1]גיליון3!$T$15:$T$29,0),MATCH('[1]דיווח פרטני'!C1237,[1]גיליון3!$U$14:$X$14,0)))," ", INDEX([1]גיליון3!$U$15:$X$29,MATCH('[1]דיווח פרטני'!G1237,[1]גיליון3!$T$15:$T$29,0),MATCH('[1]דיווח פרטני'!C1237,[1]גיליון3!$U$14:$X$14,0)))</f>
        <v xml:space="preserve"> </v>
      </c>
      <c r="I1237" s="50"/>
      <c r="J1237" s="50"/>
    </row>
    <row r="1238" spans="1:10" ht="16.5" thickBot="1" x14ac:dyDescent="0.3">
      <c r="A1238" s="50"/>
      <c r="B1238" s="50"/>
      <c r="C1238" s="50"/>
      <c r="D1238" s="50"/>
      <c r="E1238" s="76"/>
      <c r="F1238" s="50"/>
      <c r="G1238" s="50"/>
      <c r="H1238" s="80" t="str">
        <f t="array" ref="H1238">IF(ISERROR(INDEX([1]גיליון3!$U$15:$X$29,MATCH('[1]דיווח פרטני'!G1238,[1]גיליון3!$T$15:$T$29,0),MATCH('[1]דיווח פרטני'!C1238,[1]גיליון3!$U$14:$X$14,0)))," ", INDEX([1]גיליון3!$U$15:$X$29,MATCH('[1]דיווח פרטני'!G1238,[1]גיליון3!$T$15:$T$29,0),MATCH('[1]דיווח פרטני'!C1238,[1]גיליון3!$U$14:$X$14,0)))</f>
        <v xml:space="preserve"> </v>
      </c>
      <c r="I1238" s="50"/>
      <c r="J1238" s="50"/>
    </row>
    <row r="1239" spans="1:10" ht="16.5" thickBot="1" x14ac:dyDescent="0.3">
      <c r="A1239" s="50"/>
      <c r="B1239" s="50"/>
      <c r="C1239" s="50"/>
      <c r="D1239" s="50"/>
      <c r="E1239" s="76"/>
      <c r="F1239" s="50"/>
      <c r="G1239" s="50"/>
      <c r="H1239" s="80" t="str">
        <f t="array" ref="H1239">IF(ISERROR(INDEX([1]גיליון3!$U$15:$X$29,MATCH('[1]דיווח פרטני'!G1239,[1]גיליון3!$T$15:$T$29,0),MATCH('[1]דיווח פרטני'!C1239,[1]גיליון3!$U$14:$X$14,0)))," ", INDEX([1]גיליון3!$U$15:$X$29,MATCH('[1]דיווח פרטני'!G1239,[1]גיליון3!$T$15:$T$29,0),MATCH('[1]דיווח פרטני'!C1239,[1]גיליון3!$U$14:$X$14,0)))</f>
        <v xml:space="preserve"> </v>
      </c>
      <c r="I1239" s="50"/>
      <c r="J1239" s="50"/>
    </row>
    <row r="1240" spans="1:10" ht="16.5" thickBot="1" x14ac:dyDescent="0.3">
      <c r="A1240" s="50"/>
      <c r="B1240" s="50"/>
      <c r="C1240" s="50"/>
      <c r="D1240" s="50"/>
      <c r="E1240" s="76"/>
      <c r="F1240" s="50"/>
      <c r="G1240" s="50"/>
      <c r="H1240" s="80" t="str">
        <f t="array" ref="H1240">IF(ISERROR(INDEX([1]גיליון3!$U$15:$X$29,MATCH('[1]דיווח פרטני'!G1240,[1]גיליון3!$T$15:$T$29,0),MATCH('[1]דיווח פרטני'!C1240,[1]גיליון3!$U$14:$X$14,0)))," ", INDEX([1]גיליון3!$U$15:$X$29,MATCH('[1]דיווח פרטני'!G1240,[1]גיליון3!$T$15:$T$29,0),MATCH('[1]דיווח פרטני'!C1240,[1]גיליון3!$U$14:$X$14,0)))</f>
        <v xml:space="preserve"> </v>
      </c>
      <c r="I1240" s="50"/>
      <c r="J1240" s="50"/>
    </row>
    <row r="1241" spans="1:10" ht="16.5" thickBot="1" x14ac:dyDescent="0.3">
      <c r="A1241" s="50"/>
      <c r="B1241" s="50"/>
      <c r="C1241" s="50"/>
      <c r="D1241" s="50"/>
      <c r="E1241" s="76"/>
      <c r="F1241" s="50"/>
      <c r="G1241" s="50"/>
      <c r="H1241" s="80" t="str">
        <f t="array" ref="H1241">IF(ISERROR(INDEX([1]גיליון3!$U$15:$X$29,MATCH('[1]דיווח פרטני'!G1241,[1]גיליון3!$T$15:$T$29,0),MATCH('[1]דיווח פרטני'!C1241,[1]גיליון3!$U$14:$X$14,0)))," ", INDEX([1]גיליון3!$U$15:$X$29,MATCH('[1]דיווח פרטני'!G1241,[1]גיליון3!$T$15:$T$29,0),MATCH('[1]דיווח פרטני'!C1241,[1]גיליון3!$U$14:$X$14,0)))</f>
        <v xml:space="preserve"> </v>
      </c>
      <c r="I1241" s="50"/>
      <c r="J1241" s="50"/>
    </row>
    <row r="1242" spans="1:10" ht="16.5" thickBot="1" x14ac:dyDescent="0.3">
      <c r="A1242" s="50"/>
      <c r="B1242" s="50"/>
      <c r="C1242" s="50"/>
      <c r="D1242" s="50"/>
      <c r="E1242" s="76"/>
      <c r="F1242" s="50"/>
      <c r="G1242" s="50"/>
      <c r="H1242" s="80" t="str">
        <f t="array" ref="H1242">IF(ISERROR(INDEX([1]גיליון3!$U$15:$X$29,MATCH('[1]דיווח פרטני'!G1242,[1]גיליון3!$T$15:$T$29,0),MATCH('[1]דיווח פרטני'!C1242,[1]גיליון3!$U$14:$X$14,0)))," ", INDEX([1]גיליון3!$U$15:$X$29,MATCH('[1]דיווח פרטני'!G1242,[1]גיליון3!$T$15:$T$29,0),MATCH('[1]דיווח פרטני'!C1242,[1]גיליון3!$U$14:$X$14,0)))</f>
        <v xml:space="preserve"> </v>
      </c>
      <c r="I1242" s="50"/>
      <c r="J1242" s="50"/>
    </row>
    <row r="1243" spans="1:10" ht="16.5" thickBot="1" x14ac:dyDescent="0.3">
      <c r="A1243" s="50"/>
      <c r="B1243" s="50"/>
      <c r="C1243" s="50"/>
      <c r="D1243" s="50"/>
      <c r="E1243" s="76"/>
      <c r="F1243" s="50"/>
      <c r="G1243" s="50"/>
      <c r="H1243" s="80" t="str">
        <f t="array" ref="H1243">IF(ISERROR(INDEX([1]גיליון3!$U$15:$X$29,MATCH('[1]דיווח פרטני'!G1243,[1]גיליון3!$T$15:$T$29,0),MATCH('[1]דיווח פרטני'!C1243,[1]גיליון3!$U$14:$X$14,0)))," ", INDEX([1]גיליון3!$U$15:$X$29,MATCH('[1]דיווח פרטני'!G1243,[1]גיליון3!$T$15:$T$29,0),MATCH('[1]דיווח פרטני'!C1243,[1]גיליון3!$U$14:$X$14,0)))</f>
        <v xml:space="preserve"> </v>
      </c>
      <c r="I1243" s="50"/>
      <c r="J1243" s="50"/>
    </row>
    <row r="1244" spans="1:10" ht="16.5" thickBot="1" x14ac:dyDescent="0.3">
      <c r="A1244" s="50"/>
      <c r="B1244" s="50"/>
      <c r="C1244" s="50"/>
      <c r="D1244" s="50"/>
      <c r="E1244" s="76"/>
      <c r="F1244" s="50"/>
      <c r="G1244" s="50"/>
      <c r="H1244" s="80" t="str">
        <f t="array" ref="H1244">IF(ISERROR(INDEX([1]גיליון3!$U$15:$X$29,MATCH('[1]דיווח פרטני'!G1244,[1]גיליון3!$T$15:$T$29,0),MATCH('[1]דיווח פרטני'!C1244,[1]גיליון3!$U$14:$X$14,0)))," ", INDEX([1]גיליון3!$U$15:$X$29,MATCH('[1]דיווח פרטני'!G1244,[1]גיליון3!$T$15:$T$29,0),MATCH('[1]דיווח פרטני'!C1244,[1]גיליון3!$U$14:$X$14,0)))</f>
        <v xml:space="preserve"> </v>
      </c>
      <c r="I1244" s="50"/>
      <c r="J1244" s="50"/>
    </row>
    <row r="1245" spans="1:10" ht="16.5" thickBot="1" x14ac:dyDescent="0.3">
      <c r="A1245" s="50"/>
      <c r="B1245" s="50"/>
      <c r="C1245" s="50"/>
      <c r="D1245" s="50"/>
      <c r="E1245" s="76"/>
      <c r="F1245" s="50"/>
      <c r="G1245" s="50"/>
      <c r="H1245" s="80" t="str">
        <f t="array" ref="H1245">IF(ISERROR(INDEX([1]גיליון3!$U$15:$X$29,MATCH('[1]דיווח פרטני'!G1245,[1]גיליון3!$T$15:$T$29,0),MATCH('[1]דיווח פרטני'!C1245,[1]גיליון3!$U$14:$X$14,0)))," ", INDEX([1]גיליון3!$U$15:$X$29,MATCH('[1]דיווח פרטני'!G1245,[1]גיליון3!$T$15:$T$29,0),MATCH('[1]דיווח פרטני'!C1245,[1]גיליון3!$U$14:$X$14,0)))</f>
        <v xml:space="preserve"> </v>
      </c>
      <c r="I1245" s="50"/>
      <c r="J1245" s="50"/>
    </row>
    <row r="1246" spans="1:10" ht="16.5" thickBot="1" x14ac:dyDescent="0.3">
      <c r="A1246" s="50"/>
      <c r="B1246" s="50"/>
      <c r="C1246" s="50"/>
      <c r="D1246" s="50"/>
      <c r="E1246" s="76"/>
      <c r="F1246" s="50"/>
      <c r="G1246" s="50"/>
      <c r="H1246" s="80" t="str">
        <f t="array" ref="H1246">IF(ISERROR(INDEX([1]גיליון3!$U$15:$X$29,MATCH('[1]דיווח פרטני'!G1246,[1]גיליון3!$T$15:$T$29,0),MATCH('[1]דיווח פרטני'!C1246,[1]גיליון3!$U$14:$X$14,0)))," ", INDEX([1]גיליון3!$U$15:$X$29,MATCH('[1]דיווח פרטני'!G1246,[1]גיליון3!$T$15:$T$29,0),MATCH('[1]דיווח פרטני'!C1246,[1]גיליון3!$U$14:$X$14,0)))</f>
        <v xml:space="preserve"> </v>
      </c>
      <c r="I1246" s="50"/>
      <c r="J1246" s="50"/>
    </row>
    <row r="1247" spans="1:10" ht="16.5" thickBot="1" x14ac:dyDescent="0.3">
      <c r="A1247" s="50"/>
      <c r="B1247" s="50"/>
      <c r="C1247" s="50"/>
      <c r="D1247" s="50"/>
      <c r="E1247" s="76"/>
      <c r="F1247" s="50"/>
      <c r="G1247" s="50"/>
      <c r="H1247" s="80" t="str">
        <f t="array" ref="H1247">IF(ISERROR(INDEX([1]גיליון3!$U$15:$X$29,MATCH('[1]דיווח פרטני'!G1247,[1]גיליון3!$T$15:$T$29,0),MATCH('[1]דיווח פרטני'!C1247,[1]גיליון3!$U$14:$X$14,0)))," ", INDEX([1]גיליון3!$U$15:$X$29,MATCH('[1]דיווח פרטני'!G1247,[1]גיליון3!$T$15:$T$29,0),MATCH('[1]דיווח פרטני'!C1247,[1]גיליון3!$U$14:$X$14,0)))</f>
        <v xml:space="preserve"> </v>
      </c>
      <c r="I1247" s="50"/>
      <c r="J1247" s="50"/>
    </row>
    <row r="1248" spans="1:10" ht="16.5" thickBot="1" x14ac:dyDescent="0.3">
      <c r="A1248" s="50"/>
      <c r="B1248" s="50"/>
      <c r="C1248" s="50"/>
      <c r="D1248" s="50"/>
      <c r="E1248" s="76"/>
      <c r="F1248" s="50"/>
      <c r="G1248" s="50"/>
      <c r="H1248" s="80" t="str">
        <f t="array" ref="H1248">IF(ISERROR(INDEX([1]גיליון3!$U$15:$X$29,MATCH('[1]דיווח פרטני'!G1248,[1]גיליון3!$T$15:$T$29,0),MATCH('[1]דיווח פרטני'!C1248,[1]גיליון3!$U$14:$X$14,0)))," ", INDEX([1]גיליון3!$U$15:$X$29,MATCH('[1]דיווח פרטני'!G1248,[1]גיליון3!$T$15:$T$29,0),MATCH('[1]דיווח פרטני'!C1248,[1]גיליון3!$U$14:$X$14,0)))</f>
        <v xml:space="preserve"> </v>
      </c>
      <c r="I1248" s="50"/>
      <c r="J1248" s="50"/>
    </row>
    <row r="1249" spans="1:10" ht="16.5" thickBot="1" x14ac:dyDescent="0.3">
      <c r="A1249" s="50"/>
      <c r="B1249" s="50"/>
      <c r="C1249" s="50"/>
      <c r="D1249" s="50"/>
      <c r="E1249" s="76"/>
      <c r="F1249" s="50"/>
      <c r="G1249" s="50"/>
      <c r="H1249" s="80" t="str">
        <f t="array" ref="H1249">IF(ISERROR(INDEX([1]גיליון3!$U$15:$X$29,MATCH('[1]דיווח פרטני'!G1249,[1]גיליון3!$T$15:$T$29,0),MATCH('[1]דיווח פרטני'!C1249,[1]גיליון3!$U$14:$X$14,0)))," ", INDEX([1]גיליון3!$U$15:$X$29,MATCH('[1]דיווח פרטני'!G1249,[1]גיליון3!$T$15:$T$29,0),MATCH('[1]דיווח פרטני'!C1249,[1]גיליון3!$U$14:$X$14,0)))</f>
        <v xml:space="preserve"> </v>
      </c>
      <c r="I1249" s="50"/>
      <c r="J1249" s="50"/>
    </row>
    <row r="1250" spans="1:10" ht="16.5" thickBot="1" x14ac:dyDescent="0.3">
      <c r="A1250" s="50"/>
      <c r="B1250" s="50"/>
      <c r="C1250" s="50"/>
      <c r="D1250" s="50"/>
      <c r="E1250" s="76"/>
      <c r="F1250" s="50"/>
      <c r="G1250" s="50"/>
      <c r="H1250" s="80" t="str">
        <f t="array" ref="H1250">IF(ISERROR(INDEX([1]גיליון3!$U$15:$X$29,MATCH('[1]דיווח פרטני'!G1250,[1]גיליון3!$T$15:$T$29,0),MATCH('[1]דיווח פרטני'!C1250,[1]גיליון3!$U$14:$X$14,0)))," ", INDEX([1]גיליון3!$U$15:$X$29,MATCH('[1]דיווח פרטני'!G1250,[1]גיליון3!$T$15:$T$29,0),MATCH('[1]דיווח פרטני'!C1250,[1]גיליון3!$U$14:$X$14,0)))</f>
        <v xml:space="preserve"> </v>
      </c>
      <c r="I1250" s="50"/>
      <c r="J1250" s="50"/>
    </row>
    <row r="1251" spans="1:10" ht="16.5" thickBot="1" x14ac:dyDescent="0.3">
      <c r="A1251" s="50"/>
      <c r="B1251" s="50"/>
      <c r="C1251" s="50"/>
      <c r="D1251" s="50"/>
      <c r="E1251" s="76"/>
      <c r="F1251" s="50"/>
      <c r="G1251" s="50"/>
      <c r="H1251" s="80" t="str">
        <f t="array" ref="H1251">IF(ISERROR(INDEX([1]גיליון3!$U$15:$X$29,MATCH('[1]דיווח פרטני'!G1251,[1]גיליון3!$T$15:$T$29,0),MATCH('[1]דיווח פרטני'!C1251,[1]גיליון3!$U$14:$X$14,0)))," ", INDEX([1]גיליון3!$U$15:$X$29,MATCH('[1]דיווח פרטני'!G1251,[1]גיליון3!$T$15:$T$29,0),MATCH('[1]דיווח פרטני'!C1251,[1]גיליון3!$U$14:$X$14,0)))</f>
        <v xml:space="preserve"> </v>
      </c>
      <c r="I1251" s="50"/>
      <c r="J1251" s="50"/>
    </row>
    <row r="1252" spans="1:10" ht="16.5" thickBot="1" x14ac:dyDescent="0.3">
      <c r="A1252" s="50"/>
      <c r="B1252" s="50"/>
      <c r="C1252" s="50"/>
      <c r="D1252" s="50"/>
      <c r="E1252" s="76"/>
      <c r="F1252" s="50"/>
      <c r="G1252" s="50"/>
      <c r="H1252" s="80" t="str">
        <f t="array" ref="H1252">IF(ISERROR(INDEX([1]גיליון3!$U$15:$X$29,MATCH('[1]דיווח פרטני'!G1252,[1]גיליון3!$T$15:$T$29,0),MATCH('[1]דיווח פרטני'!C1252,[1]גיליון3!$U$14:$X$14,0)))," ", INDEX([1]גיליון3!$U$15:$X$29,MATCH('[1]דיווח פרטני'!G1252,[1]גיליון3!$T$15:$T$29,0),MATCH('[1]דיווח פרטני'!C1252,[1]גיליון3!$U$14:$X$14,0)))</f>
        <v xml:space="preserve"> </v>
      </c>
      <c r="I1252" s="50"/>
      <c r="J1252" s="50"/>
    </row>
    <row r="1253" spans="1:10" ht="16.5" thickBot="1" x14ac:dyDescent="0.3">
      <c r="A1253" s="50"/>
      <c r="B1253" s="50"/>
      <c r="C1253" s="50"/>
      <c r="D1253" s="50"/>
      <c r="E1253" s="76"/>
      <c r="F1253" s="50"/>
      <c r="G1253" s="50"/>
      <c r="H1253" s="80" t="str">
        <f t="array" ref="H1253">IF(ISERROR(INDEX([1]גיליון3!$U$15:$X$29,MATCH('[1]דיווח פרטני'!G1253,[1]גיליון3!$T$15:$T$29,0),MATCH('[1]דיווח פרטני'!C1253,[1]גיליון3!$U$14:$X$14,0)))," ", INDEX([1]גיליון3!$U$15:$X$29,MATCH('[1]דיווח פרטני'!G1253,[1]גיליון3!$T$15:$T$29,0),MATCH('[1]דיווח פרטני'!C1253,[1]גיליון3!$U$14:$X$14,0)))</f>
        <v xml:space="preserve"> </v>
      </c>
      <c r="I1253" s="50"/>
      <c r="J1253" s="50"/>
    </row>
    <row r="1254" spans="1:10" ht="16.5" thickBot="1" x14ac:dyDescent="0.3">
      <c r="A1254" s="50"/>
      <c r="B1254" s="50"/>
      <c r="C1254" s="50"/>
      <c r="D1254" s="50"/>
      <c r="E1254" s="76"/>
      <c r="F1254" s="50"/>
      <c r="G1254" s="50"/>
      <c r="H1254" s="80" t="str">
        <f t="array" ref="H1254">IF(ISERROR(INDEX([1]גיליון3!$U$15:$X$29,MATCH('[1]דיווח פרטני'!G1254,[1]גיליון3!$T$15:$T$29,0),MATCH('[1]דיווח פרטני'!C1254,[1]גיליון3!$U$14:$X$14,0)))," ", INDEX([1]גיליון3!$U$15:$X$29,MATCH('[1]דיווח פרטני'!G1254,[1]גיליון3!$T$15:$T$29,0),MATCH('[1]דיווח פרטני'!C1254,[1]גיליון3!$U$14:$X$14,0)))</f>
        <v xml:space="preserve"> </v>
      </c>
      <c r="I1254" s="50"/>
      <c r="J1254" s="50"/>
    </row>
    <row r="1255" spans="1:10" ht="16.5" thickBot="1" x14ac:dyDescent="0.3">
      <c r="A1255" s="50"/>
      <c r="B1255" s="50"/>
      <c r="C1255" s="50"/>
      <c r="D1255" s="50"/>
      <c r="E1255" s="76"/>
      <c r="F1255" s="50"/>
      <c r="G1255" s="50"/>
      <c r="H1255" s="80" t="str">
        <f t="array" ref="H1255">IF(ISERROR(INDEX([1]גיליון3!$U$15:$X$29,MATCH('[1]דיווח פרטני'!G1255,[1]גיליון3!$T$15:$T$29,0),MATCH('[1]דיווח פרטני'!C1255,[1]גיליון3!$U$14:$X$14,0)))," ", INDEX([1]גיליון3!$U$15:$X$29,MATCH('[1]דיווח פרטני'!G1255,[1]גיליון3!$T$15:$T$29,0),MATCH('[1]דיווח פרטני'!C1255,[1]גיליון3!$U$14:$X$14,0)))</f>
        <v xml:space="preserve"> </v>
      </c>
      <c r="I1255" s="50"/>
      <c r="J1255" s="50"/>
    </row>
    <row r="1256" spans="1:10" ht="16.5" thickBot="1" x14ac:dyDescent="0.3">
      <c r="A1256" s="50"/>
      <c r="B1256" s="50"/>
      <c r="C1256" s="50"/>
      <c r="D1256" s="50"/>
      <c r="E1256" s="76"/>
      <c r="F1256" s="50"/>
      <c r="G1256" s="50"/>
      <c r="H1256" s="80" t="str">
        <f t="array" ref="H1256">IF(ISERROR(INDEX([1]גיליון3!$U$15:$X$29,MATCH('[1]דיווח פרטני'!G1256,[1]גיליון3!$T$15:$T$29,0),MATCH('[1]דיווח פרטני'!C1256,[1]גיליון3!$U$14:$X$14,0)))," ", INDEX([1]גיליון3!$U$15:$X$29,MATCH('[1]דיווח פרטני'!G1256,[1]גיליון3!$T$15:$T$29,0),MATCH('[1]דיווח פרטני'!C1256,[1]גיליון3!$U$14:$X$14,0)))</f>
        <v xml:space="preserve"> </v>
      </c>
      <c r="I1256" s="50"/>
      <c r="J1256" s="50"/>
    </row>
    <row r="1257" spans="1:10" ht="16.5" thickBot="1" x14ac:dyDescent="0.3">
      <c r="A1257" s="50"/>
      <c r="B1257" s="50"/>
      <c r="C1257" s="50"/>
      <c r="D1257" s="50"/>
      <c r="E1257" s="76"/>
      <c r="F1257" s="50"/>
      <c r="G1257" s="50"/>
      <c r="H1257" s="80" t="str">
        <f t="array" ref="H1257">IF(ISERROR(INDEX([1]גיליון3!$U$15:$X$29,MATCH('[1]דיווח פרטני'!G1257,[1]גיליון3!$T$15:$T$29,0),MATCH('[1]דיווח פרטני'!C1257,[1]גיליון3!$U$14:$X$14,0)))," ", INDEX([1]גיליון3!$U$15:$X$29,MATCH('[1]דיווח פרטני'!G1257,[1]גיליון3!$T$15:$T$29,0),MATCH('[1]דיווח פרטני'!C1257,[1]גיליון3!$U$14:$X$14,0)))</f>
        <v xml:space="preserve"> </v>
      </c>
      <c r="I1257" s="50"/>
      <c r="J1257" s="50"/>
    </row>
    <row r="1258" spans="1:10" ht="16.5" thickBot="1" x14ac:dyDescent="0.3">
      <c r="A1258" s="50"/>
      <c r="B1258" s="50"/>
      <c r="C1258" s="50"/>
      <c r="D1258" s="50"/>
      <c r="E1258" s="76"/>
      <c r="F1258" s="50"/>
      <c r="G1258" s="50"/>
      <c r="H1258" s="80" t="str">
        <f t="array" ref="H1258">IF(ISERROR(INDEX([1]גיליון3!$U$15:$X$29,MATCH('[1]דיווח פרטני'!G1258,[1]גיליון3!$T$15:$T$29,0),MATCH('[1]דיווח פרטני'!C1258,[1]גיליון3!$U$14:$X$14,0)))," ", INDEX([1]גיליון3!$U$15:$X$29,MATCH('[1]דיווח פרטני'!G1258,[1]גיליון3!$T$15:$T$29,0),MATCH('[1]דיווח פרטני'!C1258,[1]גיליון3!$U$14:$X$14,0)))</f>
        <v xml:space="preserve"> </v>
      </c>
      <c r="I1258" s="50"/>
      <c r="J1258" s="50"/>
    </row>
    <row r="1259" spans="1:10" ht="16.5" thickBot="1" x14ac:dyDescent="0.3">
      <c r="A1259" s="50"/>
      <c r="B1259" s="50"/>
      <c r="C1259" s="50"/>
      <c r="D1259" s="50"/>
      <c r="E1259" s="76"/>
      <c r="F1259" s="50"/>
      <c r="G1259" s="50"/>
      <c r="H1259" s="80" t="str">
        <f t="array" ref="H1259">IF(ISERROR(INDEX([1]גיליון3!$U$15:$X$29,MATCH('[1]דיווח פרטני'!G1259,[1]גיליון3!$T$15:$T$29,0),MATCH('[1]דיווח פרטני'!C1259,[1]גיליון3!$U$14:$X$14,0)))," ", INDEX([1]גיליון3!$U$15:$X$29,MATCH('[1]דיווח פרטני'!G1259,[1]גיליון3!$T$15:$T$29,0),MATCH('[1]דיווח פרטני'!C1259,[1]גיליון3!$U$14:$X$14,0)))</f>
        <v xml:space="preserve"> </v>
      </c>
      <c r="I1259" s="50"/>
      <c r="J1259" s="50"/>
    </row>
    <row r="1260" spans="1:10" ht="16.5" thickBot="1" x14ac:dyDescent="0.3">
      <c r="A1260" s="50"/>
      <c r="B1260" s="50"/>
      <c r="C1260" s="50"/>
      <c r="D1260" s="50"/>
      <c r="E1260" s="76"/>
      <c r="F1260" s="50"/>
      <c r="G1260" s="50"/>
      <c r="H1260" s="80" t="str">
        <f t="array" ref="H1260">IF(ISERROR(INDEX([1]גיליון3!$U$15:$X$29,MATCH('[1]דיווח פרטני'!G1260,[1]גיליון3!$T$15:$T$29,0),MATCH('[1]דיווח פרטני'!C1260,[1]גיליון3!$U$14:$X$14,0)))," ", INDEX([1]גיליון3!$U$15:$X$29,MATCH('[1]דיווח פרטני'!G1260,[1]גיליון3!$T$15:$T$29,0),MATCH('[1]דיווח פרטני'!C1260,[1]גיליון3!$U$14:$X$14,0)))</f>
        <v xml:space="preserve"> </v>
      </c>
      <c r="I1260" s="50"/>
      <c r="J1260" s="50"/>
    </row>
    <row r="1261" spans="1:10" ht="16.5" thickBot="1" x14ac:dyDescent="0.3">
      <c r="A1261" s="50"/>
      <c r="B1261" s="50"/>
      <c r="C1261" s="50"/>
      <c r="D1261" s="50"/>
      <c r="E1261" s="76"/>
      <c r="F1261" s="50"/>
      <c r="G1261" s="50"/>
      <c r="H1261" s="80" t="str">
        <f t="array" ref="H1261">IF(ISERROR(INDEX([1]גיליון3!$U$15:$X$29,MATCH('[1]דיווח פרטני'!G1261,[1]גיליון3!$T$15:$T$29,0),MATCH('[1]דיווח פרטני'!C1261,[1]גיליון3!$U$14:$X$14,0)))," ", INDEX([1]גיליון3!$U$15:$X$29,MATCH('[1]דיווח פרטני'!G1261,[1]גיליון3!$T$15:$T$29,0),MATCH('[1]דיווח פרטני'!C1261,[1]גיליון3!$U$14:$X$14,0)))</f>
        <v xml:space="preserve"> </v>
      </c>
      <c r="I1261" s="50"/>
      <c r="J1261" s="50"/>
    </row>
    <row r="1262" spans="1:10" ht="16.5" thickBot="1" x14ac:dyDescent="0.3">
      <c r="A1262" s="50"/>
      <c r="B1262" s="50"/>
      <c r="C1262" s="50"/>
      <c r="D1262" s="50"/>
      <c r="E1262" s="76"/>
      <c r="F1262" s="50"/>
      <c r="G1262" s="50"/>
      <c r="H1262" s="80" t="str">
        <f t="array" ref="H1262">IF(ISERROR(INDEX([1]גיליון3!$U$15:$X$29,MATCH('[1]דיווח פרטני'!G1262,[1]גיליון3!$T$15:$T$29,0),MATCH('[1]דיווח פרטני'!C1262,[1]גיליון3!$U$14:$X$14,0)))," ", INDEX([1]גיליון3!$U$15:$X$29,MATCH('[1]דיווח פרטני'!G1262,[1]גיליון3!$T$15:$T$29,0),MATCH('[1]דיווח פרטני'!C1262,[1]גיליון3!$U$14:$X$14,0)))</f>
        <v xml:space="preserve"> </v>
      </c>
      <c r="I1262" s="50"/>
      <c r="J1262" s="50"/>
    </row>
    <row r="1263" spans="1:10" ht="16.5" thickBot="1" x14ac:dyDescent="0.3">
      <c r="A1263" s="50"/>
      <c r="B1263" s="50"/>
      <c r="C1263" s="50"/>
      <c r="D1263" s="50"/>
      <c r="E1263" s="76"/>
      <c r="F1263" s="50"/>
      <c r="G1263" s="50"/>
      <c r="H1263" s="80" t="str">
        <f t="array" ref="H1263">IF(ISERROR(INDEX([1]גיליון3!$U$15:$X$29,MATCH('[1]דיווח פרטני'!G1263,[1]גיליון3!$T$15:$T$29,0),MATCH('[1]דיווח פרטני'!C1263,[1]גיליון3!$U$14:$X$14,0)))," ", INDEX([1]גיליון3!$U$15:$X$29,MATCH('[1]דיווח פרטני'!G1263,[1]גיליון3!$T$15:$T$29,0),MATCH('[1]דיווח פרטני'!C1263,[1]גיליון3!$U$14:$X$14,0)))</f>
        <v xml:space="preserve"> </v>
      </c>
      <c r="I1263" s="50"/>
      <c r="J1263" s="50"/>
    </row>
    <row r="1264" spans="1:10" ht="16.5" thickBot="1" x14ac:dyDescent="0.3">
      <c r="A1264" s="50"/>
      <c r="B1264" s="50"/>
      <c r="C1264" s="50"/>
      <c r="D1264" s="50"/>
      <c r="E1264" s="76"/>
      <c r="F1264" s="50"/>
      <c r="G1264" s="50"/>
      <c r="H1264" s="80" t="str">
        <f t="array" ref="H1264">IF(ISERROR(INDEX([1]גיליון3!$U$15:$X$29,MATCH('[1]דיווח פרטני'!G1264,[1]גיליון3!$T$15:$T$29,0),MATCH('[1]דיווח פרטני'!C1264,[1]גיליון3!$U$14:$X$14,0)))," ", INDEX([1]גיליון3!$U$15:$X$29,MATCH('[1]דיווח פרטני'!G1264,[1]גיליון3!$T$15:$T$29,0),MATCH('[1]דיווח פרטני'!C1264,[1]גיליון3!$U$14:$X$14,0)))</f>
        <v xml:space="preserve"> </v>
      </c>
      <c r="I1264" s="50"/>
      <c r="J1264" s="50"/>
    </row>
    <row r="1265" spans="1:10" ht="16.5" thickBot="1" x14ac:dyDescent="0.3">
      <c r="A1265" s="50"/>
      <c r="B1265" s="50"/>
      <c r="C1265" s="50"/>
      <c r="D1265" s="50"/>
      <c r="E1265" s="76"/>
      <c r="F1265" s="50"/>
      <c r="G1265" s="50"/>
      <c r="H1265" s="80" t="str">
        <f t="array" ref="H1265">IF(ISERROR(INDEX([1]גיליון3!$U$15:$X$29,MATCH('[1]דיווח פרטני'!G1265,[1]גיליון3!$T$15:$T$29,0),MATCH('[1]דיווח פרטני'!C1265,[1]גיליון3!$U$14:$X$14,0)))," ", INDEX([1]גיליון3!$U$15:$X$29,MATCH('[1]דיווח פרטני'!G1265,[1]גיליון3!$T$15:$T$29,0),MATCH('[1]דיווח פרטני'!C1265,[1]גיליון3!$U$14:$X$14,0)))</f>
        <v xml:space="preserve"> </v>
      </c>
      <c r="I1265" s="50"/>
      <c r="J1265" s="50"/>
    </row>
    <row r="1266" spans="1:10" ht="16.5" thickBot="1" x14ac:dyDescent="0.3">
      <c r="A1266" s="50"/>
      <c r="B1266" s="50"/>
      <c r="C1266" s="50"/>
      <c r="D1266" s="50"/>
      <c r="E1266" s="76"/>
      <c r="F1266" s="50"/>
      <c r="G1266" s="50"/>
      <c r="H1266" s="80" t="str">
        <f t="array" ref="H1266">IF(ISERROR(INDEX([1]גיליון3!$U$15:$X$29,MATCH('[1]דיווח פרטני'!G1266,[1]גיליון3!$T$15:$T$29,0),MATCH('[1]דיווח פרטני'!C1266,[1]גיליון3!$U$14:$X$14,0)))," ", INDEX([1]גיליון3!$U$15:$X$29,MATCH('[1]דיווח פרטני'!G1266,[1]גיליון3!$T$15:$T$29,0),MATCH('[1]דיווח פרטני'!C1266,[1]גיליון3!$U$14:$X$14,0)))</f>
        <v xml:space="preserve"> </v>
      </c>
      <c r="I1266" s="50"/>
      <c r="J1266" s="50"/>
    </row>
    <row r="1267" spans="1:10" ht="16.5" thickBot="1" x14ac:dyDescent="0.3">
      <c r="A1267" s="50"/>
      <c r="B1267" s="50"/>
      <c r="C1267" s="50"/>
      <c r="D1267" s="50"/>
      <c r="E1267" s="76"/>
      <c r="F1267" s="50"/>
      <c r="G1267" s="50"/>
      <c r="H1267" s="80" t="str">
        <f t="array" ref="H1267">IF(ISERROR(INDEX([1]גיליון3!$U$15:$X$29,MATCH('[1]דיווח פרטני'!G1267,[1]גיליון3!$T$15:$T$29,0),MATCH('[1]דיווח פרטני'!C1267,[1]גיליון3!$U$14:$X$14,0)))," ", INDEX([1]גיליון3!$U$15:$X$29,MATCH('[1]דיווח פרטני'!G1267,[1]גיליון3!$T$15:$T$29,0),MATCH('[1]דיווח פרטני'!C1267,[1]גיליון3!$U$14:$X$14,0)))</f>
        <v xml:space="preserve"> </v>
      </c>
      <c r="I1267" s="50"/>
      <c r="J1267" s="50"/>
    </row>
    <row r="1268" spans="1:10" ht="16.5" thickBot="1" x14ac:dyDescent="0.3">
      <c r="A1268" s="50"/>
      <c r="B1268" s="50"/>
      <c r="C1268" s="50"/>
      <c r="D1268" s="50"/>
      <c r="E1268" s="76"/>
      <c r="F1268" s="50"/>
      <c r="G1268" s="50"/>
      <c r="H1268" s="80" t="str">
        <f t="array" ref="H1268">IF(ISERROR(INDEX([1]גיליון3!$U$15:$X$29,MATCH('[1]דיווח פרטני'!G1268,[1]גיליון3!$T$15:$T$29,0),MATCH('[1]דיווח פרטני'!C1268,[1]גיליון3!$U$14:$X$14,0)))," ", INDEX([1]גיליון3!$U$15:$X$29,MATCH('[1]דיווח פרטני'!G1268,[1]גיליון3!$T$15:$T$29,0),MATCH('[1]דיווח פרטני'!C1268,[1]גיליון3!$U$14:$X$14,0)))</f>
        <v xml:space="preserve"> </v>
      </c>
      <c r="I1268" s="50"/>
      <c r="J1268" s="50"/>
    </row>
    <row r="1269" spans="1:10" ht="16.5" thickBot="1" x14ac:dyDescent="0.3">
      <c r="A1269" s="50"/>
      <c r="B1269" s="50"/>
      <c r="C1269" s="50"/>
      <c r="D1269" s="50"/>
      <c r="E1269" s="76"/>
      <c r="F1269" s="50"/>
      <c r="G1269" s="50"/>
      <c r="H1269" s="80" t="str">
        <f t="array" ref="H1269">IF(ISERROR(INDEX([1]גיליון3!$U$15:$X$29,MATCH('[1]דיווח פרטני'!G1269,[1]גיליון3!$T$15:$T$29,0),MATCH('[1]דיווח פרטני'!C1269,[1]גיליון3!$U$14:$X$14,0)))," ", INDEX([1]גיליון3!$U$15:$X$29,MATCH('[1]דיווח פרטני'!G1269,[1]גיליון3!$T$15:$T$29,0),MATCH('[1]דיווח פרטני'!C1269,[1]גיליון3!$U$14:$X$14,0)))</f>
        <v xml:space="preserve"> </v>
      </c>
      <c r="I1269" s="50"/>
      <c r="J1269" s="50"/>
    </row>
    <row r="1270" spans="1:10" ht="16.5" thickBot="1" x14ac:dyDescent="0.3">
      <c r="A1270" s="50"/>
      <c r="B1270" s="50"/>
      <c r="C1270" s="50"/>
      <c r="D1270" s="50"/>
      <c r="E1270" s="76"/>
      <c r="F1270" s="50"/>
      <c r="G1270" s="50"/>
      <c r="H1270" s="80" t="str">
        <f t="array" ref="H1270">IF(ISERROR(INDEX([1]גיליון3!$U$15:$X$29,MATCH('[1]דיווח פרטני'!G1270,[1]גיליון3!$T$15:$T$29,0),MATCH('[1]דיווח פרטני'!C1270,[1]גיליון3!$U$14:$X$14,0)))," ", INDEX([1]גיליון3!$U$15:$X$29,MATCH('[1]דיווח פרטני'!G1270,[1]גיליון3!$T$15:$T$29,0),MATCH('[1]דיווח פרטני'!C1270,[1]גיליון3!$U$14:$X$14,0)))</f>
        <v xml:space="preserve"> </v>
      </c>
      <c r="I1270" s="50"/>
      <c r="J1270" s="50"/>
    </row>
    <row r="1271" spans="1:10" ht="16.5" thickBot="1" x14ac:dyDescent="0.3">
      <c r="A1271" s="50"/>
      <c r="B1271" s="50"/>
      <c r="C1271" s="50"/>
      <c r="D1271" s="50"/>
      <c r="E1271" s="76"/>
      <c r="F1271" s="50"/>
      <c r="G1271" s="50"/>
      <c r="H1271" s="80" t="str">
        <f t="array" ref="H1271">IF(ISERROR(INDEX([1]גיליון3!$U$15:$X$29,MATCH('[1]דיווח פרטני'!G1271,[1]גיליון3!$T$15:$T$29,0),MATCH('[1]דיווח פרטני'!C1271,[1]גיליון3!$U$14:$X$14,0)))," ", INDEX([1]גיליון3!$U$15:$X$29,MATCH('[1]דיווח פרטני'!G1271,[1]גיליון3!$T$15:$T$29,0),MATCH('[1]דיווח פרטני'!C1271,[1]גיליון3!$U$14:$X$14,0)))</f>
        <v xml:space="preserve"> </v>
      </c>
      <c r="I1271" s="50"/>
      <c r="J1271" s="50"/>
    </row>
    <row r="1272" spans="1:10" ht="16.5" thickBot="1" x14ac:dyDescent="0.3">
      <c r="A1272" s="50"/>
      <c r="B1272" s="50"/>
      <c r="C1272" s="50"/>
      <c r="D1272" s="50"/>
      <c r="E1272" s="76"/>
      <c r="F1272" s="50"/>
      <c r="G1272" s="50"/>
      <c r="H1272" s="80" t="str">
        <f t="array" ref="H1272">IF(ISERROR(INDEX([1]גיליון3!$U$15:$X$29,MATCH('[1]דיווח פרטני'!G1272,[1]גיליון3!$T$15:$T$29,0),MATCH('[1]דיווח פרטני'!C1272,[1]גיליון3!$U$14:$X$14,0)))," ", INDEX([1]גיליון3!$U$15:$X$29,MATCH('[1]דיווח פרטני'!G1272,[1]גיליון3!$T$15:$T$29,0),MATCH('[1]דיווח פרטני'!C1272,[1]גיליון3!$U$14:$X$14,0)))</f>
        <v xml:space="preserve"> </v>
      </c>
      <c r="I1272" s="50"/>
      <c r="J1272" s="50"/>
    </row>
    <row r="1273" spans="1:10" ht="16.5" thickBot="1" x14ac:dyDescent="0.3">
      <c r="A1273" s="50"/>
      <c r="B1273" s="50"/>
      <c r="C1273" s="50"/>
      <c r="D1273" s="50"/>
      <c r="E1273" s="76"/>
      <c r="F1273" s="50"/>
      <c r="G1273" s="50"/>
      <c r="H1273" s="80" t="str">
        <f t="array" ref="H1273">IF(ISERROR(INDEX([1]גיליון3!$U$15:$X$29,MATCH('[1]דיווח פרטני'!G1273,[1]גיליון3!$T$15:$T$29,0),MATCH('[1]דיווח פרטני'!C1273,[1]גיליון3!$U$14:$X$14,0)))," ", INDEX([1]גיליון3!$U$15:$X$29,MATCH('[1]דיווח פרטני'!G1273,[1]גיליון3!$T$15:$T$29,0),MATCH('[1]דיווח פרטני'!C1273,[1]גיליון3!$U$14:$X$14,0)))</f>
        <v xml:space="preserve"> </v>
      </c>
      <c r="I1273" s="50"/>
      <c r="J1273" s="50"/>
    </row>
    <row r="1274" spans="1:10" ht="16.5" thickBot="1" x14ac:dyDescent="0.3">
      <c r="A1274" s="50"/>
      <c r="B1274" s="50"/>
      <c r="C1274" s="50"/>
      <c r="D1274" s="50"/>
      <c r="E1274" s="76"/>
      <c r="F1274" s="50"/>
      <c r="G1274" s="50"/>
      <c r="H1274" s="80" t="str">
        <f t="array" ref="H1274">IF(ISERROR(INDEX([1]גיליון3!$U$15:$X$29,MATCH('[1]דיווח פרטני'!G1274,[1]גיליון3!$T$15:$T$29,0),MATCH('[1]דיווח פרטני'!C1274,[1]גיליון3!$U$14:$X$14,0)))," ", INDEX([1]גיליון3!$U$15:$X$29,MATCH('[1]דיווח פרטני'!G1274,[1]גיליון3!$T$15:$T$29,0),MATCH('[1]דיווח פרטני'!C1274,[1]גיליון3!$U$14:$X$14,0)))</f>
        <v xml:space="preserve"> </v>
      </c>
      <c r="I1274" s="50"/>
      <c r="J1274" s="50"/>
    </row>
    <row r="1275" spans="1:10" ht="16.5" thickBot="1" x14ac:dyDescent="0.3">
      <c r="A1275" s="50"/>
      <c r="B1275" s="50"/>
      <c r="C1275" s="50"/>
      <c r="D1275" s="50"/>
      <c r="E1275" s="76"/>
      <c r="F1275" s="50"/>
      <c r="G1275" s="50"/>
      <c r="H1275" s="80" t="str">
        <f t="array" ref="H1275">IF(ISERROR(INDEX([1]גיליון3!$U$15:$X$29,MATCH('[1]דיווח פרטני'!G1275,[1]גיליון3!$T$15:$T$29,0),MATCH('[1]דיווח פרטני'!C1275,[1]גיליון3!$U$14:$X$14,0)))," ", INDEX([1]גיליון3!$U$15:$X$29,MATCH('[1]דיווח פרטני'!G1275,[1]גיליון3!$T$15:$T$29,0),MATCH('[1]דיווח פרטני'!C1275,[1]גיליון3!$U$14:$X$14,0)))</f>
        <v xml:space="preserve"> </v>
      </c>
      <c r="I1275" s="50"/>
      <c r="J1275" s="50"/>
    </row>
    <row r="1276" spans="1:10" ht="16.5" thickBot="1" x14ac:dyDescent="0.3">
      <c r="A1276" s="50"/>
      <c r="B1276" s="50"/>
      <c r="C1276" s="50"/>
      <c r="D1276" s="50"/>
      <c r="E1276" s="76"/>
      <c r="F1276" s="50"/>
      <c r="G1276" s="50"/>
      <c r="H1276" s="80" t="str">
        <f t="array" ref="H1276">IF(ISERROR(INDEX([1]גיליון3!$U$15:$X$29,MATCH('[1]דיווח פרטני'!G1276,[1]גיליון3!$T$15:$T$29,0),MATCH('[1]דיווח פרטני'!C1276,[1]גיליון3!$U$14:$X$14,0)))," ", INDEX([1]גיליון3!$U$15:$X$29,MATCH('[1]דיווח פרטני'!G1276,[1]גיליון3!$T$15:$T$29,0),MATCH('[1]דיווח פרטני'!C1276,[1]גיליון3!$U$14:$X$14,0)))</f>
        <v xml:space="preserve"> </v>
      </c>
      <c r="I1276" s="50"/>
      <c r="J1276" s="50"/>
    </row>
    <row r="1277" spans="1:10" ht="16.5" thickBot="1" x14ac:dyDescent="0.3">
      <c r="A1277" s="50"/>
      <c r="B1277" s="50"/>
      <c r="C1277" s="50"/>
      <c r="D1277" s="50"/>
      <c r="E1277" s="76"/>
      <c r="F1277" s="50"/>
      <c r="G1277" s="50"/>
      <c r="H1277" s="80" t="str">
        <f t="array" ref="H1277">IF(ISERROR(INDEX([1]גיליון3!$U$15:$X$29,MATCH('[1]דיווח פרטני'!G1277,[1]גיליון3!$T$15:$T$29,0),MATCH('[1]דיווח פרטני'!C1277,[1]גיליון3!$U$14:$X$14,0)))," ", INDEX([1]גיליון3!$U$15:$X$29,MATCH('[1]דיווח פרטני'!G1277,[1]גיליון3!$T$15:$T$29,0),MATCH('[1]דיווח פרטני'!C1277,[1]גיליון3!$U$14:$X$14,0)))</f>
        <v xml:space="preserve"> </v>
      </c>
      <c r="I1277" s="50"/>
      <c r="J1277" s="50"/>
    </row>
    <row r="1278" spans="1:10" ht="16.5" thickBot="1" x14ac:dyDescent="0.3">
      <c r="A1278" s="50"/>
      <c r="B1278" s="50"/>
      <c r="C1278" s="50"/>
      <c r="D1278" s="50"/>
      <c r="E1278" s="76"/>
      <c r="F1278" s="50"/>
      <c r="G1278" s="50"/>
      <c r="H1278" s="80" t="str">
        <f t="array" ref="H1278">IF(ISERROR(INDEX([1]גיליון3!$U$15:$X$29,MATCH('[1]דיווח פרטני'!G1278,[1]גיליון3!$T$15:$T$29,0),MATCH('[1]דיווח פרטני'!C1278,[1]גיליון3!$U$14:$X$14,0)))," ", INDEX([1]גיליון3!$U$15:$X$29,MATCH('[1]דיווח פרטני'!G1278,[1]גיליון3!$T$15:$T$29,0),MATCH('[1]דיווח פרטני'!C1278,[1]גיליון3!$U$14:$X$14,0)))</f>
        <v xml:space="preserve"> </v>
      </c>
      <c r="I1278" s="50"/>
      <c r="J1278" s="50"/>
    </row>
    <row r="1279" spans="1:10" ht="16.5" thickBot="1" x14ac:dyDescent="0.3">
      <c r="A1279" s="50"/>
      <c r="B1279" s="50"/>
      <c r="C1279" s="50"/>
      <c r="D1279" s="50"/>
      <c r="E1279" s="76"/>
      <c r="F1279" s="50"/>
      <c r="G1279" s="50"/>
      <c r="H1279" s="80" t="str">
        <f t="array" ref="H1279">IF(ISERROR(INDEX([1]גיליון3!$U$15:$X$29,MATCH('[1]דיווח פרטני'!G1279,[1]גיליון3!$T$15:$T$29,0),MATCH('[1]דיווח פרטני'!C1279,[1]גיליון3!$U$14:$X$14,0)))," ", INDEX([1]גיליון3!$U$15:$X$29,MATCH('[1]דיווח פרטני'!G1279,[1]גיליון3!$T$15:$T$29,0),MATCH('[1]דיווח פרטני'!C1279,[1]גיליון3!$U$14:$X$14,0)))</f>
        <v xml:space="preserve"> </v>
      </c>
      <c r="I1279" s="50"/>
      <c r="J1279" s="50"/>
    </row>
    <row r="1280" spans="1:10" ht="16.5" thickBot="1" x14ac:dyDescent="0.3">
      <c r="A1280" s="50"/>
      <c r="B1280" s="50"/>
      <c r="C1280" s="50"/>
      <c r="D1280" s="50"/>
      <c r="E1280" s="76"/>
      <c r="F1280" s="50"/>
      <c r="G1280" s="50"/>
      <c r="H1280" s="80" t="str">
        <f t="array" ref="H1280">IF(ISERROR(INDEX([1]גיליון3!$U$15:$X$29,MATCH('[1]דיווח פרטני'!G1280,[1]גיליון3!$T$15:$T$29,0),MATCH('[1]דיווח פרטני'!C1280,[1]גיליון3!$U$14:$X$14,0)))," ", INDEX([1]גיליון3!$U$15:$X$29,MATCH('[1]דיווח פרטני'!G1280,[1]גיליון3!$T$15:$T$29,0),MATCH('[1]דיווח פרטני'!C1280,[1]גיליון3!$U$14:$X$14,0)))</f>
        <v xml:space="preserve"> </v>
      </c>
      <c r="I1280" s="50"/>
      <c r="J1280" s="50"/>
    </row>
    <row r="1281" spans="1:10" ht="16.5" thickBot="1" x14ac:dyDescent="0.3">
      <c r="A1281" s="50"/>
      <c r="B1281" s="50"/>
      <c r="C1281" s="50"/>
      <c r="D1281" s="50"/>
      <c r="E1281" s="76"/>
      <c r="F1281" s="50"/>
      <c r="G1281" s="50"/>
      <c r="H1281" s="80" t="str">
        <f t="array" ref="H1281">IF(ISERROR(INDEX([1]גיליון3!$U$15:$X$29,MATCH('[1]דיווח פרטני'!G1281,[1]גיליון3!$T$15:$T$29,0),MATCH('[1]דיווח פרטני'!C1281,[1]גיליון3!$U$14:$X$14,0)))," ", INDEX([1]גיליון3!$U$15:$X$29,MATCH('[1]דיווח פרטני'!G1281,[1]גיליון3!$T$15:$T$29,0),MATCH('[1]דיווח פרטני'!C1281,[1]גיליון3!$U$14:$X$14,0)))</f>
        <v xml:space="preserve"> </v>
      </c>
      <c r="I1281" s="50"/>
      <c r="J1281" s="50"/>
    </row>
    <row r="1282" spans="1:10" ht="16.5" thickBot="1" x14ac:dyDescent="0.3">
      <c r="A1282" s="50"/>
      <c r="B1282" s="50"/>
      <c r="C1282" s="50"/>
      <c r="D1282" s="50"/>
      <c r="E1282" s="76"/>
      <c r="F1282" s="50"/>
      <c r="G1282" s="50"/>
      <c r="H1282" s="80" t="str">
        <f t="array" ref="H1282">IF(ISERROR(INDEX([1]גיליון3!$U$15:$X$29,MATCH('[1]דיווח פרטני'!G1282,[1]גיליון3!$T$15:$T$29,0),MATCH('[1]דיווח פרטני'!C1282,[1]גיליון3!$U$14:$X$14,0)))," ", INDEX([1]גיליון3!$U$15:$X$29,MATCH('[1]דיווח פרטני'!G1282,[1]גיליון3!$T$15:$T$29,0),MATCH('[1]דיווח פרטני'!C1282,[1]גיליון3!$U$14:$X$14,0)))</f>
        <v xml:space="preserve"> </v>
      </c>
      <c r="I1282" s="50"/>
      <c r="J1282" s="50"/>
    </row>
    <row r="1283" spans="1:10" ht="16.5" thickBot="1" x14ac:dyDescent="0.3">
      <c r="A1283" s="50"/>
      <c r="B1283" s="50"/>
      <c r="C1283" s="50"/>
      <c r="D1283" s="50"/>
      <c r="E1283" s="76"/>
      <c r="F1283" s="50"/>
      <c r="G1283" s="50"/>
      <c r="H1283" s="80" t="str">
        <f t="array" ref="H1283">IF(ISERROR(INDEX([1]גיליון3!$U$15:$X$29,MATCH('[1]דיווח פרטני'!G1283,[1]גיליון3!$T$15:$T$29,0),MATCH('[1]דיווח פרטני'!C1283,[1]גיליון3!$U$14:$X$14,0)))," ", INDEX([1]גיליון3!$U$15:$X$29,MATCH('[1]דיווח פרטני'!G1283,[1]גיליון3!$T$15:$T$29,0),MATCH('[1]דיווח פרטני'!C1283,[1]גיליון3!$U$14:$X$14,0)))</f>
        <v xml:space="preserve"> </v>
      </c>
      <c r="I1283" s="50"/>
      <c r="J1283" s="50"/>
    </row>
    <row r="1284" spans="1:10" ht="16.5" thickBot="1" x14ac:dyDescent="0.3">
      <c r="A1284" s="50"/>
      <c r="B1284" s="50"/>
      <c r="C1284" s="50"/>
      <c r="D1284" s="50"/>
      <c r="E1284" s="76"/>
      <c r="F1284" s="50"/>
      <c r="G1284" s="50"/>
      <c r="H1284" s="80" t="str">
        <f t="array" ref="H1284">IF(ISERROR(INDEX([1]גיליון3!$U$15:$X$29,MATCH('[1]דיווח פרטני'!G1284,[1]גיליון3!$T$15:$T$29,0),MATCH('[1]דיווח פרטני'!C1284,[1]גיליון3!$U$14:$X$14,0)))," ", INDEX([1]גיליון3!$U$15:$X$29,MATCH('[1]דיווח פרטני'!G1284,[1]גיליון3!$T$15:$T$29,0),MATCH('[1]דיווח פרטני'!C1284,[1]גיליון3!$U$14:$X$14,0)))</f>
        <v xml:space="preserve"> </v>
      </c>
      <c r="I1284" s="50"/>
      <c r="J1284" s="50"/>
    </row>
    <row r="1285" spans="1:10" ht="16.5" thickBot="1" x14ac:dyDescent="0.3">
      <c r="A1285" s="50"/>
      <c r="B1285" s="50"/>
      <c r="C1285" s="50"/>
      <c r="D1285" s="50"/>
      <c r="E1285" s="76"/>
      <c r="F1285" s="50"/>
      <c r="G1285" s="50"/>
      <c r="H1285" s="80" t="str">
        <f t="array" ref="H1285">IF(ISERROR(INDEX([1]גיליון3!$U$15:$X$29,MATCH('[1]דיווח פרטני'!G1285,[1]גיליון3!$T$15:$T$29,0),MATCH('[1]דיווח פרטני'!C1285,[1]גיליון3!$U$14:$X$14,0)))," ", INDEX([1]גיליון3!$U$15:$X$29,MATCH('[1]דיווח פרטני'!G1285,[1]גיליון3!$T$15:$T$29,0),MATCH('[1]דיווח פרטני'!C1285,[1]גיליון3!$U$14:$X$14,0)))</f>
        <v xml:space="preserve"> </v>
      </c>
      <c r="I1285" s="50"/>
      <c r="J1285" s="50"/>
    </row>
    <row r="1286" spans="1:10" ht="16.5" thickBot="1" x14ac:dyDescent="0.3">
      <c r="A1286" s="50"/>
      <c r="B1286" s="50"/>
      <c r="C1286" s="50"/>
      <c r="D1286" s="50"/>
      <c r="E1286" s="76"/>
      <c r="F1286" s="50"/>
      <c r="G1286" s="50"/>
      <c r="H1286" s="80" t="str">
        <f t="array" ref="H1286">IF(ISERROR(INDEX([1]גיליון3!$U$15:$X$29,MATCH('[1]דיווח פרטני'!G1286,[1]גיליון3!$T$15:$T$29,0),MATCH('[1]דיווח פרטני'!C1286,[1]גיליון3!$U$14:$X$14,0)))," ", INDEX([1]גיליון3!$U$15:$X$29,MATCH('[1]דיווח פרטני'!G1286,[1]גיליון3!$T$15:$T$29,0),MATCH('[1]דיווח פרטני'!C1286,[1]גיליון3!$U$14:$X$14,0)))</f>
        <v xml:space="preserve"> </v>
      </c>
      <c r="I1286" s="50"/>
      <c r="J1286" s="50"/>
    </row>
    <row r="1287" spans="1:10" ht="16.5" thickBot="1" x14ac:dyDescent="0.3">
      <c r="A1287" s="50"/>
      <c r="B1287" s="50"/>
      <c r="C1287" s="50"/>
      <c r="D1287" s="50"/>
      <c r="E1287" s="76"/>
      <c r="F1287" s="50"/>
      <c r="G1287" s="50"/>
      <c r="H1287" s="80" t="str">
        <f t="array" ref="H1287">IF(ISERROR(INDEX([1]גיליון3!$U$15:$X$29,MATCH('[1]דיווח פרטני'!G1287,[1]גיליון3!$T$15:$T$29,0),MATCH('[1]דיווח פרטני'!C1287,[1]גיליון3!$U$14:$X$14,0)))," ", INDEX([1]גיליון3!$U$15:$X$29,MATCH('[1]דיווח פרטני'!G1287,[1]גיליון3!$T$15:$T$29,0),MATCH('[1]דיווח פרטני'!C1287,[1]גיליון3!$U$14:$X$14,0)))</f>
        <v xml:space="preserve"> </v>
      </c>
      <c r="I1287" s="50"/>
      <c r="J1287" s="50"/>
    </row>
    <row r="1288" spans="1:10" ht="16.5" thickBot="1" x14ac:dyDescent="0.3">
      <c r="A1288" s="50"/>
      <c r="B1288" s="50"/>
      <c r="C1288" s="50"/>
      <c r="D1288" s="50"/>
      <c r="E1288" s="76"/>
      <c r="F1288" s="50"/>
      <c r="G1288" s="50"/>
      <c r="H1288" s="80" t="str">
        <f t="array" ref="H1288">IF(ISERROR(INDEX([1]גיליון3!$U$15:$X$29,MATCH('[1]דיווח פרטני'!G1288,[1]גיליון3!$T$15:$T$29,0),MATCH('[1]דיווח פרטני'!C1288,[1]גיליון3!$U$14:$X$14,0)))," ", INDEX([1]גיליון3!$U$15:$X$29,MATCH('[1]דיווח פרטני'!G1288,[1]גיליון3!$T$15:$T$29,0),MATCH('[1]דיווח פרטני'!C1288,[1]גיליון3!$U$14:$X$14,0)))</f>
        <v xml:space="preserve"> </v>
      </c>
      <c r="I1288" s="50"/>
      <c r="J1288" s="50"/>
    </row>
    <row r="1289" spans="1:10" ht="16.5" thickBot="1" x14ac:dyDescent="0.3">
      <c r="A1289" s="50"/>
      <c r="B1289" s="50"/>
      <c r="C1289" s="50"/>
      <c r="D1289" s="50"/>
      <c r="E1289" s="76"/>
      <c r="F1289" s="50"/>
      <c r="G1289" s="50"/>
      <c r="H1289" s="80" t="str">
        <f t="array" ref="H1289">IF(ISERROR(INDEX([1]גיליון3!$U$15:$X$29,MATCH('[1]דיווח פרטני'!G1289,[1]גיליון3!$T$15:$T$29,0),MATCH('[1]דיווח פרטני'!C1289,[1]גיליון3!$U$14:$X$14,0)))," ", INDEX([1]גיליון3!$U$15:$X$29,MATCH('[1]דיווח פרטני'!G1289,[1]גיליון3!$T$15:$T$29,0),MATCH('[1]דיווח פרטני'!C1289,[1]גיליון3!$U$14:$X$14,0)))</f>
        <v xml:space="preserve"> </v>
      </c>
      <c r="I1289" s="50"/>
      <c r="J1289" s="50"/>
    </row>
    <row r="1290" spans="1:10" ht="16.5" thickBot="1" x14ac:dyDescent="0.3">
      <c r="A1290" s="50"/>
      <c r="B1290" s="50"/>
      <c r="C1290" s="50"/>
      <c r="D1290" s="50"/>
      <c r="E1290" s="76"/>
      <c r="F1290" s="50"/>
      <c r="G1290" s="50"/>
      <c r="H1290" s="80" t="str">
        <f t="array" ref="H1290">IF(ISERROR(INDEX([1]גיליון3!$U$15:$X$29,MATCH('[1]דיווח פרטני'!G1290,[1]גיליון3!$T$15:$T$29,0),MATCH('[1]דיווח פרטני'!C1290,[1]גיליון3!$U$14:$X$14,0)))," ", INDEX([1]גיליון3!$U$15:$X$29,MATCH('[1]דיווח פרטני'!G1290,[1]גיליון3!$T$15:$T$29,0),MATCH('[1]דיווח פרטני'!C1290,[1]גיליון3!$U$14:$X$14,0)))</f>
        <v xml:space="preserve"> </v>
      </c>
      <c r="I1290" s="50"/>
      <c r="J1290" s="50"/>
    </row>
    <row r="1291" spans="1:10" ht="16.5" thickBot="1" x14ac:dyDescent="0.3">
      <c r="A1291" s="50"/>
      <c r="B1291" s="50"/>
      <c r="C1291" s="50"/>
      <c r="D1291" s="50"/>
      <c r="E1291" s="76"/>
      <c r="F1291" s="50"/>
      <c r="G1291" s="50"/>
      <c r="H1291" s="80" t="str">
        <f t="array" ref="H1291">IF(ISERROR(INDEX([1]גיליון3!$U$15:$X$29,MATCH('[1]דיווח פרטני'!G1291,[1]גיליון3!$T$15:$T$29,0),MATCH('[1]דיווח פרטני'!C1291,[1]גיליון3!$U$14:$X$14,0)))," ", INDEX([1]גיליון3!$U$15:$X$29,MATCH('[1]דיווח פרטני'!G1291,[1]גיליון3!$T$15:$T$29,0),MATCH('[1]דיווח פרטני'!C1291,[1]גיליון3!$U$14:$X$14,0)))</f>
        <v xml:space="preserve"> </v>
      </c>
      <c r="I1291" s="50"/>
      <c r="J1291" s="50"/>
    </row>
    <row r="1292" spans="1:10" ht="16.5" thickBot="1" x14ac:dyDescent="0.3">
      <c r="A1292" s="50"/>
      <c r="B1292" s="50"/>
      <c r="C1292" s="50"/>
      <c r="D1292" s="50"/>
      <c r="E1292" s="76"/>
      <c r="F1292" s="50"/>
      <c r="G1292" s="50"/>
      <c r="H1292" s="80" t="str">
        <f t="array" ref="H1292">IF(ISERROR(INDEX([1]גיליון3!$U$15:$X$29,MATCH('[1]דיווח פרטני'!G1292,[1]גיליון3!$T$15:$T$29,0),MATCH('[1]דיווח פרטני'!C1292,[1]גיליון3!$U$14:$X$14,0)))," ", INDEX([1]גיליון3!$U$15:$X$29,MATCH('[1]דיווח פרטני'!G1292,[1]גיליון3!$T$15:$T$29,0),MATCH('[1]דיווח פרטני'!C1292,[1]גיליון3!$U$14:$X$14,0)))</f>
        <v xml:space="preserve"> </v>
      </c>
      <c r="I1292" s="50"/>
      <c r="J1292" s="50"/>
    </row>
    <row r="1293" spans="1:10" ht="16.5" thickBot="1" x14ac:dyDescent="0.3">
      <c r="A1293" s="50"/>
      <c r="B1293" s="50"/>
      <c r="C1293" s="50"/>
      <c r="D1293" s="50"/>
      <c r="E1293" s="76"/>
      <c r="F1293" s="50"/>
      <c r="G1293" s="50"/>
      <c r="H1293" s="80" t="str">
        <f t="array" ref="H1293">IF(ISERROR(INDEX([1]גיליון3!$U$15:$X$29,MATCH('[1]דיווח פרטני'!G1293,[1]גיליון3!$T$15:$T$29,0),MATCH('[1]דיווח פרטני'!C1293,[1]גיליון3!$U$14:$X$14,0)))," ", INDEX([1]גיליון3!$U$15:$X$29,MATCH('[1]דיווח פרטני'!G1293,[1]גיליון3!$T$15:$T$29,0),MATCH('[1]דיווח פרטני'!C1293,[1]גיליון3!$U$14:$X$14,0)))</f>
        <v xml:space="preserve"> </v>
      </c>
      <c r="I1293" s="50"/>
      <c r="J1293" s="50"/>
    </row>
    <row r="1294" spans="1:10" ht="16.5" thickBot="1" x14ac:dyDescent="0.3">
      <c r="A1294" s="50"/>
      <c r="B1294" s="50"/>
      <c r="C1294" s="50"/>
      <c r="D1294" s="50"/>
      <c r="E1294" s="76"/>
      <c r="F1294" s="50"/>
      <c r="G1294" s="50"/>
      <c r="H1294" s="80" t="str">
        <f t="array" ref="H1294">IF(ISERROR(INDEX([1]גיליון3!$U$15:$X$29,MATCH('[1]דיווח פרטני'!G1294,[1]גיליון3!$T$15:$T$29,0),MATCH('[1]דיווח פרטני'!C1294,[1]גיליון3!$U$14:$X$14,0)))," ", INDEX([1]גיליון3!$U$15:$X$29,MATCH('[1]דיווח פרטני'!G1294,[1]גיליון3!$T$15:$T$29,0),MATCH('[1]דיווח פרטני'!C1294,[1]גיליון3!$U$14:$X$14,0)))</f>
        <v xml:space="preserve"> </v>
      </c>
      <c r="I1294" s="50"/>
      <c r="J1294" s="50"/>
    </row>
    <row r="1295" spans="1:10" ht="16.5" thickBot="1" x14ac:dyDescent="0.3">
      <c r="A1295" s="50"/>
      <c r="B1295" s="50"/>
      <c r="C1295" s="50"/>
      <c r="D1295" s="50"/>
      <c r="E1295" s="76"/>
      <c r="F1295" s="50"/>
      <c r="G1295" s="50"/>
      <c r="H1295" s="80" t="str">
        <f t="array" ref="H1295">IF(ISERROR(INDEX([1]גיליון3!$U$15:$X$29,MATCH('[1]דיווח פרטני'!G1295,[1]גיליון3!$T$15:$T$29,0),MATCH('[1]דיווח פרטני'!C1295,[1]גיליון3!$U$14:$X$14,0)))," ", INDEX([1]גיליון3!$U$15:$X$29,MATCH('[1]דיווח פרטני'!G1295,[1]גיליון3!$T$15:$T$29,0),MATCH('[1]דיווח פרטני'!C1295,[1]גיליון3!$U$14:$X$14,0)))</f>
        <v xml:space="preserve"> </v>
      </c>
      <c r="I1295" s="50"/>
      <c r="J1295" s="50"/>
    </row>
    <row r="1296" spans="1:10" ht="16.5" thickBot="1" x14ac:dyDescent="0.3">
      <c r="A1296" s="50"/>
      <c r="B1296" s="50"/>
      <c r="C1296" s="50"/>
      <c r="D1296" s="50"/>
      <c r="E1296" s="76"/>
      <c r="F1296" s="50"/>
      <c r="G1296" s="50"/>
      <c r="H1296" s="80" t="str">
        <f t="array" ref="H1296">IF(ISERROR(INDEX([1]גיליון3!$U$15:$X$29,MATCH('[1]דיווח פרטני'!G1296,[1]גיליון3!$T$15:$T$29,0),MATCH('[1]דיווח פרטני'!C1296,[1]גיליון3!$U$14:$X$14,0)))," ", INDEX([1]גיליון3!$U$15:$X$29,MATCH('[1]דיווח פרטני'!G1296,[1]גיליון3!$T$15:$T$29,0),MATCH('[1]דיווח פרטני'!C1296,[1]גיליון3!$U$14:$X$14,0)))</f>
        <v xml:space="preserve"> </v>
      </c>
      <c r="I1296" s="50"/>
      <c r="J1296" s="50"/>
    </row>
    <row r="1297" spans="1:10" ht="16.5" thickBot="1" x14ac:dyDescent="0.3">
      <c r="A1297" s="50"/>
      <c r="B1297" s="50"/>
      <c r="C1297" s="50"/>
      <c r="D1297" s="50"/>
      <c r="E1297" s="76"/>
      <c r="F1297" s="50"/>
      <c r="G1297" s="50"/>
      <c r="H1297" s="80" t="str">
        <f t="array" ref="H1297">IF(ISERROR(INDEX([1]גיליון3!$U$15:$X$29,MATCH('[1]דיווח פרטני'!G1297,[1]גיליון3!$T$15:$T$29,0),MATCH('[1]דיווח פרטני'!C1297,[1]גיליון3!$U$14:$X$14,0)))," ", INDEX([1]גיליון3!$U$15:$X$29,MATCH('[1]דיווח פרטני'!G1297,[1]גיליון3!$T$15:$T$29,0),MATCH('[1]דיווח פרטני'!C1297,[1]גיליון3!$U$14:$X$14,0)))</f>
        <v xml:space="preserve"> </v>
      </c>
      <c r="I1297" s="50"/>
      <c r="J1297" s="50"/>
    </row>
    <row r="1298" spans="1:10" ht="16.5" thickBot="1" x14ac:dyDescent="0.3">
      <c r="A1298" s="50"/>
      <c r="B1298" s="50"/>
      <c r="C1298" s="50"/>
      <c r="D1298" s="50"/>
      <c r="E1298" s="76"/>
      <c r="F1298" s="50"/>
      <c r="G1298" s="50"/>
      <c r="H1298" s="80" t="str">
        <f t="array" ref="H1298">IF(ISERROR(INDEX([1]גיליון3!$U$15:$X$29,MATCH('[1]דיווח פרטני'!G1298,[1]גיליון3!$T$15:$T$29,0),MATCH('[1]דיווח פרטני'!C1298,[1]גיליון3!$U$14:$X$14,0)))," ", INDEX([1]גיליון3!$U$15:$X$29,MATCH('[1]דיווח פרטני'!G1298,[1]גיליון3!$T$15:$T$29,0),MATCH('[1]דיווח פרטני'!C1298,[1]גיליון3!$U$14:$X$14,0)))</f>
        <v xml:space="preserve"> </v>
      </c>
      <c r="I1298" s="50"/>
      <c r="J1298" s="50"/>
    </row>
    <row r="1299" spans="1:10" ht="16.5" thickBot="1" x14ac:dyDescent="0.3">
      <c r="A1299" s="50"/>
      <c r="B1299" s="50"/>
      <c r="C1299" s="50"/>
      <c r="D1299" s="50"/>
      <c r="E1299" s="76"/>
      <c r="F1299" s="50"/>
      <c r="G1299" s="50"/>
      <c r="H1299" s="80" t="str">
        <f t="array" ref="H1299">IF(ISERROR(INDEX([1]גיליון3!$U$15:$X$29,MATCH('[1]דיווח פרטני'!G1299,[1]גיליון3!$T$15:$T$29,0),MATCH('[1]דיווח פרטני'!C1299,[1]גיליון3!$U$14:$X$14,0)))," ", INDEX([1]גיליון3!$U$15:$X$29,MATCH('[1]דיווח פרטני'!G1299,[1]גיליון3!$T$15:$T$29,0),MATCH('[1]דיווח פרטני'!C1299,[1]גיליון3!$U$14:$X$14,0)))</f>
        <v xml:space="preserve"> </v>
      </c>
      <c r="I1299" s="50"/>
      <c r="J1299" s="50"/>
    </row>
    <row r="1300" spans="1:10" ht="16.5" thickBot="1" x14ac:dyDescent="0.3">
      <c r="A1300" s="50"/>
      <c r="B1300" s="50"/>
      <c r="C1300" s="50"/>
      <c r="D1300" s="50"/>
      <c r="E1300" s="76"/>
      <c r="F1300" s="50"/>
      <c r="G1300" s="50"/>
      <c r="H1300" s="80" t="str">
        <f t="array" ref="H1300">IF(ISERROR(INDEX([1]גיליון3!$U$15:$X$29,MATCH('[1]דיווח פרטני'!G1300,[1]גיליון3!$T$15:$T$29,0),MATCH('[1]דיווח פרטני'!C1300,[1]גיליון3!$U$14:$X$14,0)))," ", INDEX([1]גיליון3!$U$15:$X$29,MATCH('[1]דיווח פרטני'!G1300,[1]גיליון3!$T$15:$T$29,0),MATCH('[1]דיווח פרטני'!C1300,[1]גיליון3!$U$14:$X$14,0)))</f>
        <v xml:space="preserve"> </v>
      </c>
      <c r="I1300" s="50"/>
      <c r="J1300" s="50"/>
    </row>
    <row r="1301" spans="1:10" ht="16.5" thickBot="1" x14ac:dyDescent="0.3">
      <c r="A1301" s="50"/>
      <c r="B1301" s="50"/>
      <c r="C1301" s="50"/>
      <c r="D1301" s="50"/>
      <c r="E1301" s="76"/>
      <c r="F1301" s="50"/>
      <c r="G1301" s="50"/>
      <c r="H1301" s="80" t="str">
        <f t="array" ref="H1301">IF(ISERROR(INDEX([1]גיליון3!$U$15:$X$29,MATCH('[1]דיווח פרטני'!G1301,[1]גיליון3!$T$15:$T$29,0),MATCH('[1]דיווח פרטני'!C1301,[1]גיליון3!$U$14:$X$14,0)))," ", INDEX([1]גיליון3!$U$15:$X$29,MATCH('[1]דיווח פרטני'!G1301,[1]גיליון3!$T$15:$T$29,0),MATCH('[1]דיווח פרטני'!C1301,[1]גיליון3!$U$14:$X$14,0)))</f>
        <v xml:space="preserve"> </v>
      </c>
      <c r="I1301" s="50"/>
      <c r="J1301" s="50"/>
    </row>
    <row r="1302" spans="1:10" ht="16.5" thickBot="1" x14ac:dyDescent="0.3">
      <c r="A1302" s="50"/>
      <c r="B1302" s="50"/>
      <c r="C1302" s="50"/>
      <c r="D1302" s="50"/>
      <c r="E1302" s="76"/>
      <c r="F1302" s="50"/>
      <c r="G1302" s="50"/>
      <c r="H1302" s="80" t="str">
        <f t="array" ref="H1302">IF(ISERROR(INDEX([1]גיליון3!$U$15:$X$29,MATCH('[1]דיווח פרטני'!G1302,[1]גיליון3!$T$15:$T$29,0),MATCH('[1]דיווח פרטני'!C1302,[1]גיליון3!$U$14:$X$14,0)))," ", INDEX([1]גיליון3!$U$15:$X$29,MATCH('[1]דיווח פרטני'!G1302,[1]גיליון3!$T$15:$T$29,0),MATCH('[1]דיווח פרטני'!C1302,[1]גיליון3!$U$14:$X$14,0)))</f>
        <v xml:space="preserve"> </v>
      </c>
      <c r="I1302" s="50"/>
      <c r="J1302" s="50"/>
    </row>
    <row r="1303" spans="1:10" ht="16.5" thickBot="1" x14ac:dyDescent="0.3">
      <c r="A1303" s="50"/>
      <c r="B1303" s="50"/>
      <c r="C1303" s="50"/>
      <c r="D1303" s="50"/>
      <c r="E1303" s="76"/>
      <c r="F1303" s="50"/>
      <c r="G1303" s="50"/>
      <c r="H1303" s="80" t="str">
        <f t="array" ref="H1303">IF(ISERROR(INDEX([1]גיליון3!$U$15:$X$29,MATCH('[1]דיווח פרטני'!G1303,[1]גיליון3!$T$15:$T$29,0),MATCH('[1]דיווח פרטני'!C1303,[1]גיליון3!$U$14:$X$14,0)))," ", INDEX([1]גיליון3!$U$15:$X$29,MATCH('[1]דיווח פרטני'!G1303,[1]גיליון3!$T$15:$T$29,0),MATCH('[1]דיווח פרטני'!C1303,[1]גיליון3!$U$14:$X$14,0)))</f>
        <v xml:space="preserve"> </v>
      </c>
      <c r="I1303" s="50"/>
      <c r="J1303" s="50"/>
    </row>
    <row r="1304" spans="1:10" ht="16.5" thickBot="1" x14ac:dyDescent="0.3">
      <c r="A1304" s="50"/>
      <c r="B1304" s="50"/>
      <c r="C1304" s="50"/>
      <c r="D1304" s="50"/>
      <c r="E1304" s="76"/>
      <c r="F1304" s="50"/>
      <c r="G1304" s="50"/>
      <c r="H1304" s="80" t="str">
        <f t="array" ref="H1304">IF(ISERROR(INDEX([1]גיליון3!$U$15:$X$29,MATCH('[1]דיווח פרטני'!G1304,[1]גיליון3!$T$15:$T$29,0),MATCH('[1]דיווח פרטני'!C1304,[1]גיליון3!$U$14:$X$14,0)))," ", INDEX([1]גיליון3!$U$15:$X$29,MATCH('[1]דיווח פרטני'!G1304,[1]גיליון3!$T$15:$T$29,0),MATCH('[1]דיווח פרטני'!C1304,[1]גיליון3!$U$14:$X$14,0)))</f>
        <v xml:space="preserve"> </v>
      </c>
      <c r="I1304" s="50"/>
      <c r="J1304" s="50"/>
    </row>
    <row r="1305" spans="1:10" ht="16.5" thickBot="1" x14ac:dyDescent="0.3">
      <c r="A1305" s="50"/>
      <c r="B1305" s="50"/>
      <c r="C1305" s="50"/>
      <c r="D1305" s="50"/>
      <c r="E1305" s="76"/>
      <c r="F1305" s="50"/>
      <c r="G1305" s="50"/>
      <c r="H1305" s="80" t="str">
        <f t="array" ref="H1305">IF(ISERROR(INDEX([1]גיליון3!$U$15:$X$29,MATCH('[1]דיווח פרטני'!G1305,[1]גיליון3!$T$15:$T$29,0),MATCH('[1]דיווח פרטני'!C1305,[1]גיליון3!$U$14:$X$14,0)))," ", INDEX([1]גיליון3!$U$15:$X$29,MATCH('[1]דיווח פרטני'!G1305,[1]גיליון3!$T$15:$T$29,0),MATCH('[1]דיווח פרטני'!C1305,[1]גיליון3!$U$14:$X$14,0)))</f>
        <v xml:space="preserve"> </v>
      </c>
      <c r="I1305" s="50"/>
      <c r="J1305" s="50"/>
    </row>
    <row r="1306" spans="1:10" ht="16.5" thickBot="1" x14ac:dyDescent="0.3">
      <c r="A1306" s="50"/>
      <c r="B1306" s="50"/>
      <c r="C1306" s="50"/>
      <c r="D1306" s="50"/>
      <c r="E1306" s="76"/>
      <c r="F1306" s="50"/>
      <c r="G1306" s="50"/>
      <c r="H1306" s="80" t="str">
        <f t="array" ref="H1306">IF(ISERROR(INDEX([1]גיליון3!$U$15:$X$29,MATCH('[1]דיווח פרטני'!G1306,[1]גיליון3!$T$15:$T$29,0),MATCH('[1]דיווח פרטני'!C1306,[1]גיליון3!$U$14:$X$14,0)))," ", INDEX([1]גיליון3!$U$15:$X$29,MATCH('[1]דיווח פרטני'!G1306,[1]גיליון3!$T$15:$T$29,0),MATCH('[1]דיווח פרטני'!C1306,[1]גיליון3!$U$14:$X$14,0)))</f>
        <v xml:space="preserve"> </v>
      </c>
      <c r="I1306" s="50"/>
      <c r="J1306" s="50"/>
    </row>
    <row r="1307" spans="1:10" ht="16.5" thickBot="1" x14ac:dyDescent="0.3">
      <c r="A1307" s="50"/>
      <c r="B1307" s="50"/>
      <c r="C1307" s="50"/>
      <c r="D1307" s="50"/>
      <c r="E1307" s="76"/>
      <c r="F1307" s="50"/>
      <c r="G1307" s="50"/>
      <c r="H1307" s="80" t="str">
        <f t="array" ref="H1307">IF(ISERROR(INDEX([1]גיליון3!$U$15:$X$29,MATCH('[1]דיווח פרטני'!G1307,[1]גיליון3!$T$15:$T$29,0),MATCH('[1]דיווח פרטני'!C1307,[1]גיליון3!$U$14:$X$14,0)))," ", INDEX([1]גיליון3!$U$15:$X$29,MATCH('[1]דיווח פרטני'!G1307,[1]גיליון3!$T$15:$T$29,0),MATCH('[1]דיווח פרטני'!C1307,[1]גיליון3!$U$14:$X$14,0)))</f>
        <v xml:space="preserve"> </v>
      </c>
      <c r="I1307" s="50"/>
      <c r="J1307" s="50"/>
    </row>
    <row r="1308" spans="1:10" ht="16.5" thickBot="1" x14ac:dyDescent="0.3">
      <c r="A1308" s="50"/>
      <c r="B1308" s="50"/>
      <c r="C1308" s="50"/>
      <c r="D1308" s="50"/>
      <c r="E1308" s="76"/>
      <c r="F1308" s="50"/>
      <c r="G1308" s="50"/>
      <c r="H1308" s="80" t="str">
        <f t="array" ref="H1308">IF(ISERROR(INDEX([1]גיליון3!$U$15:$X$29,MATCH('[1]דיווח פרטני'!G1308,[1]גיליון3!$T$15:$T$29,0),MATCH('[1]דיווח פרטני'!C1308,[1]גיליון3!$U$14:$X$14,0)))," ", INDEX([1]גיליון3!$U$15:$X$29,MATCH('[1]דיווח פרטני'!G1308,[1]גיליון3!$T$15:$T$29,0),MATCH('[1]דיווח פרטני'!C1308,[1]גיליון3!$U$14:$X$14,0)))</f>
        <v xml:space="preserve"> </v>
      </c>
      <c r="I1308" s="50"/>
      <c r="J1308" s="50"/>
    </row>
    <row r="1309" spans="1:10" ht="16.5" thickBot="1" x14ac:dyDescent="0.3">
      <c r="A1309" s="50"/>
      <c r="B1309" s="50"/>
      <c r="C1309" s="50"/>
      <c r="D1309" s="50"/>
      <c r="E1309" s="76"/>
      <c r="F1309" s="50"/>
      <c r="G1309" s="50"/>
      <c r="H1309" s="80" t="str">
        <f t="array" ref="H1309">IF(ISERROR(INDEX([1]גיליון3!$U$15:$X$29,MATCH('[1]דיווח פרטני'!G1309,[1]גיליון3!$T$15:$T$29,0),MATCH('[1]דיווח פרטני'!C1309,[1]גיליון3!$U$14:$X$14,0)))," ", INDEX([1]גיליון3!$U$15:$X$29,MATCH('[1]דיווח פרטני'!G1309,[1]גיליון3!$T$15:$T$29,0),MATCH('[1]דיווח פרטני'!C1309,[1]גיליון3!$U$14:$X$14,0)))</f>
        <v xml:space="preserve"> </v>
      </c>
      <c r="I1309" s="50"/>
      <c r="J1309" s="50"/>
    </row>
    <row r="1310" spans="1:10" ht="16.5" thickBot="1" x14ac:dyDescent="0.3">
      <c r="A1310" s="50"/>
      <c r="B1310" s="50"/>
      <c r="C1310" s="50"/>
      <c r="D1310" s="50"/>
      <c r="E1310" s="76"/>
      <c r="F1310" s="50"/>
      <c r="G1310" s="50"/>
      <c r="H1310" s="80" t="str">
        <f t="array" ref="H1310">IF(ISERROR(INDEX([1]גיליון3!$U$15:$X$29,MATCH('[1]דיווח פרטני'!G1310,[1]גיליון3!$T$15:$T$29,0),MATCH('[1]דיווח פרטני'!C1310,[1]גיליון3!$U$14:$X$14,0)))," ", INDEX([1]גיליון3!$U$15:$X$29,MATCH('[1]דיווח פרטני'!G1310,[1]גיליון3!$T$15:$T$29,0),MATCH('[1]דיווח פרטני'!C1310,[1]גיליון3!$U$14:$X$14,0)))</f>
        <v xml:space="preserve"> </v>
      </c>
      <c r="I1310" s="50"/>
      <c r="J1310" s="50"/>
    </row>
    <row r="1311" spans="1:10" ht="16.5" thickBot="1" x14ac:dyDescent="0.3">
      <c r="A1311" s="50"/>
      <c r="B1311" s="50"/>
      <c r="C1311" s="50"/>
      <c r="D1311" s="50"/>
      <c r="E1311" s="76"/>
      <c r="F1311" s="50"/>
      <c r="G1311" s="50"/>
      <c r="H1311" s="80" t="str">
        <f t="array" ref="H1311">IF(ISERROR(INDEX([1]גיליון3!$U$15:$X$29,MATCH('[1]דיווח פרטני'!G1311,[1]גיליון3!$T$15:$T$29,0),MATCH('[1]דיווח פרטני'!C1311,[1]גיליון3!$U$14:$X$14,0)))," ", INDEX([1]גיליון3!$U$15:$X$29,MATCH('[1]דיווח פרטני'!G1311,[1]גיליון3!$T$15:$T$29,0),MATCH('[1]דיווח פרטני'!C1311,[1]גיליון3!$U$14:$X$14,0)))</f>
        <v xml:space="preserve"> </v>
      </c>
      <c r="I1311" s="50"/>
      <c r="J1311" s="50"/>
    </row>
    <row r="1312" spans="1:10" ht="16.5" thickBot="1" x14ac:dyDescent="0.3">
      <c r="A1312" s="50"/>
      <c r="B1312" s="50"/>
      <c r="C1312" s="50"/>
      <c r="D1312" s="50"/>
      <c r="E1312" s="76"/>
      <c r="F1312" s="50"/>
      <c r="G1312" s="50"/>
      <c r="H1312" s="80" t="str">
        <f t="array" ref="H1312">IF(ISERROR(INDEX([1]גיליון3!$U$15:$X$29,MATCH('[1]דיווח פרטני'!G1312,[1]גיליון3!$T$15:$T$29,0),MATCH('[1]דיווח פרטני'!C1312,[1]גיליון3!$U$14:$X$14,0)))," ", INDEX([1]גיליון3!$U$15:$X$29,MATCH('[1]דיווח פרטני'!G1312,[1]גיליון3!$T$15:$T$29,0),MATCH('[1]דיווח פרטני'!C1312,[1]גיליון3!$U$14:$X$14,0)))</f>
        <v xml:space="preserve"> </v>
      </c>
      <c r="I1312" s="50"/>
      <c r="J1312" s="50"/>
    </row>
    <row r="1313" spans="1:10" ht="16.5" thickBot="1" x14ac:dyDescent="0.3">
      <c r="A1313" s="50"/>
      <c r="B1313" s="50"/>
      <c r="C1313" s="50"/>
      <c r="D1313" s="50"/>
      <c r="E1313" s="76"/>
      <c r="F1313" s="50"/>
      <c r="G1313" s="50"/>
      <c r="H1313" s="80" t="str">
        <f t="array" ref="H1313">IF(ISERROR(INDEX([1]גיליון3!$U$15:$X$29,MATCH('[1]דיווח פרטני'!G1313,[1]גיליון3!$T$15:$T$29,0),MATCH('[1]דיווח פרטני'!C1313,[1]גיליון3!$U$14:$X$14,0)))," ", INDEX([1]גיליון3!$U$15:$X$29,MATCH('[1]דיווח פרטני'!G1313,[1]גיליון3!$T$15:$T$29,0),MATCH('[1]דיווח פרטני'!C1313,[1]גיליון3!$U$14:$X$14,0)))</f>
        <v xml:space="preserve"> </v>
      </c>
      <c r="I1313" s="50"/>
      <c r="J1313" s="50"/>
    </row>
    <row r="1314" spans="1:10" ht="16.5" thickBot="1" x14ac:dyDescent="0.3">
      <c r="A1314" s="50"/>
      <c r="B1314" s="50"/>
      <c r="C1314" s="50"/>
      <c r="D1314" s="50"/>
      <c r="E1314" s="76"/>
      <c r="F1314" s="50"/>
      <c r="G1314" s="50"/>
      <c r="H1314" s="80" t="str">
        <f t="array" ref="H1314">IF(ISERROR(INDEX([1]גיליון3!$U$15:$X$29,MATCH('[1]דיווח פרטני'!G1314,[1]גיליון3!$T$15:$T$29,0),MATCH('[1]דיווח פרטני'!C1314,[1]גיליון3!$U$14:$X$14,0)))," ", INDEX([1]גיליון3!$U$15:$X$29,MATCH('[1]דיווח פרטני'!G1314,[1]גיליון3!$T$15:$T$29,0),MATCH('[1]דיווח פרטני'!C1314,[1]גיליון3!$U$14:$X$14,0)))</f>
        <v xml:space="preserve"> </v>
      </c>
      <c r="I1314" s="50"/>
      <c r="J1314" s="50"/>
    </row>
    <row r="1315" spans="1:10" ht="16.5" thickBot="1" x14ac:dyDescent="0.3">
      <c r="A1315" s="50"/>
      <c r="B1315" s="50"/>
      <c r="C1315" s="50"/>
      <c r="D1315" s="50"/>
      <c r="E1315" s="76"/>
      <c r="F1315" s="50"/>
      <c r="G1315" s="50"/>
      <c r="H1315" s="80" t="str">
        <f t="array" ref="H1315">IF(ISERROR(INDEX([1]גיליון3!$U$15:$X$29,MATCH('[1]דיווח פרטני'!G1315,[1]גיליון3!$T$15:$T$29,0),MATCH('[1]דיווח פרטני'!C1315,[1]גיליון3!$U$14:$X$14,0)))," ", INDEX([1]גיליון3!$U$15:$X$29,MATCH('[1]דיווח פרטני'!G1315,[1]גיליון3!$T$15:$T$29,0),MATCH('[1]דיווח פרטני'!C1315,[1]גיליון3!$U$14:$X$14,0)))</f>
        <v xml:space="preserve"> </v>
      </c>
      <c r="I1315" s="50"/>
      <c r="J1315" s="50"/>
    </row>
    <row r="1316" spans="1:10" ht="16.5" thickBot="1" x14ac:dyDescent="0.3">
      <c r="A1316" s="50"/>
      <c r="B1316" s="50"/>
      <c r="C1316" s="50"/>
      <c r="D1316" s="50"/>
      <c r="E1316" s="76"/>
      <c r="F1316" s="50"/>
      <c r="G1316" s="50"/>
      <c r="H1316" s="80" t="str">
        <f t="array" ref="H1316">IF(ISERROR(INDEX([1]גיליון3!$U$15:$X$29,MATCH('[1]דיווח פרטני'!G1316,[1]גיליון3!$T$15:$T$29,0),MATCH('[1]דיווח פרטני'!C1316,[1]גיליון3!$U$14:$X$14,0)))," ", INDEX([1]גיליון3!$U$15:$X$29,MATCH('[1]דיווח פרטני'!G1316,[1]גיליון3!$T$15:$T$29,0),MATCH('[1]דיווח פרטני'!C1316,[1]גיליון3!$U$14:$X$14,0)))</f>
        <v xml:space="preserve"> </v>
      </c>
      <c r="I1316" s="50"/>
      <c r="J1316" s="50"/>
    </row>
    <row r="1317" spans="1:10" ht="16.5" thickBot="1" x14ac:dyDescent="0.3">
      <c r="A1317" s="50"/>
      <c r="B1317" s="50"/>
      <c r="C1317" s="50"/>
      <c r="D1317" s="50"/>
      <c r="E1317" s="76"/>
      <c r="F1317" s="50"/>
      <c r="G1317" s="50"/>
      <c r="H1317" s="80" t="str">
        <f t="array" ref="H1317">IF(ISERROR(INDEX([1]גיליון3!$U$15:$X$29,MATCH('[1]דיווח פרטני'!G1317,[1]גיליון3!$T$15:$T$29,0),MATCH('[1]דיווח פרטני'!C1317,[1]גיליון3!$U$14:$X$14,0)))," ", INDEX([1]גיליון3!$U$15:$X$29,MATCH('[1]דיווח פרטני'!G1317,[1]גיליון3!$T$15:$T$29,0),MATCH('[1]דיווח פרטני'!C1317,[1]גיליון3!$U$14:$X$14,0)))</f>
        <v xml:space="preserve"> </v>
      </c>
      <c r="I1317" s="50"/>
      <c r="J1317" s="50"/>
    </row>
    <row r="1318" spans="1:10" ht="16.5" thickBot="1" x14ac:dyDescent="0.3">
      <c r="A1318" s="50"/>
      <c r="B1318" s="50"/>
      <c r="C1318" s="50"/>
      <c r="D1318" s="50"/>
      <c r="E1318" s="76"/>
      <c r="F1318" s="50"/>
      <c r="G1318" s="50"/>
      <c r="H1318" s="80" t="str">
        <f t="array" ref="H1318">IF(ISERROR(INDEX([1]גיליון3!$U$15:$X$29,MATCH('[1]דיווח פרטני'!G1318,[1]גיליון3!$T$15:$T$29,0),MATCH('[1]דיווח פרטני'!C1318,[1]גיליון3!$U$14:$X$14,0)))," ", INDEX([1]גיליון3!$U$15:$X$29,MATCH('[1]דיווח פרטני'!G1318,[1]גיליון3!$T$15:$T$29,0),MATCH('[1]דיווח פרטני'!C1318,[1]גיליון3!$U$14:$X$14,0)))</f>
        <v xml:space="preserve"> </v>
      </c>
      <c r="I1318" s="50"/>
      <c r="J1318" s="50"/>
    </row>
    <row r="1319" spans="1:10" ht="16.5" thickBot="1" x14ac:dyDescent="0.3">
      <c r="A1319" s="50"/>
      <c r="B1319" s="50"/>
      <c r="C1319" s="50"/>
      <c r="D1319" s="50"/>
      <c r="E1319" s="76"/>
      <c r="F1319" s="50"/>
      <c r="G1319" s="50"/>
      <c r="H1319" s="80" t="str">
        <f t="array" ref="H1319">IF(ISERROR(INDEX([1]גיליון3!$U$15:$X$29,MATCH('[1]דיווח פרטני'!G1319,[1]גיליון3!$T$15:$T$29,0),MATCH('[1]דיווח פרטני'!C1319,[1]גיליון3!$U$14:$X$14,0)))," ", INDEX([1]גיליון3!$U$15:$X$29,MATCH('[1]דיווח פרטני'!G1319,[1]גיליון3!$T$15:$T$29,0),MATCH('[1]דיווח פרטני'!C1319,[1]גיליון3!$U$14:$X$14,0)))</f>
        <v xml:space="preserve"> </v>
      </c>
      <c r="I1319" s="50"/>
      <c r="J1319" s="50"/>
    </row>
    <row r="1320" spans="1:10" ht="16.5" thickBot="1" x14ac:dyDescent="0.3">
      <c r="A1320" s="50"/>
      <c r="B1320" s="50"/>
      <c r="C1320" s="50"/>
      <c r="D1320" s="50"/>
      <c r="E1320" s="76"/>
      <c r="F1320" s="50"/>
      <c r="G1320" s="50"/>
      <c r="H1320" s="80" t="str">
        <f t="array" ref="H1320">IF(ISERROR(INDEX([1]גיליון3!$U$15:$X$29,MATCH('[1]דיווח פרטני'!G1320,[1]גיליון3!$T$15:$T$29,0),MATCH('[1]דיווח פרטני'!C1320,[1]גיליון3!$U$14:$X$14,0)))," ", INDEX([1]גיליון3!$U$15:$X$29,MATCH('[1]דיווח פרטני'!G1320,[1]גיליון3!$T$15:$T$29,0),MATCH('[1]דיווח פרטני'!C1320,[1]גיליון3!$U$14:$X$14,0)))</f>
        <v xml:space="preserve"> </v>
      </c>
      <c r="I1320" s="50"/>
      <c r="J1320" s="50"/>
    </row>
    <row r="1321" spans="1:10" ht="16.5" thickBot="1" x14ac:dyDescent="0.3">
      <c r="A1321" s="50"/>
      <c r="B1321" s="50"/>
      <c r="C1321" s="50"/>
      <c r="D1321" s="50"/>
      <c r="E1321" s="76"/>
      <c r="F1321" s="50"/>
      <c r="G1321" s="50"/>
      <c r="H1321" s="80" t="str">
        <f t="array" ref="H1321">IF(ISERROR(INDEX([1]גיליון3!$U$15:$X$29,MATCH('[1]דיווח פרטני'!G1321,[1]גיליון3!$T$15:$T$29,0),MATCH('[1]דיווח פרטני'!C1321,[1]גיליון3!$U$14:$X$14,0)))," ", INDEX([1]גיליון3!$U$15:$X$29,MATCH('[1]דיווח פרטני'!G1321,[1]גיליון3!$T$15:$T$29,0),MATCH('[1]דיווח פרטני'!C1321,[1]גיליון3!$U$14:$X$14,0)))</f>
        <v xml:space="preserve"> </v>
      </c>
      <c r="I1321" s="50"/>
      <c r="J1321" s="50"/>
    </row>
    <row r="1322" spans="1:10" ht="16.5" thickBot="1" x14ac:dyDescent="0.3">
      <c r="A1322" s="50"/>
      <c r="B1322" s="50"/>
      <c r="C1322" s="50"/>
      <c r="D1322" s="50"/>
      <c r="E1322" s="76"/>
      <c r="F1322" s="50"/>
      <c r="G1322" s="50"/>
      <c r="H1322" s="80" t="str">
        <f t="array" ref="H1322">IF(ISERROR(INDEX([1]גיליון3!$U$15:$X$29,MATCH('[1]דיווח פרטני'!G1322,[1]גיליון3!$T$15:$T$29,0),MATCH('[1]דיווח פרטני'!C1322,[1]גיליון3!$U$14:$X$14,0)))," ", INDEX([1]גיליון3!$U$15:$X$29,MATCH('[1]דיווח פרטני'!G1322,[1]גיליון3!$T$15:$T$29,0),MATCH('[1]דיווח פרטני'!C1322,[1]גיליון3!$U$14:$X$14,0)))</f>
        <v xml:space="preserve"> </v>
      </c>
      <c r="I1322" s="50"/>
      <c r="J1322" s="50"/>
    </row>
    <row r="1323" spans="1:10" ht="16.5" thickBot="1" x14ac:dyDescent="0.3">
      <c r="A1323" s="50"/>
      <c r="B1323" s="50"/>
      <c r="C1323" s="50"/>
      <c r="D1323" s="50"/>
      <c r="E1323" s="76"/>
      <c r="F1323" s="50"/>
      <c r="G1323" s="50"/>
      <c r="H1323" s="80" t="str">
        <f t="array" ref="H1323">IF(ISERROR(INDEX([1]גיליון3!$U$15:$X$29,MATCH('[1]דיווח פרטני'!G1323,[1]גיליון3!$T$15:$T$29,0),MATCH('[1]דיווח פרטני'!C1323,[1]גיליון3!$U$14:$X$14,0)))," ", INDEX([1]גיליון3!$U$15:$X$29,MATCH('[1]דיווח פרטני'!G1323,[1]גיליון3!$T$15:$T$29,0),MATCH('[1]דיווח פרטני'!C1323,[1]גיליון3!$U$14:$X$14,0)))</f>
        <v xml:space="preserve"> </v>
      </c>
      <c r="I1323" s="50"/>
      <c r="J1323" s="50"/>
    </row>
    <row r="1324" spans="1:10" ht="16.5" thickBot="1" x14ac:dyDescent="0.3">
      <c r="A1324" s="50"/>
      <c r="B1324" s="50"/>
      <c r="C1324" s="50"/>
      <c r="D1324" s="50"/>
      <c r="E1324" s="76"/>
      <c r="F1324" s="50"/>
      <c r="G1324" s="50"/>
      <c r="H1324" s="80" t="str">
        <f t="array" ref="H1324">IF(ISERROR(INDEX([1]גיליון3!$U$15:$X$29,MATCH('[1]דיווח פרטני'!G1324,[1]גיליון3!$T$15:$T$29,0),MATCH('[1]דיווח פרטני'!C1324,[1]גיליון3!$U$14:$X$14,0)))," ", INDEX([1]גיליון3!$U$15:$X$29,MATCH('[1]דיווח פרטני'!G1324,[1]גיליון3!$T$15:$T$29,0),MATCH('[1]דיווח פרטני'!C1324,[1]גיליון3!$U$14:$X$14,0)))</f>
        <v xml:space="preserve"> </v>
      </c>
      <c r="I1324" s="50"/>
      <c r="J1324" s="50"/>
    </row>
    <row r="1325" spans="1:10" ht="16.5" thickBot="1" x14ac:dyDescent="0.3">
      <c r="A1325" s="50"/>
      <c r="B1325" s="50"/>
      <c r="C1325" s="50"/>
      <c r="D1325" s="50"/>
      <c r="E1325" s="76"/>
      <c r="F1325" s="50"/>
      <c r="G1325" s="50"/>
      <c r="H1325" s="80" t="str">
        <f t="array" ref="H1325">IF(ISERROR(INDEX([1]גיליון3!$U$15:$X$29,MATCH('[1]דיווח פרטני'!G1325,[1]גיליון3!$T$15:$T$29,0),MATCH('[1]דיווח פרטני'!C1325,[1]גיליון3!$U$14:$X$14,0)))," ", INDEX([1]גיליון3!$U$15:$X$29,MATCH('[1]דיווח פרטני'!G1325,[1]גיליון3!$T$15:$T$29,0),MATCH('[1]דיווח פרטני'!C1325,[1]גיליון3!$U$14:$X$14,0)))</f>
        <v xml:space="preserve"> </v>
      </c>
      <c r="I1325" s="50"/>
      <c r="J1325" s="50"/>
    </row>
    <row r="1326" spans="1:10" ht="16.5" thickBot="1" x14ac:dyDescent="0.3">
      <c r="A1326" s="50"/>
      <c r="B1326" s="50"/>
      <c r="C1326" s="50"/>
      <c r="D1326" s="50"/>
      <c r="E1326" s="76"/>
      <c r="F1326" s="50"/>
      <c r="G1326" s="50"/>
      <c r="H1326" s="80" t="str">
        <f t="array" ref="H1326">IF(ISERROR(INDEX([1]גיליון3!$U$15:$X$29,MATCH('[1]דיווח פרטני'!G1326,[1]גיליון3!$T$15:$T$29,0),MATCH('[1]דיווח פרטני'!C1326,[1]גיליון3!$U$14:$X$14,0)))," ", INDEX([1]גיליון3!$U$15:$X$29,MATCH('[1]דיווח פרטני'!G1326,[1]גיליון3!$T$15:$T$29,0),MATCH('[1]דיווח פרטני'!C1326,[1]גיליון3!$U$14:$X$14,0)))</f>
        <v xml:space="preserve"> </v>
      </c>
      <c r="I1326" s="50"/>
      <c r="J1326" s="50"/>
    </row>
    <row r="1327" spans="1:10" ht="16.5" thickBot="1" x14ac:dyDescent="0.3">
      <c r="A1327" s="50"/>
      <c r="B1327" s="50"/>
      <c r="C1327" s="50"/>
      <c r="D1327" s="50"/>
      <c r="E1327" s="76"/>
      <c r="F1327" s="50"/>
      <c r="G1327" s="50"/>
      <c r="H1327" s="80" t="str">
        <f t="array" ref="H1327">IF(ISERROR(INDEX([1]גיליון3!$U$15:$X$29,MATCH('[1]דיווח פרטני'!G1327,[1]גיליון3!$T$15:$T$29,0),MATCH('[1]דיווח פרטני'!C1327,[1]גיליון3!$U$14:$X$14,0)))," ", INDEX([1]גיליון3!$U$15:$X$29,MATCH('[1]דיווח פרטני'!G1327,[1]גיליון3!$T$15:$T$29,0),MATCH('[1]דיווח פרטני'!C1327,[1]גיליון3!$U$14:$X$14,0)))</f>
        <v xml:space="preserve"> </v>
      </c>
      <c r="I1327" s="50"/>
      <c r="J1327" s="50"/>
    </row>
    <row r="1328" spans="1:10" ht="16.5" thickBot="1" x14ac:dyDescent="0.3">
      <c r="A1328" s="50"/>
      <c r="B1328" s="50"/>
      <c r="C1328" s="50"/>
      <c r="D1328" s="50"/>
      <c r="E1328" s="76"/>
      <c r="F1328" s="50"/>
      <c r="G1328" s="50"/>
      <c r="H1328" s="80" t="str">
        <f t="array" ref="H1328">IF(ISERROR(INDEX([1]גיליון3!$U$15:$X$29,MATCH('[1]דיווח פרטני'!G1328,[1]גיליון3!$T$15:$T$29,0),MATCH('[1]דיווח פרטני'!C1328,[1]גיליון3!$U$14:$X$14,0)))," ", INDEX([1]גיליון3!$U$15:$X$29,MATCH('[1]דיווח פרטני'!G1328,[1]גיליון3!$T$15:$T$29,0),MATCH('[1]דיווח פרטני'!C1328,[1]גיליון3!$U$14:$X$14,0)))</f>
        <v xml:space="preserve"> </v>
      </c>
      <c r="I1328" s="50"/>
      <c r="J1328" s="50"/>
    </row>
    <row r="1329" spans="1:10" ht="16.5" thickBot="1" x14ac:dyDescent="0.3">
      <c r="A1329" s="50"/>
      <c r="B1329" s="50"/>
      <c r="C1329" s="50"/>
      <c r="D1329" s="50"/>
      <c r="E1329" s="76"/>
      <c r="F1329" s="50"/>
      <c r="G1329" s="50"/>
      <c r="H1329" s="80" t="str">
        <f t="array" ref="H1329">IF(ISERROR(INDEX([1]גיליון3!$U$15:$X$29,MATCH('[1]דיווח פרטני'!G1329,[1]גיליון3!$T$15:$T$29,0),MATCH('[1]דיווח פרטני'!C1329,[1]גיליון3!$U$14:$X$14,0)))," ", INDEX([1]גיליון3!$U$15:$X$29,MATCH('[1]דיווח פרטני'!G1329,[1]גיליון3!$T$15:$T$29,0),MATCH('[1]דיווח פרטני'!C1329,[1]גיליון3!$U$14:$X$14,0)))</f>
        <v xml:space="preserve"> </v>
      </c>
      <c r="I1329" s="50"/>
      <c r="J1329" s="50"/>
    </row>
    <row r="1330" spans="1:10" ht="16.5" thickBot="1" x14ac:dyDescent="0.3">
      <c r="A1330" s="50"/>
      <c r="B1330" s="50"/>
      <c r="C1330" s="50"/>
      <c r="D1330" s="50"/>
      <c r="E1330" s="76"/>
      <c r="F1330" s="50"/>
      <c r="G1330" s="50"/>
      <c r="H1330" s="80" t="str">
        <f t="array" ref="H1330">IF(ISERROR(INDEX([1]גיליון3!$U$15:$X$29,MATCH('[1]דיווח פרטני'!G1330,[1]גיליון3!$T$15:$T$29,0),MATCH('[1]דיווח פרטני'!C1330,[1]גיליון3!$U$14:$X$14,0)))," ", INDEX([1]גיליון3!$U$15:$X$29,MATCH('[1]דיווח פרטני'!G1330,[1]גיליון3!$T$15:$T$29,0),MATCH('[1]דיווח פרטני'!C1330,[1]גיליון3!$U$14:$X$14,0)))</f>
        <v xml:space="preserve"> </v>
      </c>
      <c r="I1330" s="50"/>
      <c r="J1330" s="50"/>
    </row>
    <row r="1331" spans="1:10" ht="16.5" thickBot="1" x14ac:dyDescent="0.3">
      <c r="A1331" s="50"/>
      <c r="B1331" s="50"/>
      <c r="C1331" s="50"/>
      <c r="D1331" s="50"/>
      <c r="E1331" s="76"/>
      <c r="F1331" s="50"/>
      <c r="G1331" s="50"/>
      <c r="H1331" s="80" t="str">
        <f t="array" ref="H1331">IF(ISERROR(INDEX([1]גיליון3!$U$15:$X$29,MATCH('[1]דיווח פרטני'!G1331,[1]גיליון3!$T$15:$T$29,0),MATCH('[1]דיווח פרטני'!C1331,[1]גיליון3!$U$14:$X$14,0)))," ", INDEX([1]גיליון3!$U$15:$X$29,MATCH('[1]דיווח פרטני'!G1331,[1]גיליון3!$T$15:$T$29,0),MATCH('[1]דיווח פרטני'!C1331,[1]גיליון3!$U$14:$X$14,0)))</f>
        <v xml:space="preserve"> </v>
      </c>
      <c r="I1331" s="50"/>
      <c r="J1331" s="50"/>
    </row>
    <row r="1332" spans="1:10" ht="16.5" thickBot="1" x14ac:dyDescent="0.3">
      <c r="A1332" s="50"/>
      <c r="B1332" s="50"/>
      <c r="C1332" s="50"/>
      <c r="D1332" s="50"/>
      <c r="E1332" s="76"/>
      <c r="F1332" s="50"/>
      <c r="G1332" s="50"/>
      <c r="H1332" s="80" t="str">
        <f t="array" ref="H1332">IF(ISERROR(INDEX([1]גיליון3!$U$15:$X$29,MATCH('[1]דיווח פרטני'!G1332,[1]גיליון3!$T$15:$T$29,0),MATCH('[1]דיווח פרטני'!C1332,[1]גיליון3!$U$14:$X$14,0)))," ", INDEX([1]גיליון3!$U$15:$X$29,MATCH('[1]דיווח פרטני'!G1332,[1]גיליון3!$T$15:$T$29,0),MATCH('[1]דיווח פרטני'!C1332,[1]גיליון3!$U$14:$X$14,0)))</f>
        <v xml:space="preserve"> </v>
      </c>
      <c r="I1332" s="50"/>
      <c r="J1332" s="50"/>
    </row>
    <row r="1333" spans="1:10" ht="16.5" thickBot="1" x14ac:dyDescent="0.3">
      <c r="A1333" s="50"/>
      <c r="B1333" s="50"/>
      <c r="C1333" s="50"/>
      <c r="D1333" s="50"/>
      <c r="E1333" s="76"/>
      <c r="F1333" s="50"/>
      <c r="G1333" s="50"/>
      <c r="H1333" s="80" t="str">
        <f t="array" ref="H1333">IF(ISERROR(INDEX([1]גיליון3!$U$15:$X$29,MATCH('[1]דיווח פרטני'!G1333,[1]גיליון3!$T$15:$T$29,0),MATCH('[1]דיווח פרטני'!C1333,[1]גיליון3!$U$14:$X$14,0)))," ", INDEX([1]גיליון3!$U$15:$X$29,MATCH('[1]דיווח פרטני'!G1333,[1]גיליון3!$T$15:$T$29,0),MATCH('[1]דיווח פרטני'!C1333,[1]גיליון3!$U$14:$X$14,0)))</f>
        <v xml:space="preserve"> </v>
      </c>
      <c r="I1333" s="50"/>
      <c r="J1333" s="50"/>
    </row>
    <row r="1334" spans="1:10" ht="16.5" thickBot="1" x14ac:dyDescent="0.3">
      <c r="A1334" s="50"/>
      <c r="B1334" s="50"/>
      <c r="C1334" s="50"/>
      <c r="D1334" s="50"/>
      <c r="E1334" s="76"/>
      <c r="F1334" s="50"/>
      <c r="G1334" s="50"/>
      <c r="H1334" s="80" t="str">
        <f t="array" ref="H1334">IF(ISERROR(INDEX([1]גיליון3!$U$15:$X$29,MATCH('[1]דיווח פרטני'!G1334,[1]גיליון3!$T$15:$T$29,0),MATCH('[1]דיווח פרטני'!C1334,[1]גיליון3!$U$14:$X$14,0)))," ", INDEX([1]גיליון3!$U$15:$X$29,MATCH('[1]דיווח פרטני'!G1334,[1]גיליון3!$T$15:$T$29,0),MATCH('[1]דיווח פרטני'!C1334,[1]גיליון3!$U$14:$X$14,0)))</f>
        <v xml:space="preserve"> </v>
      </c>
      <c r="I1334" s="50"/>
      <c r="J1334" s="50"/>
    </row>
    <row r="1335" spans="1:10" ht="16.5" thickBot="1" x14ac:dyDescent="0.3">
      <c r="A1335" s="50"/>
      <c r="B1335" s="50"/>
      <c r="C1335" s="50"/>
      <c r="D1335" s="50"/>
      <c r="E1335" s="76"/>
      <c r="F1335" s="50"/>
      <c r="G1335" s="50"/>
      <c r="H1335" s="80" t="str">
        <f t="array" ref="H1335">IF(ISERROR(INDEX([1]גיליון3!$U$15:$X$29,MATCH('[1]דיווח פרטני'!G1335,[1]גיליון3!$T$15:$T$29,0),MATCH('[1]דיווח פרטני'!C1335,[1]גיליון3!$U$14:$X$14,0)))," ", INDEX([1]גיליון3!$U$15:$X$29,MATCH('[1]דיווח פרטני'!G1335,[1]גיליון3!$T$15:$T$29,0),MATCH('[1]דיווח פרטני'!C1335,[1]גיליון3!$U$14:$X$14,0)))</f>
        <v xml:space="preserve"> </v>
      </c>
      <c r="I1335" s="50"/>
      <c r="J1335" s="50"/>
    </row>
    <row r="1336" spans="1:10" ht="16.5" thickBot="1" x14ac:dyDescent="0.3">
      <c r="A1336" s="50"/>
      <c r="B1336" s="50"/>
      <c r="C1336" s="50"/>
      <c r="D1336" s="50"/>
      <c r="E1336" s="76"/>
      <c r="F1336" s="50"/>
      <c r="G1336" s="50"/>
      <c r="H1336" s="80" t="str">
        <f t="array" ref="H1336">IF(ISERROR(INDEX([1]גיליון3!$U$15:$X$29,MATCH('[1]דיווח פרטני'!G1336,[1]גיליון3!$T$15:$T$29,0),MATCH('[1]דיווח פרטני'!C1336,[1]גיליון3!$U$14:$X$14,0)))," ", INDEX([1]גיליון3!$U$15:$X$29,MATCH('[1]דיווח פרטני'!G1336,[1]גיליון3!$T$15:$T$29,0),MATCH('[1]דיווח פרטני'!C1336,[1]גיליון3!$U$14:$X$14,0)))</f>
        <v xml:space="preserve"> </v>
      </c>
      <c r="I1336" s="50"/>
      <c r="J1336" s="50"/>
    </row>
    <row r="1337" spans="1:10" ht="16.5" thickBot="1" x14ac:dyDescent="0.3">
      <c r="A1337" s="50"/>
      <c r="B1337" s="50"/>
      <c r="C1337" s="50"/>
      <c r="D1337" s="50"/>
      <c r="E1337" s="76"/>
      <c r="F1337" s="50"/>
      <c r="G1337" s="50"/>
      <c r="H1337" s="80" t="str">
        <f t="array" ref="H1337">IF(ISERROR(INDEX([1]גיליון3!$U$15:$X$29,MATCH('[1]דיווח פרטני'!G1337,[1]גיליון3!$T$15:$T$29,0),MATCH('[1]דיווח פרטני'!C1337,[1]גיליון3!$U$14:$X$14,0)))," ", INDEX([1]גיליון3!$U$15:$X$29,MATCH('[1]דיווח פרטני'!G1337,[1]גיליון3!$T$15:$T$29,0),MATCH('[1]דיווח פרטני'!C1337,[1]גיליון3!$U$14:$X$14,0)))</f>
        <v xml:space="preserve"> </v>
      </c>
      <c r="I1337" s="50"/>
      <c r="J1337" s="50"/>
    </row>
    <row r="1338" spans="1:10" ht="16.5" thickBot="1" x14ac:dyDescent="0.3">
      <c r="A1338" s="50"/>
      <c r="B1338" s="50"/>
      <c r="C1338" s="50"/>
      <c r="D1338" s="50"/>
      <c r="E1338" s="76"/>
      <c r="F1338" s="50"/>
      <c r="G1338" s="50"/>
      <c r="H1338" s="80" t="str">
        <f t="array" ref="H1338">IF(ISERROR(INDEX([1]גיליון3!$U$15:$X$29,MATCH('[1]דיווח פרטני'!G1338,[1]גיליון3!$T$15:$T$29,0),MATCH('[1]דיווח פרטני'!C1338,[1]גיליון3!$U$14:$X$14,0)))," ", INDEX([1]גיליון3!$U$15:$X$29,MATCH('[1]דיווח פרטני'!G1338,[1]גיליון3!$T$15:$T$29,0),MATCH('[1]דיווח פרטני'!C1338,[1]גיליון3!$U$14:$X$14,0)))</f>
        <v xml:space="preserve"> </v>
      </c>
      <c r="I1338" s="50"/>
      <c r="J1338" s="50"/>
    </row>
    <row r="1339" spans="1:10" ht="16.5" thickBot="1" x14ac:dyDescent="0.3">
      <c r="A1339" s="50"/>
      <c r="B1339" s="50"/>
      <c r="C1339" s="50"/>
      <c r="D1339" s="50"/>
      <c r="E1339" s="76"/>
      <c r="F1339" s="50"/>
      <c r="G1339" s="50"/>
      <c r="H1339" s="80" t="str">
        <f t="array" ref="H1339">IF(ISERROR(INDEX([1]גיליון3!$U$15:$X$29,MATCH('[1]דיווח פרטני'!G1339,[1]גיליון3!$T$15:$T$29,0),MATCH('[1]דיווח פרטני'!C1339,[1]גיליון3!$U$14:$X$14,0)))," ", INDEX([1]גיליון3!$U$15:$X$29,MATCH('[1]דיווח פרטני'!G1339,[1]גיליון3!$T$15:$T$29,0),MATCH('[1]דיווח פרטני'!C1339,[1]גיליון3!$U$14:$X$14,0)))</f>
        <v xml:space="preserve"> </v>
      </c>
      <c r="I1339" s="50"/>
      <c r="J1339" s="50"/>
    </row>
    <row r="1340" spans="1:10" ht="16.5" thickBot="1" x14ac:dyDescent="0.3">
      <c r="A1340" s="50"/>
      <c r="B1340" s="50"/>
      <c r="C1340" s="50"/>
      <c r="D1340" s="50"/>
      <c r="E1340" s="76"/>
      <c r="F1340" s="50"/>
      <c r="G1340" s="50"/>
      <c r="H1340" s="80" t="str">
        <f t="array" ref="H1340">IF(ISERROR(INDEX([1]גיליון3!$U$15:$X$29,MATCH('[1]דיווח פרטני'!G1340,[1]גיליון3!$T$15:$T$29,0),MATCH('[1]דיווח פרטני'!C1340,[1]גיליון3!$U$14:$X$14,0)))," ", INDEX([1]גיליון3!$U$15:$X$29,MATCH('[1]דיווח פרטני'!G1340,[1]גיליון3!$T$15:$T$29,0),MATCH('[1]דיווח פרטני'!C1340,[1]גיליון3!$U$14:$X$14,0)))</f>
        <v xml:space="preserve"> </v>
      </c>
      <c r="I1340" s="50"/>
      <c r="J1340" s="50"/>
    </row>
    <row r="1341" spans="1:10" ht="16.5" thickBot="1" x14ac:dyDescent="0.3">
      <c r="A1341" s="50"/>
      <c r="B1341" s="50"/>
      <c r="C1341" s="50"/>
      <c r="D1341" s="50"/>
      <c r="E1341" s="76"/>
      <c r="F1341" s="50"/>
      <c r="G1341" s="50"/>
      <c r="H1341" s="80" t="str">
        <f t="array" ref="H1341">IF(ISERROR(INDEX([1]גיליון3!$U$15:$X$29,MATCH('[1]דיווח פרטני'!G1341,[1]גיליון3!$T$15:$T$29,0),MATCH('[1]דיווח פרטני'!C1341,[1]גיליון3!$U$14:$X$14,0)))," ", INDEX([1]גיליון3!$U$15:$X$29,MATCH('[1]דיווח פרטני'!G1341,[1]גיליון3!$T$15:$T$29,0),MATCH('[1]דיווח פרטני'!C1341,[1]גיליון3!$U$14:$X$14,0)))</f>
        <v xml:space="preserve"> </v>
      </c>
      <c r="I1341" s="50"/>
      <c r="J1341" s="50"/>
    </row>
    <row r="1342" spans="1:10" ht="16.5" thickBot="1" x14ac:dyDescent="0.3">
      <c r="A1342" s="50"/>
      <c r="B1342" s="50"/>
      <c r="C1342" s="50"/>
      <c r="D1342" s="50"/>
      <c r="E1342" s="76"/>
      <c r="F1342" s="50"/>
      <c r="G1342" s="50"/>
      <c r="H1342" s="80" t="str">
        <f t="array" ref="H1342">IF(ISERROR(INDEX([1]גיליון3!$U$15:$X$29,MATCH('[1]דיווח פרטני'!G1342,[1]גיליון3!$T$15:$T$29,0),MATCH('[1]דיווח פרטני'!C1342,[1]גיליון3!$U$14:$X$14,0)))," ", INDEX([1]גיליון3!$U$15:$X$29,MATCH('[1]דיווח פרטני'!G1342,[1]גיליון3!$T$15:$T$29,0),MATCH('[1]דיווח פרטני'!C1342,[1]גיליון3!$U$14:$X$14,0)))</f>
        <v xml:space="preserve"> </v>
      </c>
      <c r="I1342" s="50"/>
      <c r="J1342" s="50"/>
    </row>
    <row r="1343" spans="1:10" ht="16.5" thickBot="1" x14ac:dyDescent="0.3">
      <c r="A1343" s="50"/>
      <c r="B1343" s="50"/>
      <c r="C1343" s="50"/>
      <c r="D1343" s="50"/>
      <c r="E1343" s="76"/>
      <c r="F1343" s="50"/>
      <c r="G1343" s="50"/>
      <c r="H1343" s="80" t="str">
        <f t="array" ref="H1343">IF(ISERROR(INDEX([1]גיליון3!$U$15:$X$29,MATCH('[1]דיווח פרטני'!G1343,[1]גיליון3!$T$15:$T$29,0),MATCH('[1]דיווח פרטני'!C1343,[1]גיליון3!$U$14:$X$14,0)))," ", INDEX([1]גיליון3!$U$15:$X$29,MATCH('[1]דיווח פרטני'!G1343,[1]גיליון3!$T$15:$T$29,0),MATCH('[1]דיווח פרטני'!C1343,[1]גיליון3!$U$14:$X$14,0)))</f>
        <v xml:space="preserve"> </v>
      </c>
      <c r="I1343" s="50"/>
      <c r="J1343" s="50"/>
    </row>
    <row r="1344" spans="1:10" ht="16.5" thickBot="1" x14ac:dyDescent="0.3">
      <c r="A1344" s="50"/>
      <c r="B1344" s="50"/>
      <c r="C1344" s="50"/>
      <c r="D1344" s="50"/>
      <c r="E1344" s="76"/>
      <c r="F1344" s="50"/>
      <c r="G1344" s="50"/>
      <c r="H1344" s="80" t="str">
        <f t="array" ref="H1344">IF(ISERROR(INDEX([1]גיליון3!$U$15:$X$29,MATCH('[1]דיווח פרטני'!G1344,[1]גיליון3!$T$15:$T$29,0),MATCH('[1]דיווח פרטני'!C1344,[1]גיליון3!$U$14:$X$14,0)))," ", INDEX([1]גיליון3!$U$15:$X$29,MATCH('[1]דיווח פרטני'!G1344,[1]גיליון3!$T$15:$T$29,0),MATCH('[1]דיווח פרטני'!C1344,[1]גיליון3!$U$14:$X$14,0)))</f>
        <v xml:space="preserve"> </v>
      </c>
      <c r="I1344" s="50"/>
      <c r="J1344" s="50"/>
    </row>
    <row r="1345" spans="1:10" ht="16.5" thickBot="1" x14ac:dyDescent="0.3">
      <c r="A1345" s="50"/>
      <c r="B1345" s="50"/>
      <c r="C1345" s="50"/>
      <c r="D1345" s="50"/>
      <c r="E1345" s="76"/>
      <c r="F1345" s="50"/>
      <c r="G1345" s="50"/>
      <c r="H1345" s="80" t="str">
        <f t="array" ref="H1345">IF(ISERROR(INDEX([1]גיליון3!$U$15:$X$29,MATCH('[1]דיווח פרטני'!G1345,[1]גיליון3!$T$15:$T$29,0),MATCH('[1]דיווח פרטני'!C1345,[1]גיליון3!$U$14:$X$14,0)))," ", INDEX([1]גיליון3!$U$15:$X$29,MATCH('[1]דיווח פרטני'!G1345,[1]גיליון3!$T$15:$T$29,0),MATCH('[1]דיווח פרטני'!C1345,[1]גיליון3!$U$14:$X$14,0)))</f>
        <v xml:space="preserve"> </v>
      </c>
      <c r="I1345" s="50"/>
      <c r="J1345" s="50"/>
    </row>
    <row r="1346" spans="1:10" ht="16.5" thickBot="1" x14ac:dyDescent="0.3">
      <c r="A1346" s="50"/>
      <c r="B1346" s="50"/>
      <c r="C1346" s="50"/>
      <c r="D1346" s="50"/>
      <c r="E1346" s="76"/>
      <c r="F1346" s="50"/>
      <c r="G1346" s="50"/>
      <c r="H1346" s="80" t="str">
        <f t="array" ref="H1346">IF(ISERROR(INDEX([1]גיליון3!$U$15:$X$29,MATCH('[1]דיווח פרטני'!G1346,[1]גיליון3!$T$15:$T$29,0),MATCH('[1]דיווח פרטני'!C1346,[1]גיליון3!$U$14:$X$14,0)))," ", INDEX([1]גיליון3!$U$15:$X$29,MATCH('[1]דיווח פרטני'!G1346,[1]גיליון3!$T$15:$T$29,0),MATCH('[1]דיווח פרטני'!C1346,[1]גיליון3!$U$14:$X$14,0)))</f>
        <v xml:space="preserve"> </v>
      </c>
      <c r="I1346" s="50"/>
      <c r="J1346" s="50"/>
    </row>
    <row r="1347" spans="1:10" ht="16.5" thickBot="1" x14ac:dyDescent="0.3">
      <c r="A1347" s="50"/>
      <c r="B1347" s="50"/>
      <c r="C1347" s="50"/>
      <c r="D1347" s="50"/>
      <c r="E1347" s="76"/>
      <c r="F1347" s="50"/>
      <c r="G1347" s="50"/>
      <c r="H1347" s="80" t="str">
        <f t="array" ref="H1347">IF(ISERROR(INDEX([1]גיליון3!$U$15:$X$29,MATCH('[1]דיווח פרטני'!G1347,[1]גיליון3!$T$15:$T$29,0),MATCH('[1]דיווח פרטני'!C1347,[1]גיליון3!$U$14:$X$14,0)))," ", INDEX([1]גיליון3!$U$15:$X$29,MATCH('[1]דיווח פרטני'!G1347,[1]גיליון3!$T$15:$T$29,0),MATCH('[1]דיווח פרטני'!C1347,[1]גיליון3!$U$14:$X$14,0)))</f>
        <v xml:space="preserve"> </v>
      </c>
      <c r="I1347" s="50"/>
      <c r="J1347" s="50"/>
    </row>
    <row r="1348" spans="1:10" ht="16.5" thickBot="1" x14ac:dyDescent="0.3">
      <c r="A1348" s="50"/>
      <c r="B1348" s="50"/>
      <c r="C1348" s="50"/>
      <c r="D1348" s="50"/>
      <c r="E1348" s="76"/>
      <c r="F1348" s="50"/>
      <c r="G1348" s="50"/>
      <c r="H1348" s="80" t="str">
        <f t="array" ref="H1348">IF(ISERROR(INDEX([1]גיליון3!$U$15:$X$29,MATCH('[1]דיווח פרטני'!G1348,[1]גיליון3!$T$15:$T$29,0),MATCH('[1]דיווח פרטני'!C1348,[1]גיליון3!$U$14:$X$14,0)))," ", INDEX([1]גיליון3!$U$15:$X$29,MATCH('[1]דיווח פרטני'!G1348,[1]גיליון3!$T$15:$T$29,0),MATCH('[1]דיווח פרטני'!C1348,[1]גיליון3!$U$14:$X$14,0)))</f>
        <v xml:space="preserve"> </v>
      </c>
      <c r="I1348" s="50"/>
      <c r="J1348" s="50"/>
    </row>
    <row r="1349" spans="1:10" ht="16.5" thickBot="1" x14ac:dyDescent="0.3">
      <c r="A1349" s="50"/>
      <c r="B1349" s="50"/>
      <c r="C1349" s="50"/>
      <c r="D1349" s="50"/>
      <c r="E1349" s="76"/>
      <c r="F1349" s="50"/>
      <c r="G1349" s="50"/>
      <c r="H1349" s="80" t="str">
        <f t="array" ref="H1349">IF(ISERROR(INDEX([1]גיליון3!$U$15:$X$29,MATCH('[1]דיווח פרטני'!G1349,[1]גיליון3!$T$15:$T$29,0),MATCH('[1]דיווח פרטני'!C1349,[1]גיליון3!$U$14:$X$14,0)))," ", INDEX([1]גיליון3!$U$15:$X$29,MATCH('[1]דיווח פרטני'!G1349,[1]גיליון3!$T$15:$T$29,0),MATCH('[1]דיווח פרטני'!C1349,[1]גיליון3!$U$14:$X$14,0)))</f>
        <v xml:space="preserve"> </v>
      </c>
      <c r="I1349" s="50"/>
      <c r="J1349" s="50"/>
    </row>
    <row r="1350" spans="1:10" ht="16.5" thickBot="1" x14ac:dyDescent="0.3">
      <c r="A1350" s="50"/>
      <c r="B1350" s="50"/>
      <c r="C1350" s="50"/>
      <c r="D1350" s="50"/>
      <c r="E1350" s="76"/>
      <c r="F1350" s="50"/>
      <c r="G1350" s="50"/>
      <c r="H1350" s="80" t="str">
        <f t="array" ref="H1350">IF(ISERROR(INDEX([1]גיליון3!$U$15:$X$29,MATCH('[1]דיווח פרטני'!G1350,[1]גיליון3!$T$15:$T$29,0),MATCH('[1]דיווח פרטני'!C1350,[1]גיליון3!$U$14:$X$14,0)))," ", INDEX([1]גיליון3!$U$15:$X$29,MATCH('[1]דיווח פרטני'!G1350,[1]גיליון3!$T$15:$T$29,0),MATCH('[1]דיווח פרטני'!C1350,[1]גיליון3!$U$14:$X$14,0)))</f>
        <v xml:space="preserve"> </v>
      </c>
      <c r="I1350" s="50"/>
      <c r="J1350" s="50"/>
    </row>
    <row r="1351" spans="1:10" ht="16.5" thickBot="1" x14ac:dyDescent="0.3">
      <c r="A1351" s="50"/>
      <c r="B1351" s="50"/>
      <c r="C1351" s="50"/>
      <c r="D1351" s="50"/>
      <c r="E1351" s="76"/>
      <c r="F1351" s="50"/>
      <c r="G1351" s="50"/>
      <c r="H1351" s="80" t="str">
        <f t="array" ref="H1351">IF(ISERROR(INDEX([1]גיליון3!$U$15:$X$29,MATCH('[1]דיווח פרטני'!G1351,[1]גיליון3!$T$15:$T$29,0),MATCH('[1]דיווח פרטני'!C1351,[1]גיליון3!$U$14:$X$14,0)))," ", INDEX([1]גיליון3!$U$15:$X$29,MATCH('[1]דיווח פרטני'!G1351,[1]גיליון3!$T$15:$T$29,0),MATCH('[1]דיווח פרטני'!C1351,[1]גיליון3!$U$14:$X$14,0)))</f>
        <v xml:space="preserve"> </v>
      </c>
      <c r="I1351" s="50"/>
      <c r="J1351" s="50"/>
    </row>
    <row r="1352" spans="1:10" ht="16.5" thickBot="1" x14ac:dyDescent="0.3">
      <c r="A1352" s="50"/>
      <c r="B1352" s="50"/>
      <c r="C1352" s="50"/>
      <c r="D1352" s="50"/>
      <c r="E1352" s="76"/>
      <c r="F1352" s="50"/>
      <c r="G1352" s="50"/>
      <c r="H1352" s="80" t="str">
        <f t="array" ref="H1352">IF(ISERROR(INDEX([1]גיליון3!$U$15:$X$29,MATCH('[1]דיווח פרטני'!G1352,[1]גיליון3!$T$15:$T$29,0),MATCH('[1]דיווח פרטני'!C1352,[1]גיליון3!$U$14:$X$14,0)))," ", INDEX([1]גיליון3!$U$15:$X$29,MATCH('[1]דיווח פרטני'!G1352,[1]גיליון3!$T$15:$T$29,0),MATCH('[1]דיווח פרטני'!C1352,[1]גיליון3!$U$14:$X$14,0)))</f>
        <v xml:space="preserve"> </v>
      </c>
      <c r="I1352" s="50"/>
      <c r="J1352" s="50"/>
    </row>
    <row r="1353" spans="1:10" ht="16.5" thickBot="1" x14ac:dyDescent="0.3">
      <c r="A1353" s="50"/>
      <c r="B1353" s="50"/>
      <c r="C1353" s="50"/>
      <c r="D1353" s="50"/>
      <c r="E1353" s="76"/>
      <c r="F1353" s="50"/>
      <c r="G1353" s="50"/>
      <c r="H1353" s="80" t="str">
        <f t="array" ref="H1353">IF(ISERROR(INDEX([1]גיליון3!$U$15:$X$29,MATCH('[1]דיווח פרטני'!G1353,[1]גיליון3!$T$15:$T$29,0),MATCH('[1]דיווח פרטני'!C1353,[1]גיליון3!$U$14:$X$14,0)))," ", INDEX([1]גיליון3!$U$15:$X$29,MATCH('[1]דיווח פרטני'!G1353,[1]גיליון3!$T$15:$T$29,0),MATCH('[1]דיווח פרטני'!C1353,[1]גיליון3!$U$14:$X$14,0)))</f>
        <v xml:space="preserve"> </v>
      </c>
      <c r="I1353" s="50"/>
      <c r="J1353" s="50"/>
    </row>
    <row r="1354" spans="1:10" ht="16.5" thickBot="1" x14ac:dyDescent="0.3">
      <c r="A1354" s="50"/>
      <c r="B1354" s="50"/>
      <c r="C1354" s="50"/>
      <c r="D1354" s="50"/>
      <c r="E1354" s="76"/>
      <c r="F1354" s="50"/>
      <c r="G1354" s="50"/>
      <c r="H1354" s="80" t="str">
        <f t="array" ref="H1354">IF(ISERROR(INDEX([1]גיליון3!$U$15:$X$29,MATCH('[1]דיווח פרטני'!G1354,[1]גיליון3!$T$15:$T$29,0),MATCH('[1]דיווח פרטני'!C1354,[1]גיליון3!$U$14:$X$14,0)))," ", INDEX([1]גיליון3!$U$15:$X$29,MATCH('[1]דיווח פרטני'!G1354,[1]גיליון3!$T$15:$T$29,0),MATCH('[1]דיווח פרטני'!C1354,[1]גיליון3!$U$14:$X$14,0)))</f>
        <v xml:space="preserve"> </v>
      </c>
      <c r="I1354" s="50"/>
      <c r="J1354" s="50"/>
    </row>
    <row r="1355" spans="1:10" ht="16.5" thickBot="1" x14ac:dyDescent="0.3">
      <c r="A1355" s="50"/>
      <c r="B1355" s="50"/>
      <c r="C1355" s="50"/>
      <c r="D1355" s="50"/>
      <c r="E1355" s="76"/>
      <c r="F1355" s="50"/>
      <c r="G1355" s="50"/>
      <c r="H1355" s="80" t="str">
        <f t="array" ref="H1355">IF(ISERROR(INDEX([1]גיליון3!$U$15:$X$29,MATCH('[1]דיווח פרטני'!G1355,[1]גיליון3!$T$15:$T$29,0),MATCH('[1]דיווח פרטני'!C1355,[1]גיליון3!$U$14:$X$14,0)))," ", INDEX([1]גיליון3!$U$15:$X$29,MATCH('[1]דיווח פרטני'!G1355,[1]גיליון3!$T$15:$T$29,0),MATCH('[1]דיווח פרטני'!C1355,[1]גיליון3!$U$14:$X$14,0)))</f>
        <v xml:space="preserve"> </v>
      </c>
      <c r="I1355" s="50"/>
      <c r="J1355" s="50"/>
    </row>
    <row r="1356" spans="1:10" ht="16.5" thickBot="1" x14ac:dyDescent="0.3">
      <c r="A1356" s="50"/>
      <c r="B1356" s="50"/>
      <c r="C1356" s="50"/>
      <c r="D1356" s="50"/>
      <c r="E1356" s="76"/>
      <c r="F1356" s="50"/>
      <c r="G1356" s="50"/>
      <c r="H1356" s="80" t="str">
        <f t="array" ref="H1356">IF(ISERROR(INDEX([1]גיליון3!$U$15:$X$29,MATCH('[1]דיווח פרטני'!G1356,[1]גיליון3!$T$15:$T$29,0),MATCH('[1]דיווח פרטני'!C1356,[1]גיליון3!$U$14:$X$14,0)))," ", INDEX([1]גיליון3!$U$15:$X$29,MATCH('[1]דיווח פרטני'!G1356,[1]גיליון3!$T$15:$T$29,0),MATCH('[1]דיווח פרטני'!C1356,[1]גיליון3!$U$14:$X$14,0)))</f>
        <v xml:space="preserve"> </v>
      </c>
      <c r="I1356" s="50"/>
      <c r="J1356" s="50"/>
    </row>
    <row r="1357" spans="1:10" ht="16.5" thickBot="1" x14ac:dyDescent="0.3">
      <c r="A1357" s="50"/>
      <c r="B1357" s="50"/>
      <c r="C1357" s="50"/>
      <c r="D1357" s="50"/>
      <c r="E1357" s="76"/>
      <c r="F1357" s="50"/>
      <c r="G1357" s="50"/>
      <c r="H1357" s="80" t="str">
        <f t="array" ref="H1357">IF(ISERROR(INDEX([1]גיליון3!$U$15:$X$29,MATCH('[1]דיווח פרטני'!G1357,[1]גיליון3!$T$15:$T$29,0),MATCH('[1]דיווח פרטני'!C1357,[1]גיליון3!$U$14:$X$14,0)))," ", INDEX([1]גיליון3!$U$15:$X$29,MATCH('[1]דיווח פרטני'!G1357,[1]גיליון3!$T$15:$T$29,0),MATCH('[1]דיווח פרטני'!C1357,[1]גיליון3!$U$14:$X$14,0)))</f>
        <v xml:space="preserve"> </v>
      </c>
      <c r="I1357" s="50"/>
      <c r="J1357" s="50"/>
    </row>
    <row r="1358" spans="1:10" ht="16.5" thickBot="1" x14ac:dyDescent="0.3">
      <c r="A1358" s="50"/>
      <c r="B1358" s="50"/>
      <c r="C1358" s="50"/>
      <c r="D1358" s="50"/>
      <c r="E1358" s="76"/>
      <c r="F1358" s="50"/>
      <c r="G1358" s="50"/>
      <c r="H1358" s="80" t="str">
        <f t="array" ref="H1358">IF(ISERROR(INDEX([1]גיליון3!$U$15:$X$29,MATCH('[1]דיווח פרטני'!G1358,[1]גיליון3!$T$15:$T$29,0),MATCH('[1]דיווח פרטני'!C1358,[1]גיליון3!$U$14:$X$14,0)))," ", INDEX([1]גיליון3!$U$15:$X$29,MATCH('[1]דיווח פרטני'!G1358,[1]גיליון3!$T$15:$T$29,0),MATCH('[1]דיווח פרטני'!C1358,[1]גיליון3!$U$14:$X$14,0)))</f>
        <v xml:space="preserve"> </v>
      </c>
      <c r="I1358" s="50"/>
      <c r="J1358" s="50"/>
    </row>
    <row r="1359" spans="1:10" ht="16.5" thickBot="1" x14ac:dyDescent="0.3">
      <c r="A1359" s="50"/>
      <c r="B1359" s="50"/>
      <c r="C1359" s="50"/>
      <c r="D1359" s="50"/>
      <c r="E1359" s="76"/>
      <c r="F1359" s="50"/>
      <c r="G1359" s="50"/>
      <c r="H1359" s="80" t="str">
        <f t="array" ref="H1359">IF(ISERROR(INDEX([1]גיליון3!$U$15:$X$29,MATCH('[1]דיווח פרטני'!G1359,[1]גיליון3!$T$15:$T$29,0),MATCH('[1]דיווח פרטני'!C1359,[1]גיליון3!$U$14:$X$14,0)))," ", INDEX([1]גיליון3!$U$15:$X$29,MATCH('[1]דיווח פרטני'!G1359,[1]גיליון3!$T$15:$T$29,0),MATCH('[1]דיווח פרטני'!C1359,[1]גיליון3!$U$14:$X$14,0)))</f>
        <v xml:space="preserve"> </v>
      </c>
      <c r="I1359" s="50"/>
      <c r="J1359" s="50"/>
    </row>
    <row r="1360" spans="1:10" ht="16.5" thickBot="1" x14ac:dyDescent="0.3">
      <c r="A1360" s="50"/>
      <c r="B1360" s="50"/>
      <c r="C1360" s="50"/>
      <c r="D1360" s="50"/>
      <c r="E1360" s="76"/>
      <c r="F1360" s="50"/>
      <c r="G1360" s="50"/>
      <c r="H1360" s="80" t="str">
        <f t="array" ref="H1360">IF(ISERROR(INDEX([1]גיליון3!$U$15:$X$29,MATCH('[1]דיווח פרטני'!G1360,[1]גיליון3!$T$15:$T$29,0),MATCH('[1]דיווח פרטני'!C1360,[1]גיליון3!$U$14:$X$14,0)))," ", INDEX([1]גיליון3!$U$15:$X$29,MATCH('[1]דיווח פרטני'!G1360,[1]גיליון3!$T$15:$T$29,0),MATCH('[1]דיווח פרטני'!C1360,[1]גיליון3!$U$14:$X$14,0)))</f>
        <v xml:space="preserve"> </v>
      </c>
      <c r="I1360" s="50"/>
      <c r="J1360" s="50"/>
    </row>
    <row r="1361" spans="1:10" ht="16.5" thickBot="1" x14ac:dyDescent="0.3">
      <c r="A1361" s="50"/>
      <c r="B1361" s="50"/>
      <c r="C1361" s="50"/>
      <c r="D1361" s="50"/>
      <c r="E1361" s="76"/>
      <c r="F1361" s="50"/>
      <c r="G1361" s="50"/>
      <c r="H1361" s="80" t="str">
        <f t="array" ref="H1361">IF(ISERROR(INDEX([1]גיליון3!$U$15:$X$29,MATCH('[1]דיווח פרטני'!G1361,[1]גיליון3!$T$15:$T$29,0),MATCH('[1]דיווח פרטני'!C1361,[1]גיליון3!$U$14:$X$14,0)))," ", INDEX([1]גיליון3!$U$15:$X$29,MATCH('[1]דיווח פרטני'!G1361,[1]גיליון3!$T$15:$T$29,0),MATCH('[1]דיווח פרטני'!C1361,[1]גיליון3!$U$14:$X$14,0)))</f>
        <v xml:space="preserve"> </v>
      </c>
      <c r="I1361" s="50"/>
      <c r="J1361" s="50"/>
    </row>
    <row r="1362" spans="1:10" ht="16.5" thickBot="1" x14ac:dyDescent="0.3">
      <c r="A1362" s="50"/>
      <c r="B1362" s="50"/>
      <c r="C1362" s="50"/>
      <c r="D1362" s="50"/>
      <c r="E1362" s="76"/>
      <c r="F1362" s="50"/>
      <c r="G1362" s="50"/>
      <c r="H1362" s="80" t="str">
        <f t="array" ref="H1362">IF(ISERROR(INDEX([1]גיליון3!$U$15:$X$29,MATCH('[1]דיווח פרטני'!G1362,[1]גיליון3!$T$15:$T$29,0),MATCH('[1]דיווח פרטני'!C1362,[1]גיליון3!$U$14:$X$14,0)))," ", INDEX([1]גיליון3!$U$15:$X$29,MATCH('[1]דיווח פרטני'!G1362,[1]גיליון3!$T$15:$T$29,0),MATCH('[1]דיווח פרטני'!C1362,[1]גיליון3!$U$14:$X$14,0)))</f>
        <v xml:space="preserve"> </v>
      </c>
      <c r="I1362" s="50"/>
      <c r="J1362" s="50"/>
    </row>
    <row r="1363" spans="1:10" ht="16.5" thickBot="1" x14ac:dyDescent="0.3">
      <c r="A1363" s="50"/>
      <c r="B1363" s="50"/>
      <c r="C1363" s="50"/>
      <c r="D1363" s="50"/>
      <c r="E1363" s="76"/>
      <c r="F1363" s="50"/>
      <c r="G1363" s="50"/>
      <c r="H1363" s="80" t="str">
        <f t="array" ref="H1363">IF(ISERROR(INDEX([1]גיליון3!$U$15:$X$29,MATCH('[1]דיווח פרטני'!G1363,[1]גיליון3!$T$15:$T$29,0),MATCH('[1]דיווח פרטני'!C1363,[1]גיליון3!$U$14:$X$14,0)))," ", INDEX([1]גיליון3!$U$15:$X$29,MATCH('[1]דיווח פרטני'!G1363,[1]גיליון3!$T$15:$T$29,0),MATCH('[1]דיווח פרטני'!C1363,[1]גיליון3!$U$14:$X$14,0)))</f>
        <v xml:space="preserve"> </v>
      </c>
      <c r="I1363" s="50"/>
      <c r="J1363" s="50"/>
    </row>
    <row r="1364" spans="1:10" ht="16.5" thickBot="1" x14ac:dyDescent="0.3">
      <c r="A1364" s="50"/>
      <c r="B1364" s="50"/>
      <c r="C1364" s="50"/>
      <c r="D1364" s="50"/>
      <c r="E1364" s="76"/>
      <c r="F1364" s="50"/>
      <c r="G1364" s="50"/>
      <c r="H1364" s="80" t="str">
        <f t="array" ref="H1364">IF(ISERROR(INDEX([1]גיליון3!$U$15:$X$29,MATCH('[1]דיווח פרטני'!G1364,[1]גיליון3!$T$15:$T$29,0),MATCH('[1]דיווח פרטני'!C1364,[1]גיליון3!$U$14:$X$14,0)))," ", INDEX([1]גיליון3!$U$15:$X$29,MATCH('[1]דיווח פרטני'!G1364,[1]גיליון3!$T$15:$T$29,0),MATCH('[1]דיווח פרטני'!C1364,[1]גיליון3!$U$14:$X$14,0)))</f>
        <v xml:space="preserve"> </v>
      </c>
      <c r="I1364" s="50"/>
      <c r="J1364" s="50"/>
    </row>
    <row r="1365" spans="1:10" ht="16.5" thickBot="1" x14ac:dyDescent="0.3">
      <c r="A1365" s="50"/>
      <c r="B1365" s="50"/>
      <c r="C1365" s="50"/>
      <c r="D1365" s="50"/>
      <c r="E1365" s="76"/>
      <c r="F1365" s="50"/>
      <c r="G1365" s="50"/>
      <c r="H1365" s="80" t="str">
        <f t="array" ref="H1365">IF(ISERROR(INDEX([1]גיליון3!$U$15:$X$29,MATCH('[1]דיווח פרטני'!G1365,[1]גיליון3!$T$15:$T$29,0),MATCH('[1]דיווח פרטני'!C1365,[1]גיליון3!$U$14:$X$14,0)))," ", INDEX([1]גיליון3!$U$15:$X$29,MATCH('[1]דיווח פרטני'!G1365,[1]גיליון3!$T$15:$T$29,0),MATCH('[1]דיווח פרטני'!C1365,[1]גיליון3!$U$14:$X$14,0)))</f>
        <v xml:space="preserve"> </v>
      </c>
      <c r="I1365" s="50"/>
      <c r="J1365" s="50"/>
    </row>
    <row r="1366" spans="1:10" ht="16.5" thickBot="1" x14ac:dyDescent="0.3">
      <c r="A1366" s="50"/>
      <c r="B1366" s="50"/>
      <c r="C1366" s="50"/>
      <c r="D1366" s="50"/>
      <c r="E1366" s="76"/>
      <c r="F1366" s="50"/>
      <c r="G1366" s="50"/>
      <c r="H1366" s="80" t="str">
        <f t="array" ref="H1366">IF(ISERROR(INDEX([1]גיליון3!$U$15:$X$29,MATCH('[1]דיווח פרטני'!G1366,[1]גיליון3!$T$15:$T$29,0),MATCH('[1]דיווח פרטני'!C1366,[1]גיליון3!$U$14:$X$14,0)))," ", INDEX([1]גיליון3!$U$15:$X$29,MATCH('[1]דיווח פרטני'!G1366,[1]גיליון3!$T$15:$T$29,0),MATCH('[1]דיווח פרטני'!C1366,[1]גיליון3!$U$14:$X$14,0)))</f>
        <v xml:space="preserve"> </v>
      </c>
      <c r="I1366" s="50"/>
      <c r="J1366" s="50"/>
    </row>
    <row r="1367" spans="1:10" ht="16.5" thickBot="1" x14ac:dyDescent="0.3">
      <c r="A1367" s="50"/>
      <c r="B1367" s="50"/>
      <c r="C1367" s="50"/>
      <c r="D1367" s="50"/>
      <c r="E1367" s="76"/>
      <c r="F1367" s="50"/>
      <c r="G1367" s="50"/>
      <c r="H1367" s="80" t="str">
        <f t="array" ref="H1367">IF(ISERROR(INDEX([1]גיליון3!$U$15:$X$29,MATCH('[1]דיווח פרטני'!G1367,[1]גיליון3!$T$15:$T$29,0),MATCH('[1]דיווח פרטני'!C1367,[1]גיליון3!$U$14:$X$14,0)))," ", INDEX([1]גיליון3!$U$15:$X$29,MATCH('[1]דיווח פרטני'!G1367,[1]גיליון3!$T$15:$T$29,0),MATCH('[1]דיווח פרטני'!C1367,[1]גיליון3!$U$14:$X$14,0)))</f>
        <v xml:space="preserve"> </v>
      </c>
      <c r="I1367" s="50"/>
      <c r="J1367" s="50"/>
    </row>
    <row r="1368" spans="1:10" ht="16.5" thickBot="1" x14ac:dyDescent="0.3">
      <c r="A1368" s="50"/>
      <c r="B1368" s="50"/>
      <c r="C1368" s="50"/>
      <c r="D1368" s="50"/>
      <c r="E1368" s="76"/>
      <c r="F1368" s="50"/>
      <c r="G1368" s="50"/>
      <c r="H1368" s="80" t="str">
        <f t="array" ref="H1368">IF(ISERROR(INDEX([1]גיליון3!$U$15:$X$29,MATCH('[1]דיווח פרטני'!G1368,[1]גיליון3!$T$15:$T$29,0),MATCH('[1]דיווח פרטני'!C1368,[1]גיליון3!$U$14:$X$14,0)))," ", INDEX([1]גיליון3!$U$15:$X$29,MATCH('[1]דיווח פרטני'!G1368,[1]גיליון3!$T$15:$T$29,0),MATCH('[1]דיווח פרטני'!C1368,[1]גיליון3!$U$14:$X$14,0)))</f>
        <v xml:space="preserve"> </v>
      </c>
      <c r="I1368" s="50"/>
      <c r="J1368" s="50"/>
    </row>
    <row r="1369" spans="1:10" ht="16.5" thickBot="1" x14ac:dyDescent="0.3">
      <c r="A1369" s="50"/>
      <c r="B1369" s="50"/>
      <c r="C1369" s="50"/>
      <c r="D1369" s="50"/>
      <c r="E1369" s="76"/>
      <c r="F1369" s="50"/>
      <c r="G1369" s="50"/>
      <c r="H1369" s="80" t="str">
        <f t="array" ref="H1369">IF(ISERROR(INDEX([1]גיליון3!$U$15:$X$29,MATCH('[1]דיווח פרטני'!G1369,[1]גיליון3!$T$15:$T$29,0),MATCH('[1]דיווח פרטני'!C1369,[1]גיליון3!$U$14:$X$14,0)))," ", INDEX([1]גיליון3!$U$15:$X$29,MATCH('[1]דיווח פרטני'!G1369,[1]גיליון3!$T$15:$T$29,0),MATCH('[1]דיווח פרטני'!C1369,[1]גיליון3!$U$14:$X$14,0)))</f>
        <v xml:space="preserve"> </v>
      </c>
      <c r="I1369" s="50"/>
      <c r="J1369" s="50"/>
    </row>
    <row r="1370" spans="1:10" ht="16.5" thickBot="1" x14ac:dyDescent="0.3">
      <c r="A1370" s="50"/>
      <c r="B1370" s="50"/>
      <c r="C1370" s="50"/>
      <c r="D1370" s="50"/>
      <c r="E1370" s="76"/>
      <c r="F1370" s="50"/>
      <c r="G1370" s="50"/>
      <c r="H1370" s="80" t="str">
        <f t="array" ref="H1370">IF(ISERROR(INDEX([1]גיליון3!$U$15:$X$29,MATCH('[1]דיווח פרטני'!G1370,[1]גיליון3!$T$15:$T$29,0),MATCH('[1]דיווח פרטני'!C1370,[1]גיליון3!$U$14:$X$14,0)))," ", INDEX([1]גיליון3!$U$15:$X$29,MATCH('[1]דיווח פרטני'!G1370,[1]גיליון3!$T$15:$T$29,0),MATCH('[1]דיווח פרטני'!C1370,[1]גיליון3!$U$14:$X$14,0)))</f>
        <v xml:space="preserve"> </v>
      </c>
      <c r="I1370" s="50"/>
      <c r="J1370" s="50"/>
    </row>
    <row r="1371" spans="1:10" ht="16.5" thickBot="1" x14ac:dyDescent="0.3">
      <c r="A1371" s="50"/>
      <c r="B1371" s="50"/>
      <c r="C1371" s="50"/>
      <c r="D1371" s="50"/>
      <c r="E1371" s="76"/>
      <c r="F1371" s="50"/>
      <c r="G1371" s="50"/>
      <c r="H1371" s="80" t="str">
        <f t="array" ref="H1371">IF(ISERROR(INDEX([1]גיליון3!$U$15:$X$29,MATCH('[1]דיווח פרטני'!G1371,[1]גיליון3!$T$15:$T$29,0),MATCH('[1]דיווח פרטני'!C1371,[1]גיליון3!$U$14:$X$14,0)))," ", INDEX([1]גיליון3!$U$15:$X$29,MATCH('[1]דיווח פרטני'!G1371,[1]גיליון3!$T$15:$T$29,0),MATCH('[1]דיווח פרטני'!C1371,[1]גיליון3!$U$14:$X$14,0)))</f>
        <v xml:space="preserve"> </v>
      </c>
      <c r="I1371" s="50"/>
      <c r="J1371" s="50"/>
    </row>
    <row r="1372" spans="1:10" ht="16.5" thickBot="1" x14ac:dyDescent="0.3">
      <c r="A1372" s="50"/>
      <c r="B1372" s="50"/>
      <c r="C1372" s="50"/>
      <c r="D1372" s="50"/>
      <c r="E1372" s="76"/>
      <c r="F1372" s="50"/>
      <c r="G1372" s="50"/>
      <c r="H1372" s="80" t="str">
        <f t="array" ref="H1372">IF(ISERROR(INDEX([1]גיליון3!$U$15:$X$29,MATCH('[1]דיווח פרטני'!G1372,[1]גיליון3!$T$15:$T$29,0),MATCH('[1]דיווח פרטני'!C1372,[1]גיליון3!$U$14:$X$14,0)))," ", INDEX([1]גיליון3!$U$15:$X$29,MATCH('[1]דיווח פרטני'!G1372,[1]גיליון3!$T$15:$T$29,0),MATCH('[1]דיווח פרטני'!C1372,[1]גיליון3!$U$14:$X$14,0)))</f>
        <v xml:space="preserve"> </v>
      </c>
      <c r="I1372" s="50"/>
      <c r="J1372" s="50"/>
    </row>
    <row r="1373" spans="1:10" ht="16.5" thickBot="1" x14ac:dyDescent="0.3">
      <c r="A1373" s="50"/>
      <c r="B1373" s="50"/>
      <c r="C1373" s="50"/>
      <c r="D1373" s="50"/>
      <c r="E1373" s="76"/>
      <c r="F1373" s="50"/>
      <c r="G1373" s="50"/>
      <c r="H1373" s="80" t="str">
        <f t="array" ref="H1373">IF(ISERROR(INDEX([1]גיליון3!$U$15:$X$29,MATCH('[1]דיווח פרטני'!G1373,[1]גיליון3!$T$15:$T$29,0),MATCH('[1]דיווח פרטני'!C1373,[1]גיליון3!$U$14:$X$14,0)))," ", INDEX([1]גיליון3!$U$15:$X$29,MATCH('[1]דיווח פרטני'!G1373,[1]גיליון3!$T$15:$T$29,0),MATCH('[1]דיווח פרטני'!C1373,[1]גיליון3!$U$14:$X$14,0)))</f>
        <v xml:space="preserve"> </v>
      </c>
      <c r="I1373" s="50"/>
      <c r="J1373" s="50"/>
    </row>
    <row r="1374" spans="1:10" ht="16.5" thickBot="1" x14ac:dyDescent="0.3">
      <c r="A1374" s="50"/>
      <c r="B1374" s="50"/>
      <c r="C1374" s="50"/>
      <c r="D1374" s="50"/>
      <c r="E1374" s="76"/>
      <c r="F1374" s="50"/>
      <c r="G1374" s="50"/>
      <c r="H1374" s="80" t="str">
        <f t="array" ref="H1374">IF(ISERROR(INDEX([1]גיליון3!$U$15:$X$29,MATCH('[1]דיווח פרטני'!G1374,[1]גיליון3!$T$15:$T$29,0),MATCH('[1]דיווח פרטני'!C1374,[1]גיליון3!$U$14:$X$14,0)))," ", INDEX([1]גיליון3!$U$15:$X$29,MATCH('[1]דיווח פרטני'!G1374,[1]גיליון3!$T$15:$T$29,0),MATCH('[1]דיווח פרטני'!C1374,[1]גיליון3!$U$14:$X$14,0)))</f>
        <v xml:space="preserve"> </v>
      </c>
      <c r="I1374" s="50"/>
      <c r="J1374" s="50"/>
    </row>
    <row r="1375" spans="1:10" ht="16.5" thickBot="1" x14ac:dyDescent="0.3">
      <c r="A1375" s="50"/>
      <c r="B1375" s="50"/>
      <c r="C1375" s="50"/>
      <c r="D1375" s="50"/>
      <c r="E1375" s="76"/>
      <c r="F1375" s="50"/>
      <c r="G1375" s="50"/>
      <c r="H1375" s="80" t="str">
        <f t="array" ref="H1375">IF(ISERROR(INDEX([1]גיליון3!$U$15:$X$29,MATCH('[1]דיווח פרטני'!G1375,[1]גיליון3!$T$15:$T$29,0),MATCH('[1]דיווח פרטני'!C1375,[1]גיליון3!$U$14:$X$14,0)))," ", INDEX([1]גיליון3!$U$15:$X$29,MATCH('[1]דיווח פרטני'!G1375,[1]גיליון3!$T$15:$T$29,0),MATCH('[1]דיווח פרטני'!C1375,[1]גיליון3!$U$14:$X$14,0)))</f>
        <v xml:space="preserve"> </v>
      </c>
      <c r="I1375" s="50"/>
      <c r="J1375" s="50"/>
    </row>
    <row r="1376" spans="1:10" ht="16.5" thickBot="1" x14ac:dyDescent="0.3">
      <c r="A1376" s="50"/>
      <c r="B1376" s="50"/>
      <c r="C1376" s="50"/>
      <c r="D1376" s="50"/>
      <c r="E1376" s="76"/>
      <c r="F1376" s="50"/>
      <c r="G1376" s="50"/>
      <c r="H1376" s="80" t="str">
        <f t="array" ref="H1376">IF(ISERROR(INDEX([1]גיליון3!$U$15:$X$29,MATCH('[1]דיווח פרטני'!G1376,[1]גיליון3!$T$15:$T$29,0),MATCH('[1]דיווח פרטני'!C1376,[1]גיליון3!$U$14:$X$14,0)))," ", INDEX([1]גיליון3!$U$15:$X$29,MATCH('[1]דיווח פרטני'!G1376,[1]גיליון3!$T$15:$T$29,0),MATCH('[1]דיווח פרטני'!C1376,[1]גיליון3!$U$14:$X$14,0)))</f>
        <v xml:space="preserve"> </v>
      </c>
      <c r="I1376" s="50"/>
      <c r="J1376" s="50"/>
    </row>
    <row r="1377" spans="1:10" ht="16.5" thickBot="1" x14ac:dyDescent="0.3">
      <c r="A1377" s="50"/>
      <c r="B1377" s="50"/>
      <c r="C1377" s="50"/>
      <c r="D1377" s="50"/>
      <c r="E1377" s="76"/>
      <c r="F1377" s="50"/>
      <c r="G1377" s="50"/>
      <c r="H1377" s="80" t="str">
        <f t="array" ref="H1377">IF(ISERROR(INDEX([1]גיליון3!$U$15:$X$29,MATCH('[1]דיווח פרטני'!G1377,[1]גיליון3!$T$15:$T$29,0),MATCH('[1]דיווח פרטני'!C1377,[1]גיליון3!$U$14:$X$14,0)))," ", INDEX([1]גיליון3!$U$15:$X$29,MATCH('[1]דיווח פרטני'!G1377,[1]גיליון3!$T$15:$T$29,0),MATCH('[1]דיווח פרטני'!C1377,[1]גיליון3!$U$14:$X$14,0)))</f>
        <v xml:space="preserve"> </v>
      </c>
      <c r="I1377" s="50"/>
      <c r="J1377" s="50"/>
    </row>
    <row r="1378" spans="1:10" ht="16.5" thickBot="1" x14ac:dyDescent="0.3">
      <c r="A1378" s="50"/>
      <c r="B1378" s="50"/>
      <c r="C1378" s="50"/>
      <c r="D1378" s="50"/>
      <c r="E1378" s="76"/>
      <c r="F1378" s="50"/>
      <c r="G1378" s="50"/>
      <c r="H1378" s="80" t="str">
        <f t="array" ref="H1378">IF(ISERROR(INDEX([1]גיליון3!$U$15:$X$29,MATCH('[1]דיווח פרטני'!G1378,[1]גיליון3!$T$15:$T$29,0),MATCH('[1]דיווח פרטני'!C1378,[1]גיליון3!$U$14:$X$14,0)))," ", INDEX([1]גיליון3!$U$15:$X$29,MATCH('[1]דיווח פרטני'!G1378,[1]גיליון3!$T$15:$T$29,0),MATCH('[1]דיווח פרטני'!C1378,[1]גיליון3!$U$14:$X$14,0)))</f>
        <v xml:space="preserve"> </v>
      </c>
      <c r="I1378" s="50"/>
      <c r="J1378" s="50"/>
    </row>
    <row r="1379" spans="1:10" ht="16.5" thickBot="1" x14ac:dyDescent="0.3">
      <c r="A1379" s="50"/>
      <c r="B1379" s="50"/>
      <c r="C1379" s="50"/>
      <c r="D1379" s="50"/>
      <c r="E1379" s="76"/>
      <c r="F1379" s="50"/>
      <c r="G1379" s="50"/>
      <c r="H1379" s="80" t="str">
        <f t="array" ref="H1379">IF(ISERROR(INDEX([1]גיליון3!$U$15:$X$29,MATCH('[1]דיווח פרטני'!G1379,[1]גיליון3!$T$15:$T$29,0),MATCH('[1]דיווח פרטני'!C1379,[1]גיליון3!$U$14:$X$14,0)))," ", INDEX([1]גיליון3!$U$15:$X$29,MATCH('[1]דיווח פרטני'!G1379,[1]גיליון3!$T$15:$T$29,0),MATCH('[1]דיווח פרטני'!C1379,[1]גיליון3!$U$14:$X$14,0)))</f>
        <v xml:space="preserve"> </v>
      </c>
      <c r="I1379" s="50"/>
      <c r="J1379" s="50"/>
    </row>
    <row r="1380" spans="1:10" ht="16.5" thickBot="1" x14ac:dyDescent="0.3">
      <c r="A1380" s="50"/>
      <c r="B1380" s="50"/>
      <c r="C1380" s="50"/>
      <c r="D1380" s="50"/>
      <c r="E1380" s="76"/>
      <c r="F1380" s="50"/>
      <c r="G1380" s="50"/>
      <c r="H1380" s="80" t="str">
        <f t="array" ref="H1380">IF(ISERROR(INDEX([1]גיליון3!$U$15:$X$29,MATCH('[1]דיווח פרטני'!G1380,[1]גיליון3!$T$15:$T$29,0),MATCH('[1]דיווח פרטני'!C1380,[1]גיליון3!$U$14:$X$14,0)))," ", INDEX([1]גיליון3!$U$15:$X$29,MATCH('[1]דיווח פרטני'!G1380,[1]גיליון3!$T$15:$T$29,0),MATCH('[1]דיווח פרטני'!C1380,[1]גיליון3!$U$14:$X$14,0)))</f>
        <v xml:space="preserve"> </v>
      </c>
      <c r="I1380" s="50"/>
      <c r="J1380" s="50"/>
    </row>
    <row r="1381" spans="1:10" ht="16.5" thickBot="1" x14ac:dyDescent="0.3">
      <c r="A1381" s="50"/>
      <c r="B1381" s="50"/>
      <c r="C1381" s="50"/>
      <c r="D1381" s="50"/>
      <c r="E1381" s="76"/>
      <c r="F1381" s="50"/>
      <c r="G1381" s="50"/>
      <c r="H1381" s="80" t="str">
        <f t="array" ref="H1381">IF(ISERROR(INDEX([1]גיליון3!$U$15:$X$29,MATCH('[1]דיווח פרטני'!G1381,[1]גיליון3!$T$15:$T$29,0),MATCH('[1]דיווח פרטני'!C1381,[1]גיליון3!$U$14:$X$14,0)))," ", INDEX([1]גיליון3!$U$15:$X$29,MATCH('[1]דיווח פרטני'!G1381,[1]גיליון3!$T$15:$T$29,0),MATCH('[1]דיווח פרטני'!C1381,[1]גיליון3!$U$14:$X$14,0)))</f>
        <v xml:space="preserve"> </v>
      </c>
      <c r="I1381" s="50"/>
      <c r="J1381" s="50"/>
    </row>
    <row r="1382" spans="1:10" ht="16.5" thickBot="1" x14ac:dyDescent="0.3">
      <c r="A1382" s="50"/>
      <c r="B1382" s="50"/>
      <c r="C1382" s="50"/>
      <c r="D1382" s="50"/>
      <c r="E1382" s="76"/>
      <c r="F1382" s="50"/>
      <c r="G1382" s="50"/>
      <c r="H1382" s="80" t="str">
        <f t="array" ref="H1382">IF(ISERROR(INDEX([1]גיליון3!$U$15:$X$29,MATCH('[1]דיווח פרטני'!G1382,[1]גיליון3!$T$15:$T$29,0),MATCH('[1]דיווח פרטני'!C1382,[1]גיליון3!$U$14:$X$14,0)))," ", INDEX([1]גיליון3!$U$15:$X$29,MATCH('[1]דיווח פרטני'!G1382,[1]גיליון3!$T$15:$T$29,0),MATCH('[1]דיווח פרטני'!C1382,[1]גיליון3!$U$14:$X$14,0)))</f>
        <v xml:space="preserve"> </v>
      </c>
      <c r="I1382" s="50"/>
      <c r="J1382" s="50"/>
    </row>
    <row r="1383" spans="1:10" ht="16.5" thickBot="1" x14ac:dyDescent="0.3">
      <c r="A1383" s="50"/>
      <c r="B1383" s="50"/>
      <c r="C1383" s="50"/>
      <c r="D1383" s="50"/>
      <c r="E1383" s="76"/>
      <c r="F1383" s="50"/>
      <c r="G1383" s="50"/>
      <c r="H1383" s="80" t="str">
        <f t="array" ref="H1383">IF(ISERROR(INDEX([1]גיליון3!$U$15:$X$29,MATCH('[1]דיווח פרטני'!G1383,[1]גיליון3!$T$15:$T$29,0),MATCH('[1]דיווח פרטני'!C1383,[1]גיליון3!$U$14:$X$14,0)))," ", INDEX([1]גיליון3!$U$15:$X$29,MATCH('[1]דיווח פרטני'!G1383,[1]גיליון3!$T$15:$T$29,0),MATCH('[1]דיווח פרטני'!C1383,[1]גיליון3!$U$14:$X$14,0)))</f>
        <v xml:space="preserve"> </v>
      </c>
      <c r="I1383" s="50"/>
      <c r="J1383" s="50"/>
    </row>
    <row r="1384" spans="1:10" ht="16.5" thickBot="1" x14ac:dyDescent="0.3">
      <c r="A1384" s="50"/>
      <c r="B1384" s="50"/>
      <c r="C1384" s="50"/>
      <c r="D1384" s="50"/>
      <c r="E1384" s="76"/>
      <c r="F1384" s="50"/>
      <c r="G1384" s="50"/>
      <c r="H1384" s="80" t="str">
        <f t="array" ref="H1384">IF(ISERROR(INDEX([1]גיליון3!$U$15:$X$29,MATCH('[1]דיווח פרטני'!G1384,[1]גיליון3!$T$15:$T$29,0),MATCH('[1]דיווח פרטני'!C1384,[1]גיליון3!$U$14:$X$14,0)))," ", INDEX([1]גיליון3!$U$15:$X$29,MATCH('[1]דיווח פרטני'!G1384,[1]גיליון3!$T$15:$T$29,0),MATCH('[1]דיווח פרטני'!C1384,[1]גיליון3!$U$14:$X$14,0)))</f>
        <v xml:space="preserve"> </v>
      </c>
      <c r="I1384" s="50"/>
      <c r="J1384" s="50"/>
    </row>
    <row r="1385" spans="1:10" ht="16.5" thickBot="1" x14ac:dyDescent="0.3">
      <c r="A1385" s="50"/>
      <c r="B1385" s="50"/>
      <c r="C1385" s="50"/>
      <c r="D1385" s="50"/>
      <c r="E1385" s="76"/>
      <c r="F1385" s="50"/>
      <c r="G1385" s="50"/>
      <c r="H1385" s="80" t="str">
        <f t="array" ref="H1385">IF(ISERROR(INDEX([1]גיליון3!$U$15:$X$29,MATCH('[1]דיווח פרטני'!G1385,[1]גיליון3!$T$15:$T$29,0),MATCH('[1]דיווח פרטני'!C1385,[1]גיליון3!$U$14:$X$14,0)))," ", INDEX([1]גיליון3!$U$15:$X$29,MATCH('[1]דיווח פרטני'!G1385,[1]גיליון3!$T$15:$T$29,0),MATCH('[1]דיווח פרטני'!C1385,[1]גיליון3!$U$14:$X$14,0)))</f>
        <v xml:space="preserve"> </v>
      </c>
      <c r="I1385" s="50"/>
      <c r="J1385" s="50"/>
    </row>
    <row r="1386" spans="1:10" ht="16.5" thickBot="1" x14ac:dyDescent="0.3">
      <c r="A1386" s="50"/>
      <c r="B1386" s="50"/>
      <c r="C1386" s="50"/>
      <c r="D1386" s="50"/>
      <c r="E1386" s="76"/>
      <c r="F1386" s="50"/>
      <c r="G1386" s="50"/>
      <c r="H1386" s="80" t="str">
        <f t="array" ref="H1386">IF(ISERROR(INDEX([1]גיליון3!$U$15:$X$29,MATCH('[1]דיווח פרטני'!G1386,[1]גיליון3!$T$15:$T$29,0),MATCH('[1]דיווח פרטני'!C1386,[1]גיליון3!$U$14:$X$14,0)))," ", INDEX([1]גיליון3!$U$15:$X$29,MATCH('[1]דיווח פרטני'!G1386,[1]גיליון3!$T$15:$T$29,0),MATCH('[1]דיווח פרטני'!C1386,[1]גיליון3!$U$14:$X$14,0)))</f>
        <v xml:space="preserve"> </v>
      </c>
      <c r="I1386" s="50"/>
      <c r="J1386" s="50"/>
    </row>
    <row r="1387" spans="1:10" ht="16.5" thickBot="1" x14ac:dyDescent="0.3">
      <c r="A1387" s="50"/>
      <c r="B1387" s="50"/>
      <c r="C1387" s="50"/>
      <c r="D1387" s="50"/>
      <c r="E1387" s="76"/>
      <c r="F1387" s="50"/>
      <c r="G1387" s="50"/>
      <c r="H1387" s="80" t="str">
        <f t="array" ref="H1387">IF(ISERROR(INDEX([1]גיליון3!$U$15:$X$29,MATCH('[1]דיווח פרטני'!G1387,[1]גיליון3!$T$15:$T$29,0),MATCH('[1]דיווח פרטני'!C1387,[1]גיליון3!$U$14:$X$14,0)))," ", INDEX([1]גיליון3!$U$15:$X$29,MATCH('[1]דיווח פרטני'!G1387,[1]גיליון3!$T$15:$T$29,0),MATCH('[1]דיווח פרטני'!C1387,[1]גיליון3!$U$14:$X$14,0)))</f>
        <v xml:space="preserve"> </v>
      </c>
      <c r="I1387" s="50"/>
      <c r="J1387" s="50"/>
    </row>
    <row r="1388" spans="1:10" ht="16.5" thickBot="1" x14ac:dyDescent="0.3">
      <c r="A1388" s="50"/>
      <c r="B1388" s="50"/>
      <c r="C1388" s="50"/>
      <c r="D1388" s="50"/>
      <c r="E1388" s="76"/>
      <c r="F1388" s="50"/>
      <c r="G1388" s="50"/>
      <c r="H1388" s="80" t="str">
        <f t="array" ref="H1388">IF(ISERROR(INDEX([1]גיליון3!$U$15:$X$29,MATCH('[1]דיווח פרטני'!G1388,[1]גיליון3!$T$15:$T$29,0),MATCH('[1]דיווח פרטני'!C1388,[1]גיליון3!$U$14:$X$14,0)))," ", INDEX([1]גיליון3!$U$15:$X$29,MATCH('[1]דיווח פרטני'!G1388,[1]גיליון3!$T$15:$T$29,0),MATCH('[1]דיווח פרטני'!C1388,[1]גיליון3!$U$14:$X$14,0)))</f>
        <v xml:space="preserve"> </v>
      </c>
      <c r="I1388" s="50"/>
      <c r="J1388" s="50"/>
    </row>
    <row r="1389" spans="1:10" ht="16.5" thickBot="1" x14ac:dyDescent="0.3">
      <c r="A1389" s="50"/>
      <c r="B1389" s="50"/>
      <c r="C1389" s="50"/>
      <c r="D1389" s="50"/>
      <c r="E1389" s="76"/>
      <c r="F1389" s="50"/>
      <c r="G1389" s="50"/>
      <c r="H1389" s="80" t="str">
        <f t="array" ref="H1389">IF(ISERROR(INDEX([1]גיליון3!$U$15:$X$29,MATCH('[1]דיווח פרטני'!G1389,[1]גיליון3!$T$15:$T$29,0),MATCH('[1]דיווח פרטני'!C1389,[1]גיליון3!$U$14:$X$14,0)))," ", INDEX([1]גיליון3!$U$15:$X$29,MATCH('[1]דיווח פרטני'!G1389,[1]גיליון3!$T$15:$T$29,0),MATCH('[1]דיווח פרטני'!C1389,[1]גיליון3!$U$14:$X$14,0)))</f>
        <v xml:space="preserve"> </v>
      </c>
      <c r="I1389" s="50"/>
      <c r="J1389" s="50"/>
    </row>
    <row r="1390" spans="1:10" ht="16.5" thickBot="1" x14ac:dyDescent="0.3">
      <c r="A1390" s="50"/>
      <c r="B1390" s="50"/>
      <c r="C1390" s="50"/>
      <c r="D1390" s="50"/>
      <c r="E1390" s="76"/>
      <c r="F1390" s="50"/>
      <c r="G1390" s="50"/>
      <c r="H1390" s="80" t="str">
        <f t="array" ref="H1390">IF(ISERROR(INDEX([1]גיליון3!$U$15:$X$29,MATCH('[1]דיווח פרטני'!G1390,[1]גיליון3!$T$15:$T$29,0),MATCH('[1]דיווח פרטני'!C1390,[1]גיליון3!$U$14:$X$14,0)))," ", INDEX([1]גיליון3!$U$15:$X$29,MATCH('[1]דיווח פרטני'!G1390,[1]גיליון3!$T$15:$T$29,0),MATCH('[1]דיווח פרטני'!C1390,[1]גיליון3!$U$14:$X$14,0)))</f>
        <v xml:space="preserve"> </v>
      </c>
      <c r="I1390" s="50"/>
      <c r="J1390" s="50"/>
    </row>
    <row r="1391" spans="1:10" ht="16.5" thickBot="1" x14ac:dyDescent="0.3">
      <c r="A1391" s="50"/>
      <c r="B1391" s="50"/>
      <c r="C1391" s="50"/>
      <c r="D1391" s="50"/>
      <c r="E1391" s="76"/>
      <c r="F1391" s="50"/>
      <c r="G1391" s="50"/>
      <c r="H1391" s="80" t="str">
        <f t="array" ref="H1391">IF(ISERROR(INDEX([1]גיליון3!$U$15:$X$29,MATCH('[1]דיווח פרטני'!G1391,[1]גיליון3!$T$15:$T$29,0),MATCH('[1]דיווח פרטני'!C1391,[1]גיליון3!$U$14:$X$14,0)))," ", INDEX([1]גיליון3!$U$15:$X$29,MATCH('[1]דיווח פרטני'!G1391,[1]גיליון3!$T$15:$T$29,0),MATCH('[1]דיווח פרטני'!C1391,[1]גיליון3!$U$14:$X$14,0)))</f>
        <v xml:space="preserve"> </v>
      </c>
      <c r="I1391" s="50"/>
      <c r="J1391" s="50"/>
    </row>
    <row r="1392" spans="1:10" ht="16.5" thickBot="1" x14ac:dyDescent="0.3">
      <c r="A1392" s="50"/>
      <c r="B1392" s="50"/>
      <c r="C1392" s="50"/>
      <c r="D1392" s="50"/>
      <c r="E1392" s="76"/>
      <c r="F1392" s="50"/>
      <c r="G1392" s="50"/>
      <c r="H1392" s="80" t="str">
        <f t="array" ref="H1392">IF(ISERROR(INDEX([1]גיליון3!$U$15:$X$29,MATCH('[1]דיווח פרטני'!G1392,[1]גיליון3!$T$15:$T$29,0),MATCH('[1]דיווח פרטני'!C1392,[1]גיליון3!$U$14:$X$14,0)))," ", INDEX([1]גיליון3!$U$15:$X$29,MATCH('[1]דיווח פרטני'!G1392,[1]גיליון3!$T$15:$T$29,0),MATCH('[1]דיווח פרטני'!C1392,[1]גיליון3!$U$14:$X$14,0)))</f>
        <v xml:space="preserve"> </v>
      </c>
      <c r="I1392" s="50"/>
      <c r="J1392" s="50"/>
    </row>
    <row r="1393" spans="1:10" ht="16.5" thickBot="1" x14ac:dyDescent="0.3">
      <c r="A1393" s="50"/>
      <c r="B1393" s="50"/>
      <c r="C1393" s="50"/>
      <c r="D1393" s="50"/>
      <c r="E1393" s="76"/>
      <c r="F1393" s="50"/>
      <c r="G1393" s="50"/>
      <c r="H1393" s="80" t="str">
        <f t="array" ref="H1393">IF(ISERROR(INDEX([1]גיליון3!$U$15:$X$29,MATCH('[1]דיווח פרטני'!G1393,[1]גיליון3!$T$15:$T$29,0),MATCH('[1]דיווח פרטני'!C1393,[1]גיליון3!$U$14:$X$14,0)))," ", INDEX([1]גיליון3!$U$15:$X$29,MATCH('[1]דיווח פרטני'!G1393,[1]גיליון3!$T$15:$T$29,0),MATCH('[1]דיווח פרטני'!C1393,[1]גיליון3!$U$14:$X$14,0)))</f>
        <v xml:space="preserve"> </v>
      </c>
      <c r="I1393" s="50"/>
      <c r="J1393" s="50"/>
    </row>
    <row r="1394" spans="1:10" ht="16.5" thickBot="1" x14ac:dyDescent="0.3">
      <c r="A1394" s="50"/>
      <c r="B1394" s="50"/>
      <c r="C1394" s="50"/>
      <c r="D1394" s="50"/>
      <c r="E1394" s="76"/>
      <c r="F1394" s="50"/>
      <c r="G1394" s="50"/>
      <c r="H1394" s="80" t="str">
        <f t="array" ref="H1394">IF(ISERROR(INDEX([1]גיליון3!$U$15:$X$29,MATCH('[1]דיווח פרטני'!G1394,[1]גיליון3!$T$15:$T$29,0),MATCH('[1]דיווח פרטני'!C1394,[1]גיליון3!$U$14:$X$14,0)))," ", INDEX([1]גיליון3!$U$15:$X$29,MATCH('[1]דיווח פרטני'!G1394,[1]גיליון3!$T$15:$T$29,0),MATCH('[1]דיווח פרטני'!C1394,[1]גיליון3!$U$14:$X$14,0)))</f>
        <v xml:space="preserve"> </v>
      </c>
      <c r="I1394" s="50"/>
      <c r="J1394" s="50"/>
    </row>
    <row r="1395" spans="1:10" ht="16.5" thickBot="1" x14ac:dyDescent="0.3">
      <c r="A1395" s="50"/>
      <c r="B1395" s="50"/>
      <c r="C1395" s="50"/>
      <c r="D1395" s="50"/>
      <c r="E1395" s="76"/>
      <c r="F1395" s="50"/>
      <c r="G1395" s="50"/>
      <c r="H1395" s="80" t="str">
        <f t="array" ref="H1395">IF(ISERROR(INDEX([1]גיליון3!$U$15:$X$29,MATCH('[1]דיווח פרטני'!G1395,[1]גיליון3!$T$15:$T$29,0),MATCH('[1]דיווח פרטני'!C1395,[1]גיליון3!$U$14:$X$14,0)))," ", INDEX([1]גיליון3!$U$15:$X$29,MATCH('[1]דיווח פרטני'!G1395,[1]גיליון3!$T$15:$T$29,0),MATCH('[1]דיווח פרטני'!C1395,[1]גיליון3!$U$14:$X$14,0)))</f>
        <v xml:space="preserve"> </v>
      </c>
      <c r="I1395" s="50"/>
      <c r="J1395" s="50"/>
    </row>
    <row r="1396" spans="1:10" ht="16.5" thickBot="1" x14ac:dyDescent="0.3">
      <c r="A1396" s="50"/>
      <c r="B1396" s="50"/>
      <c r="C1396" s="50"/>
      <c r="D1396" s="50"/>
      <c r="E1396" s="76"/>
      <c r="F1396" s="50"/>
      <c r="G1396" s="50"/>
      <c r="H1396" s="80" t="str">
        <f t="array" ref="H1396">IF(ISERROR(INDEX([1]גיליון3!$U$15:$X$29,MATCH('[1]דיווח פרטני'!G1396,[1]גיליון3!$T$15:$T$29,0),MATCH('[1]דיווח פרטני'!C1396,[1]גיליון3!$U$14:$X$14,0)))," ", INDEX([1]גיליון3!$U$15:$X$29,MATCH('[1]דיווח פרטני'!G1396,[1]גיליון3!$T$15:$T$29,0),MATCH('[1]דיווח פרטני'!C1396,[1]גיליון3!$U$14:$X$14,0)))</f>
        <v xml:space="preserve"> </v>
      </c>
      <c r="I1396" s="50"/>
      <c r="J1396" s="50"/>
    </row>
    <row r="1397" spans="1:10" ht="16.5" thickBot="1" x14ac:dyDescent="0.3">
      <c r="A1397" s="50"/>
      <c r="B1397" s="50"/>
      <c r="C1397" s="50"/>
      <c r="D1397" s="50"/>
      <c r="E1397" s="76"/>
      <c r="F1397" s="50"/>
      <c r="G1397" s="50"/>
      <c r="H1397" s="80" t="str">
        <f t="array" ref="H1397">IF(ISERROR(INDEX([1]גיליון3!$U$15:$X$29,MATCH('[1]דיווח פרטני'!G1397,[1]גיליון3!$T$15:$T$29,0),MATCH('[1]דיווח פרטני'!C1397,[1]גיליון3!$U$14:$X$14,0)))," ", INDEX([1]גיליון3!$U$15:$X$29,MATCH('[1]דיווח פרטני'!G1397,[1]גיליון3!$T$15:$T$29,0),MATCH('[1]דיווח פרטני'!C1397,[1]גיליון3!$U$14:$X$14,0)))</f>
        <v xml:space="preserve"> </v>
      </c>
      <c r="I1397" s="50"/>
      <c r="J1397" s="50"/>
    </row>
    <row r="1398" spans="1:10" ht="16.5" thickBot="1" x14ac:dyDescent="0.3">
      <c r="A1398" s="50"/>
      <c r="B1398" s="50"/>
      <c r="C1398" s="50"/>
      <c r="D1398" s="50"/>
      <c r="E1398" s="76"/>
      <c r="F1398" s="50"/>
      <c r="G1398" s="50"/>
      <c r="H1398" s="80" t="str">
        <f t="array" ref="H1398">IF(ISERROR(INDEX([1]גיליון3!$U$15:$X$29,MATCH('[1]דיווח פרטני'!G1398,[1]גיליון3!$T$15:$T$29,0),MATCH('[1]דיווח פרטני'!C1398,[1]גיליון3!$U$14:$X$14,0)))," ", INDEX([1]גיליון3!$U$15:$X$29,MATCH('[1]דיווח פרטני'!G1398,[1]גיליון3!$T$15:$T$29,0),MATCH('[1]דיווח פרטני'!C1398,[1]גיליון3!$U$14:$X$14,0)))</f>
        <v xml:space="preserve"> </v>
      </c>
      <c r="I1398" s="50"/>
      <c r="J1398" s="50"/>
    </row>
    <row r="1399" spans="1:10" ht="16.5" thickBot="1" x14ac:dyDescent="0.3">
      <c r="A1399" s="50"/>
      <c r="B1399" s="50"/>
      <c r="C1399" s="50"/>
      <c r="D1399" s="50"/>
      <c r="E1399" s="76"/>
      <c r="F1399" s="50"/>
      <c r="G1399" s="50"/>
      <c r="H1399" s="80" t="str">
        <f t="array" ref="H1399">IF(ISERROR(INDEX([1]גיליון3!$U$15:$X$29,MATCH('[1]דיווח פרטני'!G1399,[1]גיליון3!$T$15:$T$29,0),MATCH('[1]דיווח פרטני'!C1399,[1]גיליון3!$U$14:$X$14,0)))," ", INDEX([1]גיליון3!$U$15:$X$29,MATCH('[1]דיווח פרטני'!G1399,[1]גיליון3!$T$15:$T$29,0),MATCH('[1]דיווח פרטני'!C1399,[1]גיליון3!$U$14:$X$14,0)))</f>
        <v xml:space="preserve"> </v>
      </c>
      <c r="I1399" s="50"/>
      <c r="J1399" s="50"/>
    </row>
    <row r="1400" spans="1:10" ht="16.5" thickBot="1" x14ac:dyDescent="0.3">
      <c r="A1400" s="50"/>
      <c r="B1400" s="50"/>
      <c r="C1400" s="50"/>
      <c r="D1400" s="50"/>
      <c r="E1400" s="76"/>
      <c r="F1400" s="50"/>
      <c r="G1400" s="50"/>
      <c r="H1400" s="80" t="str">
        <f t="array" ref="H1400">IF(ISERROR(INDEX([1]גיליון3!$U$15:$X$29,MATCH('[1]דיווח פרטני'!G1400,[1]גיליון3!$T$15:$T$29,0),MATCH('[1]דיווח פרטני'!C1400,[1]גיליון3!$U$14:$X$14,0)))," ", INDEX([1]גיליון3!$U$15:$X$29,MATCH('[1]דיווח פרטני'!G1400,[1]גיליון3!$T$15:$T$29,0),MATCH('[1]דיווח פרטני'!C1400,[1]גיליון3!$U$14:$X$14,0)))</f>
        <v xml:space="preserve"> </v>
      </c>
      <c r="I1400" s="50"/>
      <c r="J1400" s="50"/>
    </row>
    <row r="1401" spans="1:10" ht="16.5" thickBot="1" x14ac:dyDescent="0.3">
      <c r="A1401" s="50"/>
      <c r="B1401" s="50"/>
      <c r="C1401" s="50"/>
      <c r="D1401" s="50"/>
      <c r="E1401" s="76"/>
      <c r="F1401" s="50"/>
      <c r="G1401" s="50"/>
      <c r="H1401" s="80" t="str">
        <f t="array" ref="H1401">IF(ISERROR(INDEX([1]גיליון3!$U$15:$X$29,MATCH('[1]דיווח פרטני'!G1401,[1]גיליון3!$T$15:$T$29,0),MATCH('[1]דיווח פרטני'!C1401,[1]גיליון3!$U$14:$X$14,0)))," ", INDEX([1]גיליון3!$U$15:$X$29,MATCH('[1]דיווח פרטני'!G1401,[1]גיליון3!$T$15:$T$29,0),MATCH('[1]דיווח פרטני'!C1401,[1]גיליון3!$U$14:$X$14,0)))</f>
        <v xml:space="preserve"> </v>
      </c>
      <c r="I1401" s="50"/>
      <c r="J1401" s="50"/>
    </row>
    <row r="1402" spans="1:10" ht="16.5" thickBot="1" x14ac:dyDescent="0.3">
      <c r="A1402" s="50"/>
      <c r="B1402" s="50"/>
      <c r="C1402" s="50"/>
      <c r="D1402" s="50"/>
      <c r="E1402" s="76"/>
      <c r="F1402" s="50"/>
      <c r="G1402" s="50"/>
      <c r="H1402" s="80" t="str">
        <f t="array" ref="H1402">IF(ISERROR(INDEX([1]גיליון3!$U$15:$X$29,MATCH('[1]דיווח פרטני'!G1402,[1]גיליון3!$T$15:$T$29,0),MATCH('[1]דיווח פרטני'!C1402,[1]גיליון3!$U$14:$X$14,0)))," ", INDEX([1]גיליון3!$U$15:$X$29,MATCH('[1]דיווח פרטני'!G1402,[1]גיליון3!$T$15:$T$29,0),MATCH('[1]דיווח פרטני'!C1402,[1]גיליון3!$U$14:$X$14,0)))</f>
        <v xml:space="preserve"> </v>
      </c>
      <c r="I1402" s="50"/>
      <c r="J1402" s="50"/>
    </row>
    <row r="1403" spans="1:10" ht="16.5" thickBot="1" x14ac:dyDescent="0.3">
      <c r="A1403" s="50"/>
      <c r="B1403" s="50"/>
      <c r="C1403" s="50"/>
      <c r="D1403" s="50"/>
      <c r="E1403" s="76"/>
      <c r="F1403" s="50"/>
      <c r="G1403" s="50"/>
      <c r="H1403" s="80" t="str">
        <f t="array" ref="H1403">IF(ISERROR(INDEX([1]גיליון3!$U$15:$X$29,MATCH('[1]דיווח פרטני'!G1403,[1]גיליון3!$T$15:$T$29,0),MATCH('[1]דיווח פרטני'!C1403,[1]גיליון3!$U$14:$X$14,0)))," ", INDEX([1]גיליון3!$U$15:$X$29,MATCH('[1]דיווח פרטני'!G1403,[1]גיליון3!$T$15:$T$29,0),MATCH('[1]דיווח פרטני'!C1403,[1]גיליון3!$U$14:$X$14,0)))</f>
        <v xml:space="preserve"> </v>
      </c>
      <c r="I1403" s="50"/>
      <c r="J1403" s="50"/>
    </row>
    <row r="1404" spans="1:10" ht="16.5" thickBot="1" x14ac:dyDescent="0.3">
      <c r="A1404" s="50"/>
      <c r="B1404" s="50"/>
      <c r="C1404" s="50"/>
      <c r="D1404" s="50"/>
      <c r="E1404" s="76"/>
      <c r="F1404" s="50"/>
      <c r="G1404" s="50"/>
      <c r="H1404" s="80" t="str">
        <f t="array" ref="H1404">IF(ISERROR(INDEX([1]גיליון3!$U$15:$X$29,MATCH('[1]דיווח פרטני'!G1404,[1]גיליון3!$T$15:$T$29,0),MATCH('[1]דיווח פרטני'!C1404,[1]גיליון3!$U$14:$X$14,0)))," ", INDEX([1]גיליון3!$U$15:$X$29,MATCH('[1]דיווח פרטני'!G1404,[1]גיליון3!$T$15:$T$29,0),MATCH('[1]דיווח פרטני'!C1404,[1]גיליון3!$U$14:$X$14,0)))</f>
        <v xml:space="preserve"> </v>
      </c>
      <c r="I1404" s="50"/>
      <c r="J1404" s="50"/>
    </row>
    <row r="1405" spans="1:10" ht="16.5" thickBot="1" x14ac:dyDescent="0.3">
      <c r="A1405" s="50"/>
      <c r="B1405" s="50"/>
      <c r="C1405" s="50"/>
      <c r="D1405" s="50"/>
      <c r="E1405" s="76"/>
      <c r="F1405" s="50"/>
      <c r="G1405" s="50"/>
      <c r="H1405" s="80" t="str">
        <f t="array" ref="H1405">IF(ISERROR(INDEX([1]גיליון3!$U$15:$X$29,MATCH('[1]דיווח פרטני'!G1405,[1]גיליון3!$T$15:$T$29,0),MATCH('[1]דיווח פרטני'!C1405,[1]גיליון3!$U$14:$X$14,0)))," ", INDEX([1]גיליון3!$U$15:$X$29,MATCH('[1]דיווח פרטני'!G1405,[1]גיליון3!$T$15:$T$29,0),MATCH('[1]דיווח פרטני'!C1405,[1]גיליון3!$U$14:$X$14,0)))</f>
        <v xml:space="preserve"> </v>
      </c>
      <c r="I1405" s="50"/>
      <c r="J1405" s="50"/>
    </row>
    <row r="1406" spans="1:10" ht="16.5" thickBot="1" x14ac:dyDescent="0.3">
      <c r="A1406" s="50"/>
      <c r="B1406" s="50"/>
      <c r="C1406" s="50"/>
      <c r="D1406" s="50"/>
      <c r="E1406" s="76"/>
      <c r="F1406" s="50"/>
      <c r="G1406" s="50"/>
      <c r="H1406" s="80" t="str">
        <f t="array" ref="H1406">IF(ISERROR(INDEX([1]גיליון3!$U$15:$X$29,MATCH('[1]דיווח פרטני'!G1406,[1]גיליון3!$T$15:$T$29,0),MATCH('[1]דיווח פרטני'!C1406,[1]גיליון3!$U$14:$X$14,0)))," ", INDEX([1]גיליון3!$U$15:$X$29,MATCH('[1]דיווח פרטני'!G1406,[1]גיליון3!$T$15:$T$29,0),MATCH('[1]דיווח פרטני'!C1406,[1]גיליון3!$U$14:$X$14,0)))</f>
        <v xml:space="preserve"> </v>
      </c>
      <c r="I1406" s="50"/>
      <c r="J1406" s="50"/>
    </row>
    <row r="1407" spans="1:10" ht="16.5" thickBot="1" x14ac:dyDescent="0.3">
      <c r="A1407" s="50"/>
      <c r="B1407" s="50"/>
      <c r="C1407" s="50"/>
      <c r="D1407" s="50"/>
      <c r="E1407" s="76"/>
      <c r="F1407" s="50"/>
      <c r="G1407" s="50"/>
      <c r="H1407" s="80" t="str">
        <f t="array" ref="H1407">IF(ISERROR(INDEX([1]גיליון3!$U$15:$X$29,MATCH('[1]דיווח פרטני'!G1407,[1]גיליון3!$T$15:$T$29,0),MATCH('[1]דיווח פרטני'!C1407,[1]גיליון3!$U$14:$X$14,0)))," ", INDEX([1]גיליון3!$U$15:$X$29,MATCH('[1]דיווח פרטני'!G1407,[1]גיליון3!$T$15:$T$29,0),MATCH('[1]דיווח פרטני'!C1407,[1]גיליון3!$U$14:$X$14,0)))</f>
        <v xml:space="preserve"> </v>
      </c>
      <c r="I1407" s="50"/>
      <c r="J1407" s="50"/>
    </row>
    <row r="1408" spans="1:10" ht="16.5" thickBot="1" x14ac:dyDescent="0.3">
      <c r="A1408" s="50"/>
      <c r="B1408" s="50"/>
      <c r="C1408" s="50"/>
      <c r="D1408" s="50"/>
      <c r="E1408" s="76"/>
      <c r="F1408" s="50"/>
      <c r="G1408" s="50"/>
      <c r="H1408" s="80" t="str">
        <f t="array" ref="H1408">IF(ISERROR(INDEX([1]גיליון3!$U$15:$X$29,MATCH('[1]דיווח פרטני'!G1408,[1]גיליון3!$T$15:$T$29,0),MATCH('[1]דיווח פרטני'!C1408,[1]גיליון3!$U$14:$X$14,0)))," ", INDEX([1]גיליון3!$U$15:$X$29,MATCH('[1]דיווח פרטני'!G1408,[1]גיליון3!$T$15:$T$29,0),MATCH('[1]דיווח פרטני'!C1408,[1]גיליון3!$U$14:$X$14,0)))</f>
        <v xml:space="preserve"> </v>
      </c>
      <c r="I1408" s="50"/>
      <c r="J1408" s="50"/>
    </row>
    <row r="1409" spans="1:10" ht="16.5" thickBot="1" x14ac:dyDescent="0.3">
      <c r="A1409" s="50"/>
      <c r="B1409" s="50"/>
      <c r="C1409" s="50"/>
      <c r="D1409" s="50"/>
      <c r="E1409" s="76"/>
      <c r="F1409" s="50"/>
      <c r="G1409" s="50"/>
      <c r="H1409" s="80" t="str">
        <f t="array" ref="H1409">IF(ISERROR(INDEX([1]גיליון3!$U$15:$X$29,MATCH('[1]דיווח פרטני'!G1409,[1]גיליון3!$T$15:$T$29,0),MATCH('[1]דיווח פרטני'!C1409,[1]גיליון3!$U$14:$X$14,0)))," ", INDEX([1]גיליון3!$U$15:$X$29,MATCH('[1]דיווח פרטני'!G1409,[1]גיליון3!$T$15:$T$29,0),MATCH('[1]דיווח פרטני'!C1409,[1]גיליון3!$U$14:$X$14,0)))</f>
        <v xml:space="preserve"> </v>
      </c>
      <c r="I1409" s="50"/>
      <c r="J1409" s="50"/>
    </row>
    <row r="1410" spans="1:10" ht="16.5" thickBot="1" x14ac:dyDescent="0.3">
      <c r="A1410" s="50"/>
      <c r="B1410" s="50"/>
      <c r="C1410" s="50"/>
      <c r="D1410" s="50"/>
      <c r="E1410" s="76"/>
      <c r="F1410" s="50"/>
      <c r="G1410" s="50"/>
      <c r="H1410" s="80" t="str">
        <f t="array" ref="H1410">IF(ISERROR(INDEX([1]גיליון3!$U$15:$X$29,MATCH('[1]דיווח פרטני'!G1410,[1]גיליון3!$T$15:$T$29,0),MATCH('[1]דיווח פרטני'!C1410,[1]גיליון3!$U$14:$X$14,0)))," ", INDEX([1]גיליון3!$U$15:$X$29,MATCH('[1]דיווח פרטני'!G1410,[1]גיליון3!$T$15:$T$29,0),MATCH('[1]דיווח פרטני'!C1410,[1]גיליון3!$U$14:$X$14,0)))</f>
        <v xml:space="preserve"> </v>
      </c>
      <c r="I1410" s="50"/>
      <c r="J1410" s="50"/>
    </row>
    <row r="1411" spans="1:10" ht="16.5" thickBot="1" x14ac:dyDescent="0.3">
      <c r="A1411" s="50"/>
      <c r="B1411" s="50"/>
      <c r="C1411" s="50"/>
      <c r="D1411" s="50"/>
      <c r="E1411" s="76"/>
      <c r="F1411" s="50"/>
      <c r="G1411" s="50"/>
      <c r="H1411" s="80" t="str">
        <f t="array" ref="H1411">IF(ISERROR(INDEX([1]גיליון3!$U$15:$X$29,MATCH('[1]דיווח פרטני'!G1411,[1]גיליון3!$T$15:$T$29,0),MATCH('[1]דיווח פרטני'!C1411,[1]גיליון3!$U$14:$X$14,0)))," ", INDEX([1]גיליון3!$U$15:$X$29,MATCH('[1]דיווח פרטני'!G1411,[1]גיליון3!$T$15:$T$29,0),MATCH('[1]דיווח פרטני'!C1411,[1]גיליון3!$U$14:$X$14,0)))</f>
        <v xml:space="preserve"> </v>
      </c>
      <c r="I1411" s="50"/>
      <c r="J1411" s="50"/>
    </row>
    <row r="1412" spans="1:10" ht="16.5" thickBot="1" x14ac:dyDescent="0.3">
      <c r="A1412" s="50"/>
      <c r="B1412" s="50"/>
      <c r="C1412" s="50"/>
      <c r="D1412" s="50"/>
      <c r="E1412" s="76"/>
      <c r="F1412" s="50"/>
      <c r="G1412" s="50"/>
      <c r="H1412" s="80" t="str">
        <f t="array" ref="H1412">IF(ISERROR(INDEX([1]גיליון3!$U$15:$X$29,MATCH('[1]דיווח פרטני'!G1412,[1]גיליון3!$T$15:$T$29,0),MATCH('[1]דיווח פרטני'!C1412,[1]גיליון3!$U$14:$X$14,0)))," ", INDEX([1]גיליון3!$U$15:$X$29,MATCH('[1]דיווח פרטני'!G1412,[1]גיליון3!$T$15:$T$29,0),MATCH('[1]דיווח פרטני'!C1412,[1]גיליון3!$U$14:$X$14,0)))</f>
        <v xml:space="preserve"> </v>
      </c>
      <c r="I1412" s="50"/>
      <c r="J1412" s="50"/>
    </row>
    <row r="1413" spans="1:10" ht="16.5" thickBot="1" x14ac:dyDescent="0.3">
      <c r="A1413" s="50"/>
      <c r="B1413" s="50"/>
      <c r="C1413" s="50"/>
      <c r="D1413" s="50"/>
      <c r="E1413" s="76"/>
      <c r="F1413" s="50"/>
      <c r="G1413" s="50"/>
      <c r="H1413" s="80" t="str">
        <f t="array" ref="H1413">IF(ISERROR(INDEX([1]גיליון3!$U$15:$X$29,MATCH('[1]דיווח פרטני'!G1413,[1]גיליון3!$T$15:$T$29,0),MATCH('[1]דיווח פרטני'!C1413,[1]גיליון3!$U$14:$X$14,0)))," ", INDEX([1]גיליון3!$U$15:$X$29,MATCH('[1]דיווח פרטני'!G1413,[1]גיליון3!$T$15:$T$29,0),MATCH('[1]דיווח פרטני'!C1413,[1]גיליון3!$U$14:$X$14,0)))</f>
        <v xml:space="preserve"> </v>
      </c>
      <c r="I1413" s="50"/>
      <c r="J1413" s="50"/>
    </row>
    <row r="1414" spans="1:10" ht="16.5" thickBot="1" x14ac:dyDescent="0.3">
      <c r="A1414" s="50"/>
      <c r="B1414" s="50"/>
      <c r="C1414" s="50"/>
      <c r="D1414" s="50"/>
      <c r="E1414" s="76"/>
      <c r="F1414" s="50"/>
      <c r="G1414" s="50"/>
      <c r="H1414" s="80" t="str">
        <f t="array" ref="H1414">IF(ISERROR(INDEX([1]גיליון3!$U$15:$X$29,MATCH('[1]דיווח פרטני'!G1414,[1]גיליון3!$T$15:$T$29,0),MATCH('[1]דיווח פרטני'!C1414,[1]גיליון3!$U$14:$X$14,0)))," ", INDEX([1]גיליון3!$U$15:$X$29,MATCH('[1]דיווח פרטני'!G1414,[1]גיליון3!$T$15:$T$29,0),MATCH('[1]דיווח פרטני'!C1414,[1]גיליון3!$U$14:$X$14,0)))</f>
        <v xml:space="preserve"> </v>
      </c>
      <c r="I1414" s="50"/>
      <c r="J1414" s="50"/>
    </row>
    <row r="1415" spans="1:10" ht="16.5" thickBot="1" x14ac:dyDescent="0.3">
      <c r="A1415" s="50"/>
      <c r="B1415" s="50"/>
      <c r="C1415" s="50"/>
      <c r="D1415" s="50"/>
      <c r="E1415" s="76"/>
      <c r="F1415" s="50"/>
      <c r="G1415" s="50"/>
      <c r="H1415" s="80" t="str">
        <f t="array" ref="H1415">IF(ISERROR(INDEX([1]גיליון3!$U$15:$X$29,MATCH('[1]דיווח פרטני'!G1415,[1]גיליון3!$T$15:$T$29,0),MATCH('[1]דיווח פרטני'!C1415,[1]גיליון3!$U$14:$X$14,0)))," ", INDEX([1]גיליון3!$U$15:$X$29,MATCH('[1]דיווח פרטני'!G1415,[1]גיליון3!$T$15:$T$29,0),MATCH('[1]דיווח פרטני'!C1415,[1]גיליון3!$U$14:$X$14,0)))</f>
        <v xml:space="preserve"> </v>
      </c>
      <c r="I1415" s="50"/>
      <c r="J1415" s="50"/>
    </row>
    <row r="1416" spans="1:10" ht="16.5" thickBot="1" x14ac:dyDescent="0.3">
      <c r="A1416" s="50"/>
      <c r="B1416" s="50"/>
      <c r="C1416" s="50"/>
      <c r="D1416" s="50"/>
      <c r="E1416" s="76"/>
      <c r="F1416" s="50"/>
      <c r="G1416" s="50"/>
      <c r="H1416" s="80" t="str">
        <f t="array" ref="H1416">IF(ISERROR(INDEX([1]גיליון3!$U$15:$X$29,MATCH('[1]דיווח פרטני'!G1416,[1]גיליון3!$T$15:$T$29,0),MATCH('[1]דיווח פרטני'!C1416,[1]גיליון3!$U$14:$X$14,0)))," ", INDEX([1]גיליון3!$U$15:$X$29,MATCH('[1]דיווח פרטני'!G1416,[1]גיליון3!$T$15:$T$29,0),MATCH('[1]דיווח פרטני'!C1416,[1]גיליון3!$U$14:$X$14,0)))</f>
        <v xml:space="preserve"> </v>
      </c>
      <c r="I1416" s="50"/>
      <c r="J1416" s="50"/>
    </row>
    <row r="1417" spans="1:10" ht="16.5" thickBot="1" x14ac:dyDescent="0.3">
      <c r="A1417" s="50"/>
      <c r="B1417" s="50"/>
      <c r="C1417" s="50"/>
      <c r="D1417" s="50"/>
      <c r="E1417" s="76"/>
      <c r="F1417" s="50"/>
      <c r="G1417" s="50"/>
      <c r="H1417" s="80" t="str">
        <f t="array" ref="H1417">IF(ISERROR(INDEX([1]גיליון3!$U$15:$X$29,MATCH('[1]דיווח פרטני'!G1417,[1]גיליון3!$T$15:$T$29,0),MATCH('[1]דיווח פרטני'!C1417,[1]גיליון3!$U$14:$X$14,0)))," ", INDEX([1]גיליון3!$U$15:$X$29,MATCH('[1]דיווח פרטני'!G1417,[1]גיליון3!$T$15:$T$29,0),MATCH('[1]דיווח פרטני'!C1417,[1]גיליון3!$U$14:$X$14,0)))</f>
        <v xml:space="preserve"> </v>
      </c>
      <c r="I1417" s="50"/>
      <c r="J1417" s="50"/>
    </row>
    <row r="1418" spans="1:10" ht="16.5" thickBot="1" x14ac:dyDescent="0.3">
      <c r="A1418" s="50"/>
      <c r="B1418" s="50"/>
      <c r="C1418" s="50"/>
      <c r="D1418" s="50"/>
      <c r="E1418" s="76"/>
      <c r="F1418" s="50"/>
      <c r="G1418" s="50"/>
      <c r="H1418" s="80" t="str">
        <f t="array" ref="H1418">IF(ISERROR(INDEX([1]גיליון3!$U$15:$X$29,MATCH('[1]דיווח פרטני'!G1418,[1]גיליון3!$T$15:$T$29,0),MATCH('[1]דיווח פרטני'!C1418,[1]גיליון3!$U$14:$X$14,0)))," ", INDEX([1]גיליון3!$U$15:$X$29,MATCH('[1]דיווח פרטני'!G1418,[1]גיליון3!$T$15:$T$29,0),MATCH('[1]דיווח פרטני'!C1418,[1]גיליון3!$U$14:$X$14,0)))</f>
        <v xml:space="preserve"> </v>
      </c>
      <c r="I1418" s="50"/>
      <c r="J1418" s="50"/>
    </row>
    <row r="1419" spans="1:10" ht="16.5" thickBot="1" x14ac:dyDescent="0.3">
      <c r="A1419" s="50"/>
      <c r="B1419" s="50"/>
      <c r="C1419" s="50"/>
      <c r="D1419" s="50"/>
      <c r="E1419" s="76"/>
      <c r="F1419" s="50"/>
      <c r="G1419" s="50"/>
      <c r="H1419" s="80" t="str">
        <f t="array" ref="H1419">IF(ISERROR(INDEX([1]גיליון3!$U$15:$X$29,MATCH('[1]דיווח פרטני'!G1419,[1]גיליון3!$T$15:$T$29,0),MATCH('[1]דיווח פרטני'!C1419,[1]גיליון3!$U$14:$X$14,0)))," ", INDEX([1]גיליון3!$U$15:$X$29,MATCH('[1]דיווח פרטני'!G1419,[1]גיליון3!$T$15:$T$29,0),MATCH('[1]דיווח פרטני'!C1419,[1]גיליון3!$U$14:$X$14,0)))</f>
        <v xml:space="preserve"> </v>
      </c>
      <c r="I1419" s="50"/>
      <c r="J1419" s="50"/>
    </row>
    <row r="1420" spans="1:10" ht="16.5" thickBot="1" x14ac:dyDescent="0.3">
      <c r="A1420" s="50"/>
      <c r="B1420" s="50"/>
      <c r="C1420" s="50"/>
      <c r="D1420" s="50"/>
      <c r="E1420" s="76"/>
      <c r="F1420" s="50"/>
      <c r="G1420" s="50"/>
      <c r="H1420" s="80" t="str">
        <f t="array" ref="H1420">IF(ISERROR(INDEX([1]גיליון3!$U$15:$X$29,MATCH('[1]דיווח פרטני'!G1420,[1]גיליון3!$T$15:$T$29,0),MATCH('[1]דיווח פרטני'!C1420,[1]גיליון3!$U$14:$X$14,0)))," ", INDEX([1]גיליון3!$U$15:$X$29,MATCH('[1]דיווח פרטני'!G1420,[1]גיליון3!$T$15:$T$29,0),MATCH('[1]דיווח פרטני'!C1420,[1]גיליון3!$U$14:$X$14,0)))</f>
        <v xml:space="preserve"> </v>
      </c>
      <c r="I1420" s="50"/>
      <c r="J1420" s="50"/>
    </row>
    <row r="1421" spans="1:10" ht="16.5" thickBot="1" x14ac:dyDescent="0.3">
      <c r="A1421" s="50"/>
      <c r="B1421" s="50"/>
      <c r="C1421" s="50"/>
      <c r="D1421" s="50"/>
      <c r="E1421" s="76"/>
      <c r="F1421" s="50"/>
      <c r="G1421" s="50"/>
      <c r="H1421" s="80" t="str">
        <f t="array" ref="H1421">IF(ISERROR(INDEX([1]גיליון3!$U$15:$X$29,MATCH('[1]דיווח פרטני'!G1421,[1]גיליון3!$T$15:$T$29,0),MATCH('[1]דיווח פרטני'!C1421,[1]גיליון3!$U$14:$X$14,0)))," ", INDEX([1]גיליון3!$U$15:$X$29,MATCH('[1]דיווח פרטני'!G1421,[1]גיליון3!$T$15:$T$29,0),MATCH('[1]דיווח פרטני'!C1421,[1]גיליון3!$U$14:$X$14,0)))</f>
        <v xml:space="preserve"> </v>
      </c>
      <c r="I1421" s="50"/>
      <c r="J1421" s="50"/>
    </row>
    <row r="1422" spans="1:10" ht="16.5" thickBot="1" x14ac:dyDescent="0.3">
      <c r="A1422" s="50"/>
      <c r="B1422" s="50"/>
      <c r="C1422" s="50"/>
      <c r="D1422" s="50"/>
      <c r="E1422" s="76"/>
      <c r="F1422" s="50"/>
      <c r="G1422" s="50"/>
      <c r="H1422" s="80" t="str">
        <f t="array" ref="H1422">IF(ISERROR(INDEX([1]גיליון3!$U$15:$X$29,MATCH('[1]דיווח פרטני'!G1422,[1]גיליון3!$T$15:$T$29,0),MATCH('[1]דיווח פרטני'!C1422,[1]גיליון3!$U$14:$X$14,0)))," ", INDEX([1]גיליון3!$U$15:$X$29,MATCH('[1]דיווח פרטני'!G1422,[1]גיליון3!$T$15:$T$29,0),MATCH('[1]דיווח פרטני'!C1422,[1]גיליון3!$U$14:$X$14,0)))</f>
        <v xml:space="preserve"> </v>
      </c>
      <c r="I1422" s="50"/>
      <c r="J1422" s="50"/>
    </row>
    <row r="1423" spans="1:10" ht="16.5" thickBot="1" x14ac:dyDescent="0.3">
      <c r="A1423" s="50"/>
      <c r="B1423" s="50"/>
      <c r="C1423" s="50"/>
      <c r="D1423" s="50"/>
      <c r="E1423" s="76"/>
      <c r="F1423" s="50"/>
      <c r="G1423" s="50"/>
      <c r="H1423" s="80" t="str">
        <f t="array" ref="H1423">IF(ISERROR(INDEX([1]גיליון3!$U$15:$X$29,MATCH('[1]דיווח פרטני'!G1423,[1]גיליון3!$T$15:$T$29,0),MATCH('[1]דיווח פרטני'!C1423,[1]גיליון3!$U$14:$X$14,0)))," ", INDEX([1]גיליון3!$U$15:$X$29,MATCH('[1]דיווח פרטני'!G1423,[1]גיליון3!$T$15:$T$29,0),MATCH('[1]דיווח פרטני'!C1423,[1]גיליון3!$U$14:$X$14,0)))</f>
        <v xml:space="preserve"> </v>
      </c>
      <c r="I1423" s="50"/>
      <c r="J1423" s="50"/>
    </row>
    <row r="1424" spans="1:10" ht="16.5" thickBot="1" x14ac:dyDescent="0.3">
      <c r="A1424" s="50"/>
      <c r="B1424" s="50"/>
      <c r="C1424" s="50"/>
      <c r="D1424" s="50"/>
      <c r="E1424" s="76"/>
      <c r="F1424" s="50"/>
      <c r="G1424" s="50"/>
      <c r="H1424" s="80" t="str">
        <f t="array" ref="H1424">IF(ISERROR(INDEX([1]גיליון3!$U$15:$X$29,MATCH('[1]דיווח פרטני'!G1424,[1]גיליון3!$T$15:$T$29,0),MATCH('[1]דיווח פרטני'!C1424,[1]גיליון3!$U$14:$X$14,0)))," ", INDEX([1]גיליון3!$U$15:$X$29,MATCH('[1]דיווח פרטני'!G1424,[1]גיליון3!$T$15:$T$29,0),MATCH('[1]דיווח פרטני'!C1424,[1]גיליון3!$U$14:$X$14,0)))</f>
        <v xml:space="preserve"> </v>
      </c>
      <c r="I1424" s="50"/>
      <c r="J1424" s="50"/>
    </row>
    <row r="1425" spans="1:10" ht="16.5" thickBot="1" x14ac:dyDescent="0.3">
      <c r="A1425" s="50"/>
      <c r="B1425" s="50"/>
      <c r="C1425" s="50"/>
      <c r="D1425" s="50"/>
      <c r="E1425" s="76"/>
      <c r="F1425" s="50"/>
      <c r="G1425" s="50"/>
      <c r="H1425" s="80" t="str">
        <f t="array" ref="H1425">IF(ISERROR(INDEX([1]גיליון3!$U$15:$X$29,MATCH('[1]דיווח פרטני'!G1425,[1]גיליון3!$T$15:$T$29,0),MATCH('[1]דיווח פרטני'!C1425,[1]גיליון3!$U$14:$X$14,0)))," ", INDEX([1]גיליון3!$U$15:$X$29,MATCH('[1]דיווח פרטני'!G1425,[1]גיליון3!$T$15:$T$29,0),MATCH('[1]דיווח פרטני'!C1425,[1]גיליון3!$U$14:$X$14,0)))</f>
        <v xml:space="preserve"> </v>
      </c>
      <c r="I1425" s="50"/>
      <c r="J1425" s="50"/>
    </row>
    <row r="1426" spans="1:10" ht="16.5" thickBot="1" x14ac:dyDescent="0.3">
      <c r="A1426" s="50"/>
      <c r="B1426" s="50"/>
      <c r="C1426" s="50"/>
      <c r="D1426" s="50"/>
      <c r="E1426" s="76"/>
      <c r="F1426" s="50"/>
      <c r="G1426" s="50"/>
      <c r="H1426" s="80" t="str">
        <f t="array" ref="H1426">IF(ISERROR(INDEX([1]גיליון3!$U$15:$X$29,MATCH('[1]דיווח פרטני'!G1426,[1]גיליון3!$T$15:$T$29,0),MATCH('[1]דיווח פרטני'!C1426,[1]גיליון3!$U$14:$X$14,0)))," ", INDEX([1]גיליון3!$U$15:$X$29,MATCH('[1]דיווח פרטני'!G1426,[1]גיליון3!$T$15:$T$29,0),MATCH('[1]דיווח פרטני'!C1426,[1]גיליון3!$U$14:$X$14,0)))</f>
        <v xml:space="preserve"> </v>
      </c>
      <c r="I1426" s="50"/>
      <c r="J1426" s="50"/>
    </row>
    <row r="1427" spans="1:10" ht="16.5" thickBot="1" x14ac:dyDescent="0.3">
      <c r="A1427" s="50"/>
      <c r="B1427" s="50"/>
      <c r="C1427" s="50"/>
      <c r="D1427" s="50"/>
      <c r="E1427" s="76"/>
      <c r="F1427" s="50"/>
      <c r="G1427" s="50"/>
      <c r="H1427" s="80" t="str">
        <f t="array" ref="H1427">IF(ISERROR(INDEX([1]גיליון3!$U$15:$X$29,MATCH('[1]דיווח פרטני'!G1427,[1]גיליון3!$T$15:$T$29,0),MATCH('[1]דיווח פרטני'!C1427,[1]גיליון3!$U$14:$X$14,0)))," ", INDEX([1]גיליון3!$U$15:$X$29,MATCH('[1]דיווח פרטני'!G1427,[1]גיליון3!$T$15:$T$29,0),MATCH('[1]דיווח פרטני'!C1427,[1]גיליון3!$U$14:$X$14,0)))</f>
        <v xml:space="preserve"> </v>
      </c>
      <c r="I1427" s="50"/>
      <c r="J1427" s="50"/>
    </row>
    <row r="1428" spans="1:10" ht="16.5" thickBot="1" x14ac:dyDescent="0.3">
      <c r="A1428" s="50"/>
      <c r="B1428" s="50"/>
      <c r="C1428" s="50"/>
      <c r="D1428" s="50"/>
      <c r="E1428" s="76"/>
      <c r="F1428" s="50"/>
      <c r="G1428" s="50"/>
      <c r="H1428" s="80" t="str">
        <f t="array" ref="H1428">IF(ISERROR(INDEX([1]גיליון3!$U$15:$X$29,MATCH('[1]דיווח פרטני'!G1428,[1]גיליון3!$T$15:$T$29,0),MATCH('[1]דיווח פרטני'!C1428,[1]גיליון3!$U$14:$X$14,0)))," ", INDEX([1]גיליון3!$U$15:$X$29,MATCH('[1]דיווח פרטני'!G1428,[1]גיליון3!$T$15:$T$29,0),MATCH('[1]דיווח פרטני'!C1428,[1]גיליון3!$U$14:$X$14,0)))</f>
        <v xml:space="preserve"> </v>
      </c>
      <c r="I1428" s="50"/>
      <c r="J1428" s="50"/>
    </row>
    <row r="1429" spans="1:10" ht="16.5" thickBot="1" x14ac:dyDescent="0.3">
      <c r="A1429" s="50"/>
      <c r="B1429" s="50"/>
      <c r="C1429" s="50"/>
      <c r="D1429" s="50"/>
      <c r="E1429" s="76"/>
      <c r="F1429" s="50"/>
      <c r="G1429" s="50"/>
      <c r="H1429" s="80" t="str">
        <f t="array" ref="H1429">IF(ISERROR(INDEX([1]גיליון3!$U$15:$X$29,MATCH('[1]דיווח פרטני'!G1429,[1]גיליון3!$T$15:$T$29,0),MATCH('[1]דיווח פרטני'!C1429,[1]גיליון3!$U$14:$X$14,0)))," ", INDEX([1]גיליון3!$U$15:$X$29,MATCH('[1]דיווח פרטני'!G1429,[1]גיליון3!$T$15:$T$29,0),MATCH('[1]דיווח פרטני'!C1429,[1]גיליון3!$U$14:$X$14,0)))</f>
        <v xml:space="preserve"> </v>
      </c>
      <c r="I1429" s="50"/>
      <c r="J1429" s="50"/>
    </row>
    <row r="1430" spans="1:10" ht="16.5" thickBot="1" x14ac:dyDescent="0.3">
      <c r="A1430" s="50"/>
      <c r="B1430" s="50"/>
      <c r="C1430" s="50"/>
      <c r="D1430" s="50"/>
      <c r="E1430" s="76"/>
      <c r="F1430" s="50"/>
      <c r="G1430" s="50"/>
      <c r="H1430" s="80" t="str">
        <f t="array" ref="H1430">IF(ISERROR(INDEX([1]גיליון3!$U$15:$X$29,MATCH('[1]דיווח פרטני'!G1430,[1]גיליון3!$T$15:$T$29,0),MATCH('[1]דיווח פרטני'!C1430,[1]גיליון3!$U$14:$X$14,0)))," ", INDEX([1]גיליון3!$U$15:$X$29,MATCH('[1]דיווח פרטני'!G1430,[1]גיליון3!$T$15:$T$29,0),MATCH('[1]דיווח פרטני'!C1430,[1]גיליון3!$U$14:$X$14,0)))</f>
        <v xml:space="preserve"> </v>
      </c>
      <c r="I1430" s="50"/>
      <c r="J1430" s="50"/>
    </row>
    <row r="1431" spans="1:10" ht="16.5" thickBot="1" x14ac:dyDescent="0.3">
      <c r="A1431" s="50"/>
      <c r="B1431" s="50"/>
      <c r="C1431" s="50"/>
      <c r="D1431" s="50"/>
      <c r="E1431" s="76"/>
      <c r="F1431" s="50"/>
      <c r="G1431" s="50"/>
      <c r="H1431" s="80" t="str">
        <f t="array" ref="H1431">IF(ISERROR(INDEX([1]גיליון3!$U$15:$X$29,MATCH('[1]דיווח פרטני'!G1431,[1]גיליון3!$T$15:$T$29,0),MATCH('[1]דיווח פרטני'!C1431,[1]גיליון3!$U$14:$X$14,0)))," ", INDEX([1]גיליון3!$U$15:$X$29,MATCH('[1]דיווח פרטני'!G1431,[1]גיליון3!$T$15:$T$29,0),MATCH('[1]דיווח פרטני'!C1431,[1]גיליון3!$U$14:$X$14,0)))</f>
        <v xml:space="preserve"> </v>
      </c>
      <c r="I1431" s="50"/>
      <c r="J1431" s="50"/>
    </row>
    <row r="1432" spans="1:10" ht="16.5" thickBot="1" x14ac:dyDescent="0.3">
      <c r="A1432" s="50"/>
      <c r="B1432" s="50"/>
      <c r="C1432" s="50"/>
      <c r="D1432" s="50"/>
      <c r="E1432" s="76"/>
      <c r="F1432" s="50"/>
      <c r="G1432" s="50"/>
      <c r="H1432" s="80" t="str">
        <f t="array" ref="H1432">IF(ISERROR(INDEX([1]גיליון3!$U$15:$X$29,MATCH('[1]דיווח פרטני'!G1432,[1]גיליון3!$T$15:$T$29,0),MATCH('[1]דיווח פרטני'!C1432,[1]גיליון3!$U$14:$X$14,0)))," ", INDEX([1]גיליון3!$U$15:$X$29,MATCH('[1]דיווח פרטני'!G1432,[1]גיליון3!$T$15:$T$29,0),MATCH('[1]דיווח פרטני'!C1432,[1]גיליון3!$U$14:$X$14,0)))</f>
        <v xml:space="preserve"> </v>
      </c>
      <c r="I1432" s="50"/>
      <c r="J1432" s="50"/>
    </row>
    <row r="1433" spans="1:10" ht="16.5" thickBot="1" x14ac:dyDescent="0.3">
      <c r="A1433" s="50"/>
      <c r="B1433" s="50"/>
      <c r="C1433" s="50"/>
      <c r="D1433" s="50"/>
      <c r="E1433" s="76"/>
      <c r="F1433" s="50"/>
      <c r="G1433" s="50"/>
      <c r="H1433" s="80" t="str">
        <f t="array" ref="H1433">IF(ISERROR(INDEX([1]גיליון3!$U$15:$X$29,MATCH('[1]דיווח פרטני'!G1433,[1]גיליון3!$T$15:$T$29,0),MATCH('[1]דיווח פרטני'!C1433,[1]גיליון3!$U$14:$X$14,0)))," ", INDEX([1]גיליון3!$U$15:$X$29,MATCH('[1]דיווח פרטני'!G1433,[1]גיליון3!$T$15:$T$29,0),MATCH('[1]דיווח פרטני'!C1433,[1]גיליון3!$U$14:$X$14,0)))</f>
        <v xml:space="preserve"> </v>
      </c>
      <c r="I1433" s="50"/>
      <c r="J1433" s="50"/>
    </row>
    <row r="1434" spans="1:10" ht="16.5" thickBot="1" x14ac:dyDescent="0.3">
      <c r="A1434" s="50"/>
      <c r="B1434" s="50"/>
      <c r="C1434" s="50"/>
      <c r="D1434" s="50"/>
      <c r="E1434" s="76"/>
      <c r="F1434" s="50"/>
      <c r="G1434" s="50"/>
      <c r="H1434" s="80" t="str">
        <f t="array" ref="H1434">IF(ISERROR(INDEX([1]גיליון3!$U$15:$X$29,MATCH('[1]דיווח פרטני'!G1434,[1]גיליון3!$T$15:$T$29,0),MATCH('[1]דיווח פרטני'!C1434,[1]גיליון3!$U$14:$X$14,0)))," ", INDEX([1]גיליון3!$U$15:$X$29,MATCH('[1]דיווח פרטני'!G1434,[1]גיליון3!$T$15:$T$29,0),MATCH('[1]דיווח פרטני'!C1434,[1]גיליון3!$U$14:$X$14,0)))</f>
        <v xml:space="preserve"> </v>
      </c>
      <c r="I1434" s="50"/>
      <c r="J1434" s="50"/>
    </row>
    <row r="1435" spans="1:10" ht="16.5" thickBot="1" x14ac:dyDescent="0.3">
      <c r="A1435" s="50"/>
      <c r="B1435" s="50"/>
      <c r="C1435" s="50"/>
      <c r="D1435" s="50"/>
      <c r="E1435" s="76"/>
      <c r="F1435" s="50"/>
      <c r="G1435" s="50"/>
      <c r="H1435" s="80" t="str">
        <f t="array" ref="H1435">IF(ISERROR(INDEX([1]גיליון3!$U$15:$X$29,MATCH('[1]דיווח פרטני'!G1435,[1]גיליון3!$T$15:$T$29,0),MATCH('[1]דיווח פרטני'!C1435,[1]גיליון3!$U$14:$X$14,0)))," ", INDEX([1]גיליון3!$U$15:$X$29,MATCH('[1]דיווח פרטני'!G1435,[1]גיליון3!$T$15:$T$29,0),MATCH('[1]דיווח פרטני'!C1435,[1]גיליון3!$U$14:$X$14,0)))</f>
        <v xml:space="preserve"> </v>
      </c>
      <c r="I1435" s="50"/>
      <c r="J1435" s="50"/>
    </row>
    <row r="1436" spans="1:10" ht="16.5" thickBot="1" x14ac:dyDescent="0.3">
      <c r="A1436" s="50"/>
      <c r="B1436" s="50"/>
      <c r="C1436" s="50"/>
      <c r="D1436" s="50"/>
      <c r="E1436" s="76"/>
      <c r="F1436" s="50"/>
      <c r="G1436" s="50"/>
      <c r="H1436" s="80" t="str">
        <f t="array" ref="H1436">IF(ISERROR(INDEX([1]גיליון3!$U$15:$X$29,MATCH('[1]דיווח פרטני'!G1436,[1]גיליון3!$T$15:$T$29,0),MATCH('[1]דיווח פרטני'!C1436,[1]גיליון3!$U$14:$X$14,0)))," ", INDEX([1]גיליון3!$U$15:$X$29,MATCH('[1]דיווח פרטני'!G1436,[1]גיליון3!$T$15:$T$29,0),MATCH('[1]דיווח פרטני'!C1436,[1]גיליון3!$U$14:$X$14,0)))</f>
        <v xml:space="preserve"> </v>
      </c>
      <c r="I1436" s="50"/>
      <c r="J1436" s="50"/>
    </row>
    <row r="1437" spans="1:10" ht="16.5" thickBot="1" x14ac:dyDescent="0.3">
      <c r="A1437" s="50"/>
      <c r="B1437" s="50"/>
      <c r="C1437" s="50"/>
      <c r="D1437" s="50"/>
      <c r="E1437" s="76"/>
      <c r="F1437" s="50"/>
      <c r="G1437" s="50"/>
      <c r="H1437" s="80" t="str">
        <f t="array" ref="H1437">IF(ISERROR(INDEX([1]גיליון3!$U$15:$X$29,MATCH('[1]דיווח פרטני'!G1437,[1]גיליון3!$T$15:$T$29,0),MATCH('[1]דיווח פרטני'!C1437,[1]גיליון3!$U$14:$X$14,0)))," ", INDEX([1]גיליון3!$U$15:$X$29,MATCH('[1]דיווח פרטני'!G1437,[1]גיליון3!$T$15:$T$29,0),MATCH('[1]דיווח פרטני'!C1437,[1]גיליון3!$U$14:$X$14,0)))</f>
        <v xml:space="preserve"> </v>
      </c>
      <c r="I1437" s="50"/>
      <c r="J1437" s="50"/>
    </row>
    <row r="1438" spans="1:10" ht="16.5" thickBot="1" x14ac:dyDescent="0.3">
      <c r="A1438" s="50"/>
      <c r="B1438" s="50"/>
      <c r="C1438" s="50"/>
      <c r="D1438" s="50"/>
      <c r="E1438" s="76"/>
      <c r="F1438" s="50"/>
      <c r="G1438" s="50"/>
      <c r="H1438" s="80" t="str">
        <f t="array" ref="H1438">IF(ISERROR(INDEX([1]גיליון3!$U$15:$X$29,MATCH('[1]דיווח פרטני'!G1438,[1]גיליון3!$T$15:$T$29,0),MATCH('[1]דיווח פרטני'!C1438,[1]גיליון3!$U$14:$X$14,0)))," ", INDEX([1]גיליון3!$U$15:$X$29,MATCH('[1]דיווח פרטני'!G1438,[1]גיליון3!$T$15:$T$29,0),MATCH('[1]דיווח פרטני'!C1438,[1]גיליון3!$U$14:$X$14,0)))</f>
        <v xml:space="preserve"> </v>
      </c>
      <c r="I1438" s="50"/>
      <c r="J1438" s="50"/>
    </row>
    <row r="1439" spans="1:10" ht="16.5" thickBot="1" x14ac:dyDescent="0.3">
      <c r="A1439" s="50"/>
      <c r="B1439" s="50"/>
      <c r="C1439" s="50"/>
      <c r="D1439" s="50"/>
      <c r="E1439" s="76"/>
      <c r="F1439" s="50"/>
      <c r="G1439" s="50"/>
      <c r="H1439" s="80" t="str">
        <f t="array" ref="H1439">IF(ISERROR(INDEX([1]גיליון3!$U$15:$X$29,MATCH('[1]דיווח פרטני'!G1439,[1]גיליון3!$T$15:$T$29,0),MATCH('[1]דיווח פרטני'!C1439,[1]גיליון3!$U$14:$X$14,0)))," ", INDEX([1]גיליון3!$U$15:$X$29,MATCH('[1]דיווח פרטני'!G1439,[1]גיליון3!$T$15:$T$29,0),MATCH('[1]דיווח פרטני'!C1439,[1]גיליון3!$U$14:$X$14,0)))</f>
        <v xml:space="preserve"> </v>
      </c>
      <c r="I1439" s="50"/>
      <c r="J1439" s="50"/>
    </row>
    <row r="1440" spans="1:10" ht="16.5" thickBot="1" x14ac:dyDescent="0.3">
      <c r="A1440" s="50"/>
      <c r="B1440" s="50"/>
      <c r="C1440" s="50"/>
      <c r="D1440" s="50"/>
      <c r="E1440" s="76"/>
      <c r="F1440" s="50"/>
      <c r="G1440" s="50"/>
      <c r="H1440" s="80" t="str">
        <f t="array" ref="H1440">IF(ISERROR(INDEX([1]גיליון3!$U$15:$X$29,MATCH('[1]דיווח פרטני'!G1440,[1]גיליון3!$T$15:$T$29,0),MATCH('[1]דיווח פרטני'!C1440,[1]גיליון3!$U$14:$X$14,0)))," ", INDEX([1]גיליון3!$U$15:$X$29,MATCH('[1]דיווח פרטני'!G1440,[1]גיליון3!$T$15:$T$29,0),MATCH('[1]דיווח פרטני'!C1440,[1]גיליון3!$U$14:$X$14,0)))</f>
        <v xml:space="preserve"> </v>
      </c>
      <c r="I1440" s="50"/>
      <c r="J1440" s="50"/>
    </row>
    <row r="1441" spans="1:10" ht="16.5" thickBot="1" x14ac:dyDescent="0.3">
      <c r="A1441" s="50"/>
      <c r="B1441" s="50"/>
      <c r="C1441" s="50"/>
      <c r="D1441" s="50"/>
      <c r="E1441" s="76"/>
      <c r="F1441" s="50"/>
      <c r="G1441" s="50"/>
      <c r="H1441" s="80" t="str">
        <f t="array" ref="H1441">IF(ISERROR(INDEX([1]גיליון3!$U$15:$X$29,MATCH('[1]דיווח פרטני'!G1441,[1]גיליון3!$T$15:$T$29,0),MATCH('[1]דיווח פרטני'!C1441,[1]גיליון3!$U$14:$X$14,0)))," ", INDEX([1]גיליון3!$U$15:$X$29,MATCH('[1]דיווח פרטני'!G1441,[1]גיליון3!$T$15:$T$29,0),MATCH('[1]דיווח פרטני'!C1441,[1]גיליון3!$U$14:$X$14,0)))</f>
        <v xml:space="preserve"> </v>
      </c>
      <c r="I1441" s="50"/>
      <c r="J1441" s="50"/>
    </row>
    <row r="1442" spans="1:10" ht="16.5" thickBot="1" x14ac:dyDescent="0.3">
      <c r="A1442" s="50"/>
      <c r="B1442" s="50"/>
      <c r="C1442" s="50"/>
      <c r="D1442" s="50"/>
      <c r="E1442" s="76"/>
      <c r="F1442" s="50"/>
      <c r="G1442" s="50"/>
      <c r="H1442" s="80" t="str">
        <f t="array" ref="H1442">IF(ISERROR(INDEX([1]גיליון3!$U$15:$X$29,MATCH('[1]דיווח פרטני'!G1442,[1]גיליון3!$T$15:$T$29,0),MATCH('[1]דיווח פרטני'!C1442,[1]גיליון3!$U$14:$X$14,0)))," ", INDEX([1]גיליון3!$U$15:$X$29,MATCH('[1]דיווח פרטני'!G1442,[1]גיליון3!$T$15:$T$29,0),MATCH('[1]דיווח פרטני'!C1442,[1]גיליון3!$U$14:$X$14,0)))</f>
        <v xml:space="preserve"> </v>
      </c>
      <c r="I1442" s="50"/>
      <c r="J1442" s="50"/>
    </row>
    <row r="1443" spans="1:10" ht="16.5" thickBot="1" x14ac:dyDescent="0.3">
      <c r="A1443" s="50"/>
      <c r="B1443" s="50"/>
      <c r="C1443" s="50"/>
      <c r="D1443" s="50"/>
      <c r="E1443" s="76"/>
      <c r="F1443" s="50"/>
      <c r="G1443" s="50"/>
      <c r="H1443" s="80" t="str">
        <f t="array" ref="H1443">IF(ISERROR(INDEX([1]גיליון3!$U$15:$X$29,MATCH('[1]דיווח פרטני'!G1443,[1]גיליון3!$T$15:$T$29,0),MATCH('[1]דיווח פרטני'!C1443,[1]גיליון3!$U$14:$X$14,0)))," ", INDEX([1]גיליון3!$U$15:$X$29,MATCH('[1]דיווח פרטני'!G1443,[1]גיליון3!$T$15:$T$29,0),MATCH('[1]דיווח פרטני'!C1443,[1]גיליון3!$U$14:$X$14,0)))</f>
        <v xml:space="preserve"> </v>
      </c>
      <c r="I1443" s="50"/>
      <c r="J1443" s="50"/>
    </row>
    <row r="1444" spans="1:10" ht="16.5" thickBot="1" x14ac:dyDescent="0.3">
      <c r="A1444" s="50"/>
      <c r="B1444" s="50"/>
      <c r="C1444" s="50"/>
      <c r="D1444" s="50"/>
      <c r="E1444" s="76"/>
      <c r="F1444" s="50"/>
      <c r="G1444" s="50"/>
      <c r="H1444" s="80" t="str">
        <f t="array" ref="H1444">IF(ISERROR(INDEX([1]גיליון3!$U$15:$X$29,MATCH('[1]דיווח פרטני'!G1444,[1]גיליון3!$T$15:$T$29,0),MATCH('[1]דיווח פרטני'!C1444,[1]גיליון3!$U$14:$X$14,0)))," ", INDEX([1]גיליון3!$U$15:$X$29,MATCH('[1]דיווח פרטני'!G1444,[1]גיליון3!$T$15:$T$29,0),MATCH('[1]דיווח פרטני'!C1444,[1]גיליון3!$U$14:$X$14,0)))</f>
        <v xml:space="preserve"> </v>
      </c>
      <c r="I1444" s="50"/>
      <c r="J1444" s="50"/>
    </row>
    <row r="1445" spans="1:10" ht="16.5" thickBot="1" x14ac:dyDescent="0.3">
      <c r="A1445" s="50"/>
      <c r="B1445" s="50"/>
      <c r="C1445" s="50"/>
      <c r="D1445" s="50"/>
      <c r="E1445" s="76"/>
      <c r="F1445" s="50"/>
      <c r="G1445" s="50"/>
      <c r="H1445" s="80" t="str">
        <f t="array" ref="H1445">IF(ISERROR(INDEX([1]גיליון3!$U$15:$X$29,MATCH('[1]דיווח פרטני'!G1445,[1]גיליון3!$T$15:$T$29,0),MATCH('[1]דיווח פרטני'!C1445,[1]גיליון3!$U$14:$X$14,0)))," ", INDEX([1]גיליון3!$U$15:$X$29,MATCH('[1]דיווח פרטני'!G1445,[1]גיליון3!$T$15:$T$29,0),MATCH('[1]דיווח פרטני'!C1445,[1]גיליון3!$U$14:$X$14,0)))</f>
        <v xml:space="preserve"> </v>
      </c>
      <c r="I1445" s="50"/>
      <c r="J1445" s="50"/>
    </row>
    <row r="1446" spans="1:10" ht="16.5" thickBot="1" x14ac:dyDescent="0.3">
      <c r="A1446" s="50"/>
      <c r="B1446" s="50"/>
      <c r="C1446" s="50"/>
      <c r="D1446" s="50"/>
      <c r="E1446" s="76"/>
      <c r="F1446" s="50"/>
      <c r="G1446" s="50"/>
      <c r="H1446" s="80" t="str">
        <f t="array" ref="H1446">IF(ISERROR(INDEX([1]גיליון3!$U$15:$X$29,MATCH('[1]דיווח פרטני'!G1446,[1]גיליון3!$T$15:$T$29,0),MATCH('[1]דיווח פרטני'!C1446,[1]גיליון3!$U$14:$X$14,0)))," ", INDEX([1]גיליון3!$U$15:$X$29,MATCH('[1]דיווח פרטני'!G1446,[1]גיליון3!$T$15:$T$29,0),MATCH('[1]דיווח פרטני'!C1446,[1]גיליון3!$U$14:$X$14,0)))</f>
        <v xml:space="preserve"> </v>
      </c>
      <c r="I1446" s="50"/>
      <c r="J1446" s="50"/>
    </row>
    <row r="1447" spans="1:10" ht="16.5" thickBot="1" x14ac:dyDescent="0.3">
      <c r="A1447" s="50"/>
      <c r="B1447" s="50"/>
      <c r="C1447" s="50"/>
      <c r="D1447" s="50"/>
      <c r="E1447" s="76"/>
      <c r="F1447" s="50"/>
      <c r="G1447" s="50"/>
      <c r="H1447" s="80" t="str">
        <f t="array" ref="H1447">IF(ISERROR(INDEX([1]גיליון3!$U$15:$X$29,MATCH('[1]דיווח פרטני'!G1447,[1]גיליון3!$T$15:$T$29,0),MATCH('[1]דיווח פרטני'!C1447,[1]גיליון3!$U$14:$X$14,0)))," ", INDEX([1]גיליון3!$U$15:$X$29,MATCH('[1]דיווח פרטני'!G1447,[1]גיליון3!$T$15:$T$29,0),MATCH('[1]דיווח פרטני'!C1447,[1]גיליון3!$U$14:$X$14,0)))</f>
        <v xml:space="preserve"> </v>
      </c>
      <c r="I1447" s="50"/>
      <c r="J1447" s="50"/>
    </row>
    <row r="1448" spans="1:10" ht="16.5" thickBot="1" x14ac:dyDescent="0.3">
      <c r="A1448" s="50"/>
      <c r="B1448" s="50"/>
      <c r="C1448" s="50"/>
      <c r="D1448" s="50"/>
      <c r="E1448" s="76"/>
      <c r="F1448" s="50"/>
      <c r="G1448" s="50"/>
      <c r="H1448" s="80" t="str">
        <f t="array" ref="H1448">IF(ISERROR(INDEX([1]גיליון3!$U$15:$X$29,MATCH('[1]דיווח פרטני'!G1448,[1]גיליון3!$T$15:$T$29,0),MATCH('[1]דיווח פרטני'!C1448,[1]גיליון3!$U$14:$X$14,0)))," ", INDEX([1]גיליון3!$U$15:$X$29,MATCH('[1]דיווח פרטני'!G1448,[1]גיליון3!$T$15:$T$29,0),MATCH('[1]דיווח פרטני'!C1448,[1]גיליון3!$U$14:$X$14,0)))</f>
        <v xml:space="preserve"> </v>
      </c>
      <c r="I1448" s="50"/>
      <c r="J1448" s="50"/>
    </row>
    <row r="1449" spans="1:10" ht="16.5" thickBot="1" x14ac:dyDescent="0.3">
      <c r="A1449" s="50"/>
      <c r="B1449" s="50"/>
      <c r="C1449" s="50"/>
      <c r="D1449" s="50"/>
      <c r="E1449" s="76"/>
      <c r="F1449" s="50"/>
      <c r="G1449" s="50"/>
      <c r="H1449" s="80" t="str">
        <f t="array" ref="H1449">IF(ISERROR(INDEX([1]גיליון3!$U$15:$X$29,MATCH('[1]דיווח פרטני'!G1449,[1]גיליון3!$T$15:$T$29,0),MATCH('[1]דיווח פרטני'!C1449,[1]גיליון3!$U$14:$X$14,0)))," ", INDEX([1]גיליון3!$U$15:$X$29,MATCH('[1]דיווח פרטני'!G1449,[1]גיליון3!$T$15:$T$29,0),MATCH('[1]דיווח פרטני'!C1449,[1]גיליון3!$U$14:$X$14,0)))</f>
        <v xml:space="preserve"> </v>
      </c>
      <c r="I1449" s="50"/>
      <c r="J1449" s="50"/>
    </row>
    <row r="1450" spans="1:10" ht="16.5" thickBot="1" x14ac:dyDescent="0.3">
      <c r="A1450" s="50"/>
      <c r="B1450" s="50"/>
      <c r="C1450" s="50"/>
      <c r="D1450" s="50"/>
      <c r="E1450" s="76"/>
      <c r="F1450" s="50"/>
      <c r="G1450" s="50"/>
      <c r="H1450" s="80" t="str">
        <f t="array" ref="H1450">IF(ISERROR(INDEX([1]גיליון3!$U$15:$X$29,MATCH('[1]דיווח פרטני'!G1450,[1]גיליון3!$T$15:$T$29,0),MATCH('[1]דיווח פרטני'!C1450,[1]גיליון3!$U$14:$X$14,0)))," ", INDEX([1]גיליון3!$U$15:$X$29,MATCH('[1]דיווח פרטני'!G1450,[1]גיליון3!$T$15:$T$29,0),MATCH('[1]דיווח פרטני'!C1450,[1]גיליון3!$U$14:$X$14,0)))</f>
        <v xml:space="preserve"> </v>
      </c>
      <c r="I1450" s="50"/>
      <c r="J1450" s="50"/>
    </row>
    <row r="1451" spans="1:10" ht="16.5" thickBot="1" x14ac:dyDescent="0.3">
      <c r="A1451" s="50"/>
      <c r="B1451" s="50"/>
      <c r="C1451" s="50"/>
      <c r="D1451" s="50"/>
      <c r="E1451" s="76"/>
      <c r="F1451" s="50"/>
      <c r="G1451" s="50"/>
      <c r="H1451" s="80" t="str">
        <f t="array" ref="H1451">IF(ISERROR(INDEX([1]גיליון3!$U$15:$X$29,MATCH('[1]דיווח פרטני'!G1451,[1]גיליון3!$T$15:$T$29,0),MATCH('[1]דיווח פרטני'!C1451,[1]גיליון3!$U$14:$X$14,0)))," ", INDEX([1]גיליון3!$U$15:$X$29,MATCH('[1]דיווח פרטני'!G1451,[1]גיליון3!$T$15:$T$29,0),MATCH('[1]דיווח פרטני'!C1451,[1]גיליון3!$U$14:$X$14,0)))</f>
        <v xml:space="preserve"> </v>
      </c>
      <c r="I1451" s="50"/>
      <c r="J1451" s="50"/>
    </row>
    <row r="1452" spans="1:10" ht="16.5" thickBot="1" x14ac:dyDescent="0.3">
      <c r="A1452" s="50"/>
      <c r="B1452" s="50"/>
      <c r="C1452" s="50"/>
      <c r="D1452" s="50"/>
      <c r="E1452" s="76"/>
      <c r="F1452" s="50"/>
      <c r="G1452" s="50"/>
      <c r="H1452" s="80" t="str">
        <f t="array" ref="H1452">IF(ISERROR(INDEX([1]גיליון3!$U$15:$X$29,MATCH('[1]דיווח פרטני'!G1452,[1]גיליון3!$T$15:$T$29,0),MATCH('[1]דיווח פרטני'!C1452,[1]גיליון3!$U$14:$X$14,0)))," ", INDEX([1]גיליון3!$U$15:$X$29,MATCH('[1]דיווח פרטני'!G1452,[1]גיליון3!$T$15:$T$29,0),MATCH('[1]דיווח פרטני'!C1452,[1]גיליון3!$U$14:$X$14,0)))</f>
        <v xml:space="preserve"> </v>
      </c>
      <c r="I1452" s="50"/>
      <c r="J1452" s="50"/>
    </row>
    <row r="1453" spans="1:10" ht="16.5" thickBot="1" x14ac:dyDescent="0.3">
      <c r="A1453" s="50"/>
      <c r="B1453" s="50"/>
      <c r="C1453" s="50"/>
      <c r="D1453" s="50"/>
      <c r="E1453" s="76"/>
      <c r="F1453" s="50"/>
      <c r="G1453" s="50"/>
      <c r="H1453" s="80" t="str">
        <f t="array" ref="H1453">IF(ISERROR(INDEX([1]גיליון3!$U$15:$X$29,MATCH('[1]דיווח פרטני'!G1453,[1]גיליון3!$T$15:$T$29,0),MATCH('[1]דיווח פרטני'!C1453,[1]גיליון3!$U$14:$X$14,0)))," ", INDEX([1]גיליון3!$U$15:$X$29,MATCH('[1]דיווח פרטני'!G1453,[1]גיליון3!$T$15:$T$29,0),MATCH('[1]דיווח פרטני'!C1453,[1]גיליון3!$U$14:$X$14,0)))</f>
        <v xml:space="preserve"> </v>
      </c>
      <c r="I1453" s="50"/>
      <c r="J1453" s="50"/>
    </row>
    <row r="1454" spans="1:10" ht="16.5" thickBot="1" x14ac:dyDescent="0.3">
      <c r="A1454" s="50"/>
      <c r="B1454" s="50"/>
      <c r="C1454" s="50"/>
      <c r="D1454" s="50"/>
      <c r="E1454" s="76"/>
      <c r="F1454" s="50"/>
      <c r="G1454" s="50"/>
      <c r="H1454" s="80" t="str">
        <f t="array" ref="H1454">IF(ISERROR(INDEX([1]גיליון3!$U$15:$X$29,MATCH('[1]דיווח פרטני'!G1454,[1]גיליון3!$T$15:$T$29,0),MATCH('[1]דיווח פרטני'!C1454,[1]גיליון3!$U$14:$X$14,0)))," ", INDEX([1]גיליון3!$U$15:$X$29,MATCH('[1]דיווח פרטני'!G1454,[1]גיליון3!$T$15:$T$29,0),MATCH('[1]דיווח פרטני'!C1454,[1]גיליון3!$U$14:$X$14,0)))</f>
        <v xml:space="preserve"> </v>
      </c>
      <c r="I1454" s="50"/>
      <c r="J1454" s="50"/>
    </row>
    <row r="1455" spans="1:10" ht="16.5" thickBot="1" x14ac:dyDescent="0.3">
      <c r="A1455" s="50"/>
      <c r="B1455" s="50"/>
      <c r="C1455" s="50"/>
      <c r="D1455" s="50"/>
      <c r="E1455" s="76"/>
      <c r="F1455" s="50"/>
      <c r="G1455" s="50"/>
      <c r="H1455" s="80" t="str">
        <f t="array" ref="H1455">IF(ISERROR(INDEX([1]גיליון3!$U$15:$X$29,MATCH('[1]דיווח פרטני'!G1455,[1]גיליון3!$T$15:$T$29,0),MATCH('[1]דיווח פרטני'!C1455,[1]גיליון3!$U$14:$X$14,0)))," ", INDEX([1]גיליון3!$U$15:$X$29,MATCH('[1]דיווח פרטני'!G1455,[1]גיליון3!$T$15:$T$29,0),MATCH('[1]דיווח פרטני'!C1455,[1]גיליון3!$U$14:$X$14,0)))</f>
        <v xml:space="preserve"> </v>
      </c>
      <c r="I1455" s="50"/>
      <c r="J1455" s="50"/>
    </row>
    <row r="1456" spans="1:10" ht="16.5" thickBot="1" x14ac:dyDescent="0.3">
      <c r="A1456" s="50"/>
      <c r="B1456" s="50"/>
      <c r="C1456" s="50"/>
      <c r="D1456" s="50"/>
      <c r="E1456" s="76"/>
      <c r="F1456" s="50"/>
      <c r="G1456" s="50"/>
      <c r="H1456" s="80" t="str">
        <f t="array" ref="H1456">IF(ISERROR(INDEX([1]גיליון3!$U$15:$X$29,MATCH('[1]דיווח פרטני'!G1456,[1]גיליון3!$T$15:$T$29,0),MATCH('[1]דיווח פרטני'!C1456,[1]גיליון3!$U$14:$X$14,0)))," ", INDEX([1]גיליון3!$U$15:$X$29,MATCH('[1]דיווח פרטני'!G1456,[1]גיליון3!$T$15:$T$29,0),MATCH('[1]דיווח פרטני'!C1456,[1]גיליון3!$U$14:$X$14,0)))</f>
        <v xml:space="preserve"> </v>
      </c>
      <c r="I1456" s="50"/>
      <c r="J1456" s="50"/>
    </row>
    <row r="1457" spans="1:10" ht="16.5" thickBot="1" x14ac:dyDescent="0.3">
      <c r="A1457" s="50"/>
      <c r="B1457" s="50"/>
      <c r="C1457" s="50"/>
      <c r="D1457" s="50"/>
      <c r="E1457" s="76"/>
      <c r="F1457" s="50"/>
      <c r="G1457" s="50"/>
      <c r="H1457" s="80" t="str">
        <f t="array" ref="H1457">IF(ISERROR(INDEX([1]גיליון3!$U$15:$X$29,MATCH('[1]דיווח פרטני'!G1457,[1]גיליון3!$T$15:$T$29,0),MATCH('[1]דיווח פרטני'!C1457,[1]גיליון3!$U$14:$X$14,0)))," ", INDEX([1]גיליון3!$U$15:$X$29,MATCH('[1]דיווח פרטני'!G1457,[1]גיליון3!$T$15:$T$29,0),MATCH('[1]דיווח פרטני'!C1457,[1]גיליון3!$U$14:$X$14,0)))</f>
        <v xml:space="preserve"> </v>
      </c>
      <c r="I1457" s="50"/>
      <c r="J1457" s="50"/>
    </row>
    <row r="1458" spans="1:10" ht="16.5" thickBot="1" x14ac:dyDescent="0.3">
      <c r="A1458" s="50"/>
      <c r="B1458" s="50"/>
      <c r="C1458" s="50"/>
      <c r="D1458" s="50"/>
      <c r="E1458" s="76"/>
      <c r="F1458" s="50"/>
      <c r="G1458" s="50"/>
      <c r="H1458" s="80" t="str">
        <f t="array" ref="H1458">IF(ISERROR(INDEX([1]גיליון3!$U$15:$X$29,MATCH('[1]דיווח פרטני'!G1458,[1]גיליון3!$T$15:$T$29,0),MATCH('[1]דיווח פרטני'!C1458,[1]גיליון3!$U$14:$X$14,0)))," ", INDEX([1]גיליון3!$U$15:$X$29,MATCH('[1]דיווח פרטני'!G1458,[1]גיליון3!$T$15:$T$29,0),MATCH('[1]דיווח פרטני'!C1458,[1]גיליון3!$U$14:$X$14,0)))</f>
        <v xml:space="preserve"> </v>
      </c>
      <c r="I1458" s="50"/>
      <c r="J1458" s="50"/>
    </row>
    <row r="1459" spans="1:10" ht="16.5" thickBot="1" x14ac:dyDescent="0.3">
      <c r="A1459" s="50"/>
      <c r="B1459" s="50"/>
      <c r="C1459" s="50"/>
      <c r="D1459" s="50"/>
      <c r="E1459" s="76"/>
      <c r="F1459" s="50"/>
      <c r="G1459" s="50"/>
      <c r="H1459" s="80" t="str">
        <f t="array" ref="H1459">IF(ISERROR(INDEX([1]גיליון3!$U$15:$X$29,MATCH('[1]דיווח פרטני'!G1459,[1]גיליון3!$T$15:$T$29,0),MATCH('[1]דיווח פרטני'!C1459,[1]גיליון3!$U$14:$X$14,0)))," ", INDEX([1]גיליון3!$U$15:$X$29,MATCH('[1]דיווח פרטני'!G1459,[1]גיליון3!$T$15:$T$29,0),MATCH('[1]דיווח פרטני'!C1459,[1]גיליון3!$U$14:$X$14,0)))</f>
        <v xml:space="preserve"> </v>
      </c>
      <c r="I1459" s="50"/>
      <c r="J1459" s="50"/>
    </row>
    <row r="1460" spans="1:10" ht="16.5" thickBot="1" x14ac:dyDescent="0.3">
      <c r="A1460" s="50"/>
      <c r="B1460" s="50"/>
      <c r="C1460" s="50"/>
      <c r="D1460" s="50"/>
      <c r="E1460" s="76"/>
      <c r="F1460" s="50"/>
      <c r="G1460" s="50"/>
      <c r="H1460" s="80" t="str">
        <f t="array" ref="H1460">IF(ISERROR(INDEX([1]גיליון3!$U$15:$X$29,MATCH('[1]דיווח פרטני'!G1460,[1]גיליון3!$T$15:$T$29,0),MATCH('[1]דיווח פרטני'!C1460,[1]גיליון3!$U$14:$X$14,0)))," ", INDEX([1]גיליון3!$U$15:$X$29,MATCH('[1]דיווח פרטני'!G1460,[1]גיליון3!$T$15:$T$29,0),MATCH('[1]דיווח פרטני'!C1460,[1]גיליון3!$U$14:$X$14,0)))</f>
        <v xml:space="preserve"> </v>
      </c>
      <c r="I1460" s="50"/>
      <c r="J1460" s="50"/>
    </row>
    <row r="1461" spans="1:10" ht="16.5" thickBot="1" x14ac:dyDescent="0.3">
      <c r="A1461" s="50"/>
      <c r="B1461" s="50"/>
      <c r="C1461" s="50"/>
      <c r="D1461" s="50"/>
      <c r="E1461" s="76"/>
      <c r="F1461" s="50"/>
      <c r="G1461" s="50"/>
      <c r="H1461" s="80" t="str">
        <f t="array" ref="H1461">IF(ISERROR(INDEX([1]גיליון3!$U$15:$X$29,MATCH('[1]דיווח פרטני'!G1461,[1]גיליון3!$T$15:$T$29,0),MATCH('[1]דיווח פרטני'!C1461,[1]גיליון3!$U$14:$X$14,0)))," ", INDEX([1]גיליון3!$U$15:$X$29,MATCH('[1]דיווח פרטני'!G1461,[1]גיליון3!$T$15:$T$29,0),MATCH('[1]דיווח פרטני'!C1461,[1]גיליון3!$U$14:$X$14,0)))</f>
        <v xml:space="preserve"> </v>
      </c>
      <c r="I1461" s="50"/>
      <c r="J1461" s="50"/>
    </row>
    <row r="1462" spans="1:10" ht="16.5" thickBot="1" x14ac:dyDescent="0.3">
      <c r="A1462" s="50"/>
      <c r="B1462" s="50"/>
      <c r="C1462" s="50"/>
      <c r="D1462" s="50"/>
      <c r="E1462" s="76"/>
      <c r="F1462" s="50"/>
      <c r="G1462" s="50"/>
      <c r="H1462" s="80" t="str">
        <f t="array" ref="H1462">IF(ISERROR(INDEX([1]גיליון3!$U$15:$X$29,MATCH('[1]דיווח פרטני'!G1462,[1]גיליון3!$T$15:$T$29,0),MATCH('[1]דיווח פרטני'!C1462,[1]גיליון3!$U$14:$X$14,0)))," ", INDEX([1]גיליון3!$U$15:$X$29,MATCH('[1]דיווח פרטני'!G1462,[1]גיליון3!$T$15:$T$29,0),MATCH('[1]דיווח פרטני'!C1462,[1]גיליון3!$U$14:$X$14,0)))</f>
        <v xml:space="preserve"> </v>
      </c>
      <c r="I1462" s="50"/>
      <c r="J1462" s="50"/>
    </row>
    <row r="1463" spans="1:10" ht="16.5" thickBot="1" x14ac:dyDescent="0.3">
      <c r="A1463" s="50"/>
      <c r="B1463" s="50"/>
      <c r="C1463" s="50"/>
      <c r="D1463" s="50"/>
      <c r="E1463" s="76"/>
      <c r="F1463" s="50"/>
      <c r="G1463" s="50"/>
      <c r="H1463" s="80" t="str">
        <f t="array" ref="H1463">IF(ISERROR(INDEX([1]גיליון3!$U$15:$X$29,MATCH('[1]דיווח פרטני'!G1463,[1]גיליון3!$T$15:$T$29,0),MATCH('[1]דיווח פרטני'!C1463,[1]גיליון3!$U$14:$X$14,0)))," ", INDEX([1]גיליון3!$U$15:$X$29,MATCH('[1]דיווח פרטני'!G1463,[1]גיליון3!$T$15:$T$29,0),MATCH('[1]דיווח פרטני'!C1463,[1]גיליון3!$U$14:$X$14,0)))</f>
        <v xml:space="preserve"> </v>
      </c>
      <c r="I1463" s="50"/>
      <c r="J1463" s="50"/>
    </row>
    <row r="1464" spans="1:10" ht="16.5" thickBot="1" x14ac:dyDescent="0.3">
      <c r="A1464" s="50"/>
      <c r="B1464" s="50"/>
      <c r="C1464" s="50"/>
      <c r="D1464" s="50"/>
      <c r="E1464" s="76"/>
      <c r="F1464" s="50"/>
      <c r="G1464" s="50"/>
      <c r="H1464" s="80" t="str">
        <f t="array" ref="H1464">IF(ISERROR(INDEX([1]גיליון3!$U$15:$X$29,MATCH('[1]דיווח פרטני'!G1464,[1]גיליון3!$T$15:$T$29,0),MATCH('[1]דיווח פרטני'!C1464,[1]גיליון3!$U$14:$X$14,0)))," ", INDEX([1]גיליון3!$U$15:$X$29,MATCH('[1]דיווח פרטני'!G1464,[1]גיליון3!$T$15:$T$29,0),MATCH('[1]דיווח פרטני'!C1464,[1]גיליון3!$U$14:$X$14,0)))</f>
        <v xml:space="preserve"> </v>
      </c>
      <c r="I1464" s="50"/>
      <c r="J1464" s="50"/>
    </row>
    <row r="1465" spans="1:10" ht="16.5" thickBot="1" x14ac:dyDescent="0.3">
      <c r="A1465" s="50"/>
      <c r="B1465" s="50"/>
      <c r="C1465" s="50"/>
      <c r="D1465" s="50"/>
      <c r="E1465" s="76"/>
      <c r="F1465" s="50"/>
      <c r="G1465" s="50"/>
      <c r="H1465" s="80" t="str">
        <f t="array" ref="H1465">IF(ISERROR(INDEX([1]גיליון3!$U$15:$X$29,MATCH('[1]דיווח פרטני'!G1465,[1]גיליון3!$T$15:$T$29,0),MATCH('[1]דיווח פרטני'!C1465,[1]גיליון3!$U$14:$X$14,0)))," ", INDEX([1]גיליון3!$U$15:$X$29,MATCH('[1]דיווח פרטני'!G1465,[1]גיליון3!$T$15:$T$29,0),MATCH('[1]דיווח פרטני'!C1465,[1]גיליון3!$U$14:$X$14,0)))</f>
        <v xml:space="preserve"> </v>
      </c>
      <c r="I1465" s="50"/>
      <c r="J1465" s="50"/>
    </row>
    <row r="1466" spans="1:10" ht="16.5" thickBot="1" x14ac:dyDescent="0.3">
      <c r="A1466" s="50"/>
      <c r="B1466" s="50"/>
      <c r="C1466" s="50"/>
      <c r="D1466" s="50"/>
      <c r="E1466" s="76"/>
      <c r="F1466" s="50"/>
      <c r="G1466" s="50"/>
      <c r="H1466" s="80" t="str">
        <f t="array" ref="H1466">IF(ISERROR(INDEX([1]גיליון3!$U$15:$X$29,MATCH('[1]דיווח פרטני'!G1466,[1]גיליון3!$T$15:$T$29,0),MATCH('[1]דיווח פרטני'!C1466,[1]גיליון3!$U$14:$X$14,0)))," ", INDEX([1]גיליון3!$U$15:$X$29,MATCH('[1]דיווח פרטני'!G1466,[1]גיליון3!$T$15:$T$29,0),MATCH('[1]דיווח פרטני'!C1466,[1]גיליון3!$U$14:$X$14,0)))</f>
        <v xml:space="preserve"> </v>
      </c>
      <c r="I1466" s="50"/>
      <c r="J1466" s="50"/>
    </row>
    <row r="1467" spans="1:10" ht="16.5" thickBot="1" x14ac:dyDescent="0.3">
      <c r="A1467" s="50"/>
      <c r="B1467" s="50"/>
      <c r="C1467" s="50"/>
      <c r="D1467" s="50"/>
      <c r="E1467" s="76"/>
      <c r="F1467" s="50"/>
      <c r="G1467" s="50"/>
      <c r="H1467" s="80" t="str">
        <f t="array" ref="H1467">IF(ISERROR(INDEX([1]גיליון3!$U$15:$X$29,MATCH('[1]דיווח פרטני'!G1467,[1]גיליון3!$T$15:$T$29,0),MATCH('[1]דיווח פרטני'!C1467,[1]גיליון3!$U$14:$X$14,0)))," ", INDEX([1]גיליון3!$U$15:$X$29,MATCH('[1]דיווח פרטני'!G1467,[1]גיליון3!$T$15:$T$29,0),MATCH('[1]דיווח פרטני'!C1467,[1]גיליון3!$U$14:$X$14,0)))</f>
        <v xml:space="preserve"> </v>
      </c>
      <c r="I1467" s="50"/>
      <c r="J1467" s="50"/>
    </row>
    <row r="1468" spans="1:10" ht="16.5" thickBot="1" x14ac:dyDescent="0.3">
      <c r="A1468" s="50"/>
      <c r="B1468" s="50"/>
      <c r="C1468" s="50"/>
      <c r="D1468" s="50"/>
      <c r="E1468" s="76"/>
      <c r="F1468" s="50"/>
      <c r="G1468" s="50"/>
      <c r="H1468" s="80" t="str">
        <f t="array" ref="H1468">IF(ISERROR(INDEX([1]גיליון3!$U$15:$X$29,MATCH('[1]דיווח פרטני'!G1468,[1]גיליון3!$T$15:$T$29,0),MATCH('[1]דיווח פרטני'!C1468,[1]גיליון3!$U$14:$X$14,0)))," ", INDEX([1]גיליון3!$U$15:$X$29,MATCH('[1]דיווח פרטני'!G1468,[1]גיליון3!$T$15:$T$29,0),MATCH('[1]דיווח פרטני'!C1468,[1]גיליון3!$U$14:$X$14,0)))</f>
        <v xml:space="preserve"> </v>
      </c>
      <c r="I1468" s="50"/>
      <c r="J1468" s="50"/>
    </row>
    <row r="1469" spans="1:10" ht="16.5" thickBot="1" x14ac:dyDescent="0.3">
      <c r="A1469" s="50"/>
      <c r="B1469" s="50"/>
      <c r="C1469" s="50"/>
      <c r="D1469" s="50"/>
      <c r="E1469" s="76"/>
      <c r="F1469" s="50"/>
      <c r="G1469" s="50"/>
      <c r="H1469" s="80" t="str">
        <f t="array" ref="H1469">IF(ISERROR(INDEX([1]גיליון3!$U$15:$X$29,MATCH('[1]דיווח פרטני'!G1469,[1]גיליון3!$T$15:$T$29,0),MATCH('[1]דיווח פרטני'!C1469,[1]גיליון3!$U$14:$X$14,0)))," ", INDEX([1]גיליון3!$U$15:$X$29,MATCH('[1]דיווח פרטני'!G1469,[1]גיליון3!$T$15:$T$29,0),MATCH('[1]דיווח פרטני'!C1469,[1]גיליון3!$U$14:$X$14,0)))</f>
        <v xml:space="preserve"> </v>
      </c>
      <c r="I1469" s="50"/>
      <c r="J1469" s="50"/>
    </row>
    <row r="1470" spans="1:10" ht="16.5" thickBot="1" x14ac:dyDescent="0.3">
      <c r="A1470" s="50"/>
      <c r="B1470" s="50"/>
      <c r="C1470" s="50"/>
      <c r="D1470" s="50"/>
      <c r="E1470" s="76"/>
      <c r="F1470" s="50"/>
      <c r="G1470" s="50"/>
      <c r="H1470" s="80" t="str">
        <f t="array" ref="H1470">IF(ISERROR(INDEX([1]גיליון3!$U$15:$X$29,MATCH('[1]דיווח פרטני'!G1470,[1]גיליון3!$T$15:$T$29,0),MATCH('[1]דיווח פרטני'!C1470,[1]גיליון3!$U$14:$X$14,0)))," ", INDEX([1]גיליון3!$U$15:$X$29,MATCH('[1]דיווח פרטני'!G1470,[1]גיליון3!$T$15:$T$29,0),MATCH('[1]דיווח פרטני'!C1470,[1]גיליון3!$U$14:$X$14,0)))</f>
        <v xml:space="preserve"> </v>
      </c>
      <c r="I1470" s="50"/>
      <c r="J1470" s="50"/>
    </row>
    <row r="1471" spans="1:10" ht="16.5" thickBot="1" x14ac:dyDescent="0.3">
      <c r="A1471" s="50"/>
      <c r="B1471" s="50"/>
      <c r="C1471" s="50"/>
      <c r="D1471" s="50"/>
      <c r="E1471" s="76"/>
      <c r="F1471" s="50"/>
      <c r="G1471" s="50"/>
      <c r="H1471" s="80" t="str">
        <f t="array" ref="H1471">IF(ISERROR(INDEX([1]גיליון3!$U$15:$X$29,MATCH('[1]דיווח פרטני'!G1471,[1]גיליון3!$T$15:$T$29,0),MATCH('[1]דיווח פרטני'!C1471,[1]גיליון3!$U$14:$X$14,0)))," ", INDEX([1]גיליון3!$U$15:$X$29,MATCH('[1]דיווח פרטני'!G1471,[1]גיליון3!$T$15:$T$29,0),MATCH('[1]דיווח פרטני'!C1471,[1]גיליון3!$U$14:$X$14,0)))</f>
        <v xml:space="preserve"> </v>
      </c>
      <c r="I1471" s="50"/>
      <c r="J1471" s="50"/>
    </row>
    <row r="1472" spans="1:10" ht="16.5" thickBot="1" x14ac:dyDescent="0.3">
      <c r="A1472" s="50"/>
      <c r="B1472" s="50"/>
      <c r="C1472" s="50"/>
      <c r="D1472" s="50"/>
      <c r="E1472" s="76"/>
      <c r="F1472" s="50"/>
      <c r="G1472" s="50"/>
      <c r="H1472" s="80" t="str">
        <f t="array" ref="H1472">IF(ISERROR(INDEX([1]גיליון3!$U$15:$X$29,MATCH('[1]דיווח פרטני'!G1472,[1]גיליון3!$T$15:$T$29,0),MATCH('[1]דיווח פרטני'!C1472,[1]גיליון3!$U$14:$X$14,0)))," ", INDEX([1]גיליון3!$U$15:$X$29,MATCH('[1]דיווח פרטני'!G1472,[1]גיליון3!$T$15:$T$29,0),MATCH('[1]דיווח פרטני'!C1472,[1]גיליון3!$U$14:$X$14,0)))</f>
        <v xml:space="preserve"> </v>
      </c>
      <c r="I1472" s="50"/>
      <c r="J1472" s="50"/>
    </row>
    <row r="1473" spans="1:10" ht="16.5" thickBot="1" x14ac:dyDescent="0.3">
      <c r="A1473" s="50"/>
      <c r="B1473" s="50"/>
      <c r="C1473" s="50"/>
      <c r="D1473" s="50"/>
      <c r="E1473" s="76"/>
      <c r="F1473" s="50"/>
      <c r="G1473" s="50"/>
      <c r="H1473" s="80" t="str">
        <f t="array" ref="H1473">IF(ISERROR(INDEX([1]גיליון3!$U$15:$X$29,MATCH('[1]דיווח פרטני'!G1473,[1]גיליון3!$T$15:$T$29,0),MATCH('[1]דיווח פרטני'!C1473,[1]גיליון3!$U$14:$X$14,0)))," ", INDEX([1]גיליון3!$U$15:$X$29,MATCH('[1]דיווח פרטני'!G1473,[1]גיליון3!$T$15:$T$29,0),MATCH('[1]דיווח פרטני'!C1473,[1]גיליון3!$U$14:$X$14,0)))</f>
        <v xml:space="preserve"> </v>
      </c>
      <c r="I1473" s="50"/>
      <c r="J1473" s="50"/>
    </row>
    <row r="1474" spans="1:10" ht="16.5" thickBot="1" x14ac:dyDescent="0.3">
      <c r="A1474" s="50"/>
      <c r="B1474" s="50"/>
      <c r="C1474" s="50"/>
      <c r="D1474" s="50"/>
      <c r="E1474" s="76"/>
      <c r="F1474" s="50"/>
      <c r="G1474" s="50"/>
      <c r="H1474" s="80" t="str">
        <f t="array" ref="H1474">IF(ISERROR(INDEX([1]גיליון3!$U$15:$X$29,MATCH('[1]דיווח פרטני'!G1474,[1]גיליון3!$T$15:$T$29,0),MATCH('[1]דיווח פרטני'!C1474,[1]גיליון3!$U$14:$X$14,0)))," ", INDEX([1]גיליון3!$U$15:$X$29,MATCH('[1]דיווח פרטני'!G1474,[1]גיליון3!$T$15:$T$29,0),MATCH('[1]דיווח פרטני'!C1474,[1]גיליון3!$U$14:$X$14,0)))</f>
        <v xml:space="preserve"> </v>
      </c>
      <c r="I1474" s="50"/>
      <c r="J1474" s="50"/>
    </row>
    <row r="1475" spans="1:10" ht="16.5" thickBot="1" x14ac:dyDescent="0.3">
      <c r="A1475" s="50"/>
      <c r="B1475" s="50"/>
      <c r="C1475" s="50"/>
      <c r="D1475" s="50"/>
      <c r="E1475" s="76"/>
      <c r="F1475" s="50"/>
      <c r="G1475" s="50"/>
      <c r="H1475" s="80" t="str">
        <f t="array" ref="H1475">IF(ISERROR(INDEX([1]גיליון3!$U$15:$X$29,MATCH('[1]דיווח פרטני'!G1475,[1]גיליון3!$T$15:$T$29,0),MATCH('[1]דיווח פרטני'!C1475,[1]גיליון3!$U$14:$X$14,0)))," ", INDEX([1]גיליון3!$U$15:$X$29,MATCH('[1]דיווח פרטני'!G1475,[1]גיליון3!$T$15:$T$29,0),MATCH('[1]דיווח פרטני'!C1475,[1]גיליון3!$U$14:$X$14,0)))</f>
        <v xml:space="preserve"> </v>
      </c>
      <c r="I1475" s="50"/>
      <c r="J1475" s="50"/>
    </row>
    <row r="1476" spans="1:10" ht="16.5" thickBot="1" x14ac:dyDescent="0.3">
      <c r="A1476" s="50"/>
      <c r="B1476" s="50"/>
      <c r="C1476" s="50"/>
      <c r="D1476" s="50"/>
      <c r="E1476" s="76"/>
      <c r="F1476" s="50"/>
      <c r="G1476" s="50"/>
      <c r="H1476" s="80" t="str">
        <f t="array" ref="H1476">IF(ISERROR(INDEX([1]גיליון3!$U$15:$X$29,MATCH('[1]דיווח פרטני'!G1476,[1]גיליון3!$T$15:$T$29,0),MATCH('[1]דיווח פרטני'!C1476,[1]גיליון3!$U$14:$X$14,0)))," ", INDEX([1]גיליון3!$U$15:$X$29,MATCH('[1]דיווח פרטני'!G1476,[1]גיליון3!$T$15:$T$29,0),MATCH('[1]דיווח פרטני'!C1476,[1]גיליון3!$U$14:$X$14,0)))</f>
        <v xml:space="preserve"> </v>
      </c>
      <c r="I1476" s="50"/>
      <c r="J1476" s="50"/>
    </row>
    <row r="1477" spans="1:10" ht="16.5" thickBot="1" x14ac:dyDescent="0.3">
      <c r="A1477" s="50"/>
      <c r="B1477" s="50"/>
      <c r="C1477" s="50"/>
      <c r="D1477" s="50"/>
      <c r="E1477" s="76"/>
      <c r="F1477" s="50"/>
      <c r="G1477" s="50"/>
      <c r="H1477" s="80" t="str">
        <f t="array" ref="H1477">IF(ISERROR(INDEX([1]גיליון3!$U$15:$X$29,MATCH('[1]דיווח פרטני'!G1477,[1]גיליון3!$T$15:$T$29,0),MATCH('[1]דיווח פרטני'!C1477,[1]גיליון3!$U$14:$X$14,0)))," ", INDEX([1]גיליון3!$U$15:$X$29,MATCH('[1]דיווח פרטני'!G1477,[1]גיליון3!$T$15:$T$29,0),MATCH('[1]דיווח פרטני'!C1477,[1]גיליון3!$U$14:$X$14,0)))</f>
        <v xml:space="preserve"> </v>
      </c>
      <c r="I1477" s="50"/>
      <c r="J1477" s="50"/>
    </row>
    <row r="1478" spans="1:10" ht="16.5" thickBot="1" x14ac:dyDescent="0.3">
      <c r="A1478" s="50"/>
      <c r="B1478" s="50"/>
      <c r="C1478" s="50"/>
      <c r="D1478" s="50"/>
      <c r="E1478" s="76"/>
      <c r="F1478" s="50"/>
      <c r="G1478" s="50"/>
      <c r="H1478" s="80" t="str">
        <f t="array" ref="H1478">IF(ISERROR(INDEX([1]גיליון3!$U$15:$X$29,MATCH('[1]דיווח פרטני'!G1478,[1]גיליון3!$T$15:$T$29,0),MATCH('[1]דיווח פרטני'!C1478,[1]גיליון3!$U$14:$X$14,0)))," ", INDEX([1]גיליון3!$U$15:$X$29,MATCH('[1]דיווח פרטני'!G1478,[1]גיליון3!$T$15:$T$29,0),MATCH('[1]דיווח פרטני'!C1478,[1]גיליון3!$U$14:$X$14,0)))</f>
        <v xml:space="preserve"> </v>
      </c>
      <c r="I1478" s="50"/>
      <c r="J1478" s="50"/>
    </row>
    <row r="1479" spans="1:10" ht="16.5" thickBot="1" x14ac:dyDescent="0.3">
      <c r="A1479" s="50"/>
      <c r="B1479" s="50"/>
      <c r="C1479" s="50"/>
      <c r="D1479" s="50"/>
      <c r="E1479" s="76"/>
      <c r="F1479" s="50"/>
      <c r="G1479" s="50"/>
      <c r="H1479" s="80" t="str">
        <f t="array" ref="H1479">IF(ISERROR(INDEX([1]גיליון3!$U$15:$X$29,MATCH('[1]דיווח פרטני'!G1479,[1]גיליון3!$T$15:$T$29,0),MATCH('[1]דיווח פרטני'!C1479,[1]גיליון3!$U$14:$X$14,0)))," ", INDEX([1]גיליון3!$U$15:$X$29,MATCH('[1]דיווח פרטני'!G1479,[1]גיליון3!$T$15:$T$29,0),MATCH('[1]דיווח פרטני'!C1479,[1]גיליון3!$U$14:$X$14,0)))</f>
        <v xml:space="preserve"> </v>
      </c>
      <c r="I1479" s="50"/>
      <c r="J1479" s="50"/>
    </row>
    <row r="1480" spans="1:10" ht="16.5" thickBot="1" x14ac:dyDescent="0.3">
      <c r="A1480" s="50"/>
      <c r="B1480" s="50"/>
      <c r="C1480" s="50"/>
      <c r="D1480" s="50"/>
      <c r="E1480" s="76"/>
      <c r="F1480" s="50"/>
      <c r="G1480" s="50"/>
      <c r="H1480" s="80" t="str">
        <f t="array" ref="H1480">IF(ISERROR(INDEX([1]גיליון3!$U$15:$X$29,MATCH('[1]דיווח פרטני'!G1480,[1]גיליון3!$T$15:$T$29,0),MATCH('[1]דיווח פרטני'!C1480,[1]גיליון3!$U$14:$X$14,0)))," ", INDEX([1]גיליון3!$U$15:$X$29,MATCH('[1]דיווח פרטני'!G1480,[1]גיליון3!$T$15:$T$29,0),MATCH('[1]דיווח פרטני'!C1480,[1]גיליון3!$U$14:$X$14,0)))</f>
        <v xml:space="preserve"> </v>
      </c>
      <c r="I1480" s="50"/>
      <c r="J1480" s="50"/>
    </row>
    <row r="1481" spans="1:10" ht="16.5" thickBot="1" x14ac:dyDescent="0.3">
      <c r="A1481" s="50"/>
      <c r="B1481" s="50"/>
      <c r="C1481" s="50"/>
      <c r="D1481" s="50"/>
      <c r="E1481" s="76"/>
      <c r="F1481" s="50"/>
      <c r="G1481" s="50"/>
      <c r="H1481" s="80" t="str">
        <f t="array" ref="H1481">IF(ISERROR(INDEX([1]גיליון3!$U$15:$X$29,MATCH('[1]דיווח פרטני'!G1481,[1]גיליון3!$T$15:$T$29,0),MATCH('[1]דיווח פרטני'!C1481,[1]גיליון3!$U$14:$X$14,0)))," ", INDEX([1]גיליון3!$U$15:$X$29,MATCH('[1]דיווח פרטני'!G1481,[1]גיליון3!$T$15:$T$29,0),MATCH('[1]דיווח פרטני'!C1481,[1]גיליון3!$U$14:$X$14,0)))</f>
        <v xml:space="preserve"> </v>
      </c>
      <c r="I1481" s="50"/>
      <c r="J1481" s="50"/>
    </row>
    <row r="1482" spans="1:10" ht="16.5" thickBot="1" x14ac:dyDescent="0.3">
      <c r="A1482" s="50"/>
      <c r="B1482" s="50"/>
      <c r="C1482" s="50"/>
      <c r="D1482" s="50"/>
      <c r="E1482" s="76"/>
      <c r="F1482" s="50"/>
      <c r="G1482" s="50"/>
      <c r="H1482" s="80" t="str">
        <f t="array" ref="H1482">IF(ISERROR(INDEX([1]גיליון3!$U$15:$X$29,MATCH('[1]דיווח פרטני'!G1482,[1]גיליון3!$T$15:$T$29,0),MATCH('[1]דיווח פרטני'!C1482,[1]גיליון3!$U$14:$X$14,0)))," ", INDEX([1]גיליון3!$U$15:$X$29,MATCH('[1]דיווח פרטני'!G1482,[1]גיליון3!$T$15:$T$29,0),MATCH('[1]דיווח פרטני'!C1482,[1]גיליון3!$U$14:$X$14,0)))</f>
        <v xml:space="preserve"> </v>
      </c>
      <c r="I1482" s="50"/>
      <c r="J1482" s="50"/>
    </row>
    <row r="1483" spans="1:10" ht="16.5" thickBot="1" x14ac:dyDescent="0.3">
      <c r="A1483" s="50"/>
      <c r="B1483" s="50"/>
      <c r="C1483" s="50"/>
      <c r="D1483" s="50"/>
      <c r="E1483" s="76"/>
      <c r="F1483" s="50"/>
      <c r="G1483" s="50"/>
      <c r="H1483" s="80" t="str">
        <f t="array" ref="H1483">IF(ISERROR(INDEX([1]גיליון3!$U$15:$X$29,MATCH('[1]דיווח פרטני'!G1483,[1]גיליון3!$T$15:$T$29,0),MATCH('[1]דיווח פרטני'!C1483,[1]גיליון3!$U$14:$X$14,0)))," ", INDEX([1]גיליון3!$U$15:$X$29,MATCH('[1]דיווח פרטני'!G1483,[1]גיליון3!$T$15:$T$29,0),MATCH('[1]דיווח פרטני'!C1483,[1]גיליון3!$U$14:$X$14,0)))</f>
        <v xml:space="preserve"> </v>
      </c>
      <c r="I1483" s="50"/>
      <c r="J1483" s="50"/>
    </row>
    <row r="1484" spans="1:10" ht="16.5" thickBot="1" x14ac:dyDescent="0.3">
      <c r="A1484" s="50"/>
      <c r="B1484" s="50"/>
      <c r="C1484" s="50"/>
      <c r="D1484" s="50"/>
      <c r="E1484" s="76"/>
      <c r="F1484" s="50"/>
      <c r="G1484" s="50"/>
      <c r="H1484" s="80" t="str">
        <f t="array" ref="H1484">IF(ISERROR(INDEX([1]גיליון3!$U$15:$X$29,MATCH('[1]דיווח פרטני'!G1484,[1]גיליון3!$T$15:$T$29,0),MATCH('[1]דיווח פרטני'!C1484,[1]גיליון3!$U$14:$X$14,0)))," ", INDEX([1]גיליון3!$U$15:$X$29,MATCH('[1]דיווח פרטני'!G1484,[1]גיליון3!$T$15:$T$29,0),MATCH('[1]דיווח פרטני'!C1484,[1]גיליון3!$U$14:$X$14,0)))</f>
        <v xml:space="preserve"> </v>
      </c>
      <c r="I1484" s="50"/>
      <c r="J1484" s="50"/>
    </row>
    <row r="1485" spans="1:10" ht="16.5" thickBot="1" x14ac:dyDescent="0.3">
      <c r="A1485" s="50"/>
      <c r="B1485" s="50"/>
      <c r="C1485" s="50"/>
      <c r="D1485" s="50"/>
      <c r="E1485" s="76"/>
      <c r="F1485" s="50"/>
      <c r="G1485" s="50"/>
      <c r="H1485" s="80" t="str">
        <f t="array" ref="H1485">IF(ISERROR(INDEX([1]גיליון3!$U$15:$X$29,MATCH('[1]דיווח פרטני'!G1485,[1]גיליון3!$T$15:$T$29,0),MATCH('[1]דיווח פרטני'!C1485,[1]גיליון3!$U$14:$X$14,0)))," ", INDEX([1]גיליון3!$U$15:$X$29,MATCH('[1]דיווח פרטני'!G1485,[1]גיליון3!$T$15:$T$29,0),MATCH('[1]דיווח פרטני'!C1485,[1]גיליון3!$U$14:$X$14,0)))</f>
        <v xml:space="preserve"> </v>
      </c>
      <c r="I1485" s="50"/>
      <c r="J1485" s="50"/>
    </row>
    <row r="1486" spans="1:10" ht="16.5" thickBot="1" x14ac:dyDescent="0.3">
      <c r="A1486" s="50"/>
      <c r="B1486" s="50"/>
      <c r="C1486" s="50"/>
      <c r="D1486" s="50"/>
      <c r="E1486" s="76"/>
      <c r="F1486" s="50"/>
      <c r="G1486" s="50"/>
      <c r="H1486" s="80" t="str">
        <f t="array" ref="H1486">IF(ISERROR(INDEX([1]גיליון3!$U$15:$X$29,MATCH('[1]דיווח פרטני'!G1486,[1]גיליון3!$T$15:$T$29,0),MATCH('[1]דיווח פרטני'!C1486,[1]גיליון3!$U$14:$X$14,0)))," ", INDEX([1]גיליון3!$U$15:$X$29,MATCH('[1]דיווח פרטני'!G1486,[1]גיליון3!$T$15:$T$29,0),MATCH('[1]דיווח פרטני'!C1486,[1]גיליון3!$U$14:$X$14,0)))</f>
        <v xml:space="preserve"> </v>
      </c>
      <c r="I1486" s="50"/>
      <c r="J1486" s="50"/>
    </row>
    <row r="1487" spans="1:10" ht="16.5" thickBot="1" x14ac:dyDescent="0.3">
      <c r="A1487" s="50"/>
      <c r="B1487" s="50"/>
      <c r="C1487" s="50"/>
      <c r="D1487" s="50"/>
      <c r="E1487" s="76"/>
      <c r="F1487" s="50"/>
      <c r="G1487" s="50"/>
      <c r="H1487" s="80" t="str">
        <f t="array" ref="H1487">IF(ISERROR(INDEX([1]גיליון3!$U$15:$X$29,MATCH('[1]דיווח פרטני'!G1487,[1]גיליון3!$T$15:$T$29,0),MATCH('[1]דיווח פרטני'!C1487,[1]גיליון3!$U$14:$X$14,0)))," ", INDEX([1]גיליון3!$U$15:$X$29,MATCH('[1]דיווח פרטני'!G1487,[1]גיליון3!$T$15:$T$29,0),MATCH('[1]דיווח פרטני'!C1487,[1]גיליון3!$U$14:$X$14,0)))</f>
        <v xml:space="preserve"> </v>
      </c>
      <c r="I1487" s="50"/>
      <c r="J1487" s="50"/>
    </row>
    <row r="1488" spans="1:10" ht="16.5" thickBot="1" x14ac:dyDescent="0.3">
      <c r="A1488" s="50"/>
      <c r="B1488" s="50"/>
      <c r="C1488" s="50"/>
      <c r="D1488" s="50"/>
      <c r="E1488" s="76"/>
      <c r="F1488" s="50"/>
      <c r="G1488" s="50"/>
      <c r="H1488" s="80" t="str">
        <f t="array" ref="H1488">IF(ISERROR(INDEX([1]גיליון3!$U$15:$X$29,MATCH('[1]דיווח פרטני'!G1488,[1]גיליון3!$T$15:$T$29,0),MATCH('[1]דיווח פרטני'!C1488,[1]גיליון3!$U$14:$X$14,0)))," ", INDEX([1]גיליון3!$U$15:$X$29,MATCH('[1]דיווח פרטני'!G1488,[1]גיליון3!$T$15:$T$29,0),MATCH('[1]דיווח פרטני'!C1488,[1]גיליון3!$U$14:$X$14,0)))</f>
        <v xml:space="preserve"> </v>
      </c>
      <c r="I1488" s="50"/>
      <c r="J1488" s="50"/>
    </row>
    <row r="1489" spans="1:10" ht="16.5" thickBot="1" x14ac:dyDescent="0.3">
      <c r="A1489" s="50"/>
      <c r="B1489" s="50"/>
      <c r="C1489" s="50"/>
      <c r="D1489" s="50"/>
      <c r="E1489" s="76"/>
      <c r="F1489" s="50"/>
      <c r="G1489" s="50"/>
      <c r="H1489" s="80" t="str">
        <f t="array" ref="H1489">IF(ISERROR(INDEX([1]גיליון3!$U$15:$X$29,MATCH('[1]דיווח פרטני'!G1489,[1]גיליון3!$T$15:$T$29,0),MATCH('[1]דיווח פרטני'!C1489,[1]גיליון3!$U$14:$X$14,0)))," ", INDEX([1]גיליון3!$U$15:$X$29,MATCH('[1]דיווח פרטני'!G1489,[1]גיליון3!$T$15:$T$29,0),MATCH('[1]דיווח פרטני'!C1489,[1]גיליון3!$U$14:$X$14,0)))</f>
        <v xml:space="preserve"> </v>
      </c>
      <c r="I1489" s="50"/>
      <c r="J1489" s="50"/>
    </row>
    <row r="1490" spans="1:10" ht="16.5" thickBot="1" x14ac:dyDescent="0.3">
      <c r="A1490" s="50"/>
      <c r="B1490" s="50"/>
      <c r="C1490" s="50"/>
      <c r="D1490" s="50"/>
      <c r="E1490" s="76"/>
      <c r="F1490" s="50"/>
      <c r="G1490" s="50"/>
      <c r="H1490" s="80" t="str">
        <f t="array" ref="H1490">IF(ISERROR(INDEX([1]גיליון3!$U$15:$X$29,MATCH('[1]דיווח פרטני'!G1490,[1]גיליון3!$T$15:$T$29,0),MATCH('[1]דיווח פרטני'!C1490,[1]גיליון3!$U$14:$X$14,0)))," ", INDEX([1]גיליון3!$U$15:$X$29,MATCH('[1]דיווח פרטני'!G1490,[1]גיליון3!$T$15:$T$29,0),MATCH('[1]דיווח פרטני'!C1490,[1]גיליון3!$U$14:$X$14,0)))</f>
        <v xml:space="preserve"> </v>
      </c>
      <c r="I1490" s="50"/>
      <c r="J1490" s="50"/>
    </row>
    <row r="1491" spans="1:10" ht="16.5" thickBot="1" x14ac:dyDescent="0.3">
      <c r="A1491" s="50"/>
      <c r="B1491" s="50"/>
      <c r="C1491" s="50"/>
      <c r="D1491" s="50"/>
      <c r="E1491" s="76"/>
      <c r="F1491" s="50"/>
      <c r="G1491" s="50"/>
      <c r="H1491" s="80" t="str">
        <f t="array" ref="H1491">IF(ISERROR(INDEX([1]גיליון3!$U$15:$X$29,MATCH('[1]דיווח פרטני'!G1491,[1]גיליון3!$T$15:$T$29,0),MATCH('[1]דיווח פרטני'!C1491,[1]גיליון3!$U$14:$X$14,0)))," ", INDEX([1]גיליון3!$U$15:$X$29,MATCH('[1]דיווח פרטני'!G1491,[1]גיליון3!$T$15:$T$29,0),MATCH('[1]דיווח פרטני'!C1491,[1]גיליון3!$U$14:$X$14,0)))</f>
        <v xml:space="preserve"> </v>
      </c>
      <c r="I1491" s="50"/>
      <c r="J1491" s="50"/>
    </row>
    <row r="1492" spans="1:10" ht="16.5" thickBot="1" x14ac:dyDescent="0.3">
      <c r="A1492" s="50"/>
      <c r="B1492" s="50"/>
      <c r="C1492" s="50"/>
      <c r="D1492" s="50"/>
      <c r="E1492" s="76"/>
      <c r="F1492" s="50"/>
      <c r="G1492" s="50"/>
      <c r="H1492" s="80" t="str">
        <f t="array" ref="H1492">IF(ISERROR(INDEX([1]גיליון3!$U$15:$X$29,MATCH('[1]דיווח פרטני'!G1492,[1]גיליון3!$T$15:$T$29,0),MATCH('[1]דיווח פרטני'!C1492,[1]גיליון3!$U$14:$X$14,0)))," ", INDEX([1]גיליון3!$U$15:$X$29,MATCH('[1]דיווח פרטני'!G1492,[1]גיליון3!$T$15:$T$29,0),MATCH('[1]דיווח פרטני'!C1492,[1]גיליון3!$U$14:$X$14,0)))</f>
        <v xml:space="preserve"> </v>
      </c>
      <c r="I1492" s="50"/>
      <c r="J1492" s="50"/>
    </row>
    <row r="1493" spans="1:10" ht="16.5" thickBot="1" x14ac:dyDescent="0.3">
      <c r="A1493" s="50"/>
      <c r="B1493" s="50"/>
      <c r="C1493" s="50"/>
      <c r="D1493" s="50"/>
      <c r="E1493" s="76"/>
      <c r="F1493" s="50"/>
      <c r="G1493" s="50"/>
      <c r="H1493" s="80" t="str">
        <f t="array" ref="H1493">IF(ISERROR(INDEX([1]גיליון3!$U$15:$X$29,MATCH('[1]דיווח פרטני'!G1493,[1]גיליון3!$T$15:$T$29,0),MATCH('[1]דיווח פרטני'!C1493,[1]גיליון3!$U$14:$X$14,0)))," ", INDEX([1]גיליון3!$U$15:$X$29,MATCH('[1]דיווח פרטני'!G1493,[1]גיליון3!$T$15:$T$29,0),MATCH('[1]דיווח פרטני'!C1493,[1]גיליון3!$U$14:$X$14,0)))</f>
        <v xml:space="preserve"> </v>
      </c>
      <c r="I1493" s="50"/>
      <c r="J1493" s="50"/>
    </row>
    <row r="1494" spans="1:10" ht="16.5" thickBot="1" x14ac:dyDescent="0.3">
      <c r="A1494" s="50"/>
      <c r="B1494" s="50"/>
      <c r="C1494" s="50"/>
      <c r="D1494" s="50"/>
      <c r="E1494" s="76"/>
      <c r="F1494" s="50"/>
      <c r="G1494" s="50"/>
      <c r="H1494" s="80" t="str">
        <f t="array" ref="H1494">IF(ISERROR(INDEX([1]גיליון3!$U$15:$X$29,MATCH('[1]דיווח פרטני'!G1494,[1]גיליון3!$T$15:$T$29,0),MATCH('[1]דיווח פרטני'!C1494,[1]גיליון3!$U$14:$X$14,0)))," ", INDEX([1]גיליון3!$U$15:$X$29,MATCH('[1]דיווח פרטני'!G1494,[1]גיליון3!$T$15:$T$29,0),MATCH('[1]דיווח פרטני'!C1494,[1]גיליון3!$U$14:$X$14,0)))</f>
        <v xml:space="preserve"> </v>
      </c>
      <c r="I1494" s="50"/>
      <c r="J1494" s="50"/>
    </row>
    <row r="1495" spans="1:10" ht="16.5" thickBot="1" x14ac:dyDescent="0.3">
      <c r="A1495" s="50"/>
      <c r="B1495" s="50"/>
      <c r="C1495" s="50"/>
      <c r="D1495" s="50"/>
      <c r="E1495" s="76"/>
      <c r="F1495" s="50"/>
      <c r="G1495" s="50"/>
      <c r="H1495" s="80" t="str">
        <f t="array" ref="H1495">IF(ISERROR(INDEX([1]גיליון3!$U$15:$X$29,MATCH('[1]דיווח פרטני'!G1495,[1]גיליון3!$T$15:$T$29,0),MATCH('[1]דיווח פרטני'!C1495,[1]גיליון3!$U$14:$X$14,0)))," ", INDEX([1]גיליון3!$U$15:$X$29,MATCH('[1]דיווח פרטני'!G1495,[1]גיליון3!$T$15:$T$29,0),MATCH('[1]דיווח פרטני'!C1495,[1]גיליון3!$U$14:$X$14,0)))</f>
        <v xml:space="preserve"> </v>
      </c>
      <c r="I1495" s="50"/>
      <c r="J1495" s="50"/>
    </row>
    <row r="1496" spans="1:10" ht="16.5" thickBot="1" x14ac:dyDescent="0.3">
      <c r="A1496" s="50"/>
      <c r="B1496" s="50"/>
      <c r="C1496" s="50"/>
      <c r="D1496" s="50"/>
      <c r="E1496" s="76"/>
      <c r="F1496" s="50"/>
      <c r="G1496" s="50"/>
      <c r="H1496" s="80" t="str">
        <f t="array" ref="H1496">IF(ISERROR(INDEX([1]גיליון3!$U$15:$X$29,MATCH('[1]דיווח פרטני'!G1496,[1]גיליון3!$T$15:$T$29,0),MATCH('[1]דיווח פרטני'!C1496,[1]גיליון3!$U$14:$X$14,0)))," ", INDEX([1]גיליון3!$U$15:$X$29,MATCH('[1]דיווח פרטני'!G1496,[1]גיליון3!$T$15:$T$29,0),MATCH('[1]דיווח פרטני'!C1496,[1]גיליון3!$U$14:$X$14,0)))</f>
        <v xml:space="preserve"> </v>
      </c>
      <c r="I1496" s="50"/>
      <c r="J1496" s="50"/>
    </row>
    <row r="1497" spans="1:10" ht="16.5" thickBot="1" x14ac:dyDescent="0.3">
      <c r="A1497" s="50"/>
      <c r="B1497" s="50"/>
      <c r="C1497" s="50"/>
      <c r="D1497" s="50"/>
      <c r="E1497" s="76"/>
      <c r="F1497" s="50"/>
      <c r="G1497" s="50"/>
      <c r="H1497" s="80" t="str">
        <f t="array" ref="H1497">IF(ISERROR(INDEX([1]גיליון3!$U$15:$X$29,MATCH('[1]דיווח פרטני'!G1497,[1]גיליון3!$T$15:$T$29,0),MATCH('[1]דיווח פרטני'!C1497,[1]גיליון3!$U$14:$X$14,0)))," ", INDEX([1]גיליון3!$U$15:$X$29,MATCH('[1]דיווח פרטני'!G1497,[1]גיליון3!$T$15:$T$29,0),MATCH('[1]דיווח פרטני'!C1497,[1]גיליון3!$U$14:$X$14,0)))</f>
        <v xml:space="preserve"> </v>
      </c>
      <c r="I1497" s="50"/>
      <c r="J1497" s="50"/>
    </row>
    <row r="1498" spans="1:10" ht="16.5" thickBot="1" x14ac:dyDescent="0.3">
      <c r="A1498" s="50"/>
      <c r="B1498" s="50"/>
      <c r="C1498" s="50"/>
      <c r="D1498" s="50"/>
      <c r="E1498" s="76"/>
      <c r="F1498" s="50"/>
      <c r="G1498" s="50"/>
      <c r="H1498" s="80" t="str">
        <f t="array" ref="H1498">IF(ISERROR(INDEX([1]גיליון3!$U$15:$X$29,MATCH('[1]דיווח פרטני'!G1498,[1]גיליון3!$T$15:$T$29,0),MATCH('[1]דיווח פרטני'!C1498,[1]גיליון3!$U$14:$X$14,0)))," ", INDEX([1]גיליון3!$U$15:$X$29,MATCH('[1]דיווח פרטני'!G1498,[1]גיליון3!$T$15:$T$29,0),MATCH('[1]דיווח פרטני'!C1498,[1]גיליון3!$U$14:$X$14,0)))</f>
        <v xml:space="preserve"> </v>
      </c>
      <c r="I1498" s="50"/>
      <c r="J1498" s="50"/>
    </row>
    <row r="1499" spans="1:10" ht="16.5" thickBot="1" x14ac:dyDescent="0.3">
      <c r="A1499" s="50"/>
      <c r="B1499" s="50"/>
      <c r="C1499" s="50"/>
      <c r="D1499" s="50"/>
      <c r="E1499" s="76"/>
      <c r="F1499" s="50"/>
      <c r="G1499" s="50"/>
      <c r="H1499" s="80" t="str">
        <f t="array" ref="H1499">IF(ISERROR(INDEX([1]גיליון3!$U$15:$X$29,MATCH('[1]דיווח פרטני'!G1499,[1]גיליון3!$T$15:$T$29,0),MATCH('[1]דיווח פרטני'!C1499,[1]גיליון3!$U$14:$X$14,0)))," ", INDEX([1]גיליון3!$U$15:$X$29,MATCH('[1]דיווח פרטני'!G1499,[1]גיליון3!$T$15:$T$29,0),MATCH('[1]דיווח פרטני'!C1499,[1]גיליון3!$U$14:$X$14,0)))</f>
        <v xml:space="preserve"> </v>
      </c>
      <c r="I1499" s="50"/>
      <c r="J1499" s="50"/>
    </row>
    <row r="1500" spans="1:10" ht="16.5" thickBot="1" x14ac:dyDescent="0.3">
      <c r="A1500" s="50"/>
      <c r="B1500" s="50"/>
      <c r="C1500" s="50"/>
      <c r="D1500" s="50"/>
      <c r="E1500" s="76"/>
      <c r="F1500" s="50"/>
      <c r="G1500" s="50"/>
      <c r="H1500" s="80" t="str">
        <f t="array" ref="H1500">IF(ISERROR(INDEX([1]גיליון3!$U$15:$X$29,MATCH('[1]דיווח פרטני'!G1500,[1]גיליון3!$T$15:$T$29,0),MATCH('[1]דיווח פרטני'!C1500,[1]גיליון3!$U$14:$X$14,0)))," ", INDEX([1]גיליון3!$U$15:$X$29,MATCH('[1]דיווח פרטני'!G1500,[1]גיליון3!$T$15:$T$29,0),MATCH('[1]דיווח פרטני'!C1500,[1]גיליון3!$U$14:$X$14,0)))</f>
        <v xml:space="preserve"> </v>
      </c>
      <c r="I1500" s="50"/>
      <c r="J1500" s="50"/>
    </row>
    <row r="1501" spans="1:10" ht="16.5" thickBot="1" x14ac:dyDescent="0.3">
      <c r="A1501" s="50"/>
      <c r="B1501" s="50"/>
      <c r="C1501" s="50"/>
      <c r="D1501" s="50"/>
      <c r="E1501" s="76"/>
      <c r="F1501" s="50"/>
      <c r="G1501" s="50"/>
      <c r="H1501" s="80" t="str">
        <f t="array" ref="H1501">IF(ISERROR(INDEX([1]גיליון3!$U$15:$X$29,MATCH('[1]דיווח פרטני'!G1501,[1]גיליון3!$T$15:$T$29,0),MATCH('[1]דיווח פרטני'!C1501,[1]גיליון3!$U$14:$X$14,0)))," ", INDEX([1]גיליון3!$U$15:$X$29,MATCH('[1]דיווח פרטני'!G1501,[1]גיליון3!$T$15:$T$29,0),MATCH('[1]דיווח פרטני'!C1501,[1]גיליון3!$U$14:$X$14,0)))</f>
        <v xml:space="preserve"> </v>
      </c>
      <c r="I1501" s="50"/>
      <c r="J1501" s="50"/>
    </row>
    <row r="1502" spans="1:10" ht="16.5" thickBot="1" x14ac:dyDescent="0.3">
      <c r="A1502" s="50"/>
      <c r="B1502" s="50"/>
      <c r="C1502" s="50"/>
      <c r="D1502" s="50"/>
      <c r="E1502" s="76"/>
      <c r="F1502" s="50"/>
      <c r="G1502" s="50"/>
      <c r="H1502" s="80" t="str">
        <f t="array" ref="H1502">IF(ISERROR(INDEX([1]גיליון3!$U$15:$X$29,MATCH('[1]דיווח פרטני'!G1502,[1]גיליון3!$T$15:$T$29,0),MATCH('[1]דיווח פרטני'!C1502,[1]גיליון3!$U$14:$X$14,0)))," ", INDEX([1]גיליון3!$U$15:$X$29,MATCH('[1]דיווח פרטני'!G1502,[1]גיליון3!$T$15:$T$29,0),MATCH('[1]דיווח פרטני'!C1502,[1]גיליון3!$U$14:$X$14,0)))</f>
        <v xml:space="preserve"> </v>
      </c>
      <c r="I1502" s="50"/>
      <c r="J1502" s="50"/>
    </row>
    <row r="1503" spans="1:10" ht="16.5" thickBot="1" x14ac:dyDescent="0.3">
      <c r="A1503" s="50"/>
      <c r="B1503" s="50"/>
      <c r="C1503" s="50"/>
      <c r="D1503" s="50"/>
      <c r="E1503" s="76"/>
      <c r="F1503" s="50"/>
      <c r="G1503" s="50"/>
      <c r="H1503" s="80" t="str">
        <f t="array" ref="H1503">IF(ISERROR(INDEX([1]גיליון3!$U$15:$X$29,MATCH('[1]דיווח פרטני'!G1503,[1]גיליון3!$T$15:$T$29,0),MATCH('[1]דיווח פרטני'!C1503,[1]גיליון3!$U$14:$X$14,0)))," ", INDEX([1]גיליון3!$U$15:$X$29,MATCH('[1]דיווח פרטני'!G1503,[1]גיליון3!$T$15:$T$29,0),MATCH('[1]דיווח פרטני'!C1503,[1]גיליון3!$U$14:$X$14,0)))</f>
        <v xml:space="preserve"> </v>
      </c>
      <c r="I1503" s="50"/>
      <c r="J1503" s="50"/>
    </row>
    <row r="1504" spans="1:10" ht="16.5" thickBot="1" x14ac:dyDescent="0.3">
      <c r="A1504" s="50"/>
      <c r="B1504" s="50"/>
      <c r="C1504" s="50"/>
      <c r="D1504" s="50"/>
      <c r="E1504" s="76"/>
      <c r="F1504" s="50"/>
      <c r="G1504" s="50"/>
      <c r="H1504" s="80" t="str">
        <f t="array" ref="H1504">IF(ISERROR(INDEX([1]גיליון3!$U$15:$X$29,MATCH('[1]דיווח פרטני'!G1504,[1]גיליון3!$T$15:$T$29,0),MATCH('[1]דיווח פרטני'!C1504,[1]גיליון3!$U$14:$X$14,0)))," ", INDEX([1]גיליון3!$U$15:$X$29,MATCH('[1]דיווח פרטני'!G1504,[1]גיליון3!$T$15:$T$29,0),MATCH('[1]דיווח פרטני'!C1504,[1]גיליון3!$U$14:$X$14,0)))</f>
        <v xml:space="preserve"> </v>
      </c>
      <c r="I1504" s="50"/>
      <c r="J1504" s="50"/>
    </row>
    <row r="1505" spans="1:10" ht="16.5" thickBot="1" x14ac:dyDescent="0.3">
      <c r="A1505" s="50"/>
      <c r="B1505" s="50"/>
      <c r="C1505" s="50"/>
      <c r="D1505" s="50"/>
      <c r="E1505" s="76"/>
      <c r="F1505" s="50"/>
      <c r="G1505" s="50"/>
      <c r="H1505" s="80" t="str">
        <f t="array" ref="H1505">IF(ISERROR(INDEX([1]גיליון3!$U$15:$X$29,MATCH('[1]דיווח פרטני'!G1505,[1]גיליון3!$T$15:$T$29,0),MATCH('[1]דיווח פרטני'!C1505,[1]גיליון3!$U$14:$X$14,0)))," ", INDEX([1]גיליון3!$U$15:$X$29,MATCH('[1]דיווח פרטני'!G1505,[1]גיליון3!$T$15:$T$29,0),MATCH('[1]דיווח פרטני'!C1505,[1]גיליון3!$U$14:$X$14,0)))</f>
        <v xml:space="preserve"> </v>
      </c>
      <c r="I1505" s="50"/>
      <c r="J1505" s="50"/>
    </row>
    <row r="1506" spans="1:10" ht="16.5" thickBot="1" x14ac:dyDescent="0.3">
      <c r="A1506" s="50"/>
      <c r="B1506" s="50"/>
      <c r="C1506" s="50"/>
      <c r="D1506" s="50"/>
      <c r="E1506" s="76"/>
      <c r="F1506" s="50"/>
      <c r="G1506" s="50"/>
      <c r="H1506" s="80" t="str">
        <f t="array" ref="H1506">IF(ISERROR(INDEX([1]גיליון3!$U$15:$X$29,MATCH('[1]דיווח פרטני'!G1506,[1]גיליון3!$T$15:$T$29,0),MATCH('[1]דיווח פרטני'!C1506,[1]גיליון3!$U$14:$X$14,0)))," ", INDEX([1]גיליון3!$U$15:$X$29,MATCH('[1]דיווח פרטני'!G1506,[1]גיליון3!$T$15:$T$29,0),MATCH('[1]דיווח פרטני'!C1506,[1]גיליון3!$U$14:$X$14,0)))</f>
        <v xml:space="preserve"> </v>
      </c>
      <c r="I1506" s="50"/>
      <c r="J1506" s="50"/>
    </row>
    <row r="1507" spans="1:10" ht="16.5" thickBot="1" x14ac:dyDescent="0.3">
      <c r="A1507" s="50"/>
      <c r="B1507" s="50"/>
      <c r="C1507" s="50"/>
      <c r="D1507" s="50"/>
      <c r="E1507" s="76"/>
      <c r="F1507" s="50"/>
      <c r="G1507" s="50"/>
      <c r="H1507" s="80" t="str">
        <f t="array" ref="H1507">IF(ISERROR(INDEX([1]גיליון3!$U$15:$X$29,MATCH('[1]דיווח פרטני'!G1507,[1]גיליון3!$T$15:$T$29,0),MATCH('[1]דיווח פרטני'!C1507,[1]גיליון3!$U$14:$X$14,0)))," ", INDEX([1]גיליון3!$U$15:$X$29,MATCH('[1]דיווח פרטני'!G1507,[1]גיליון3!$T$15:$T$29,0),MATCH('[1]דיווח פרטני'!C1507,[1]גיליון3!$U$14:$X$14,0)))</f>
        <v xml:space="preserve"> </v>
      </c>
      <c r="I1507" s="50"/>
      <c r="J1507" s="50"/>
    </row>
    <row r="1508" spans="1:10" ht="16.5" thickBot="1" x14ac:dyDescent="0.3">
      <c r="A1508" s="50"/>
      <c r="B1508" s="50"/>
      <c r="C1508" s="50"/>
      <c r="D1508" s="50"/>
      <c r="E1508" s="76"/>
      <c r="F1508" s="50"/>
      <c r="G1508" s="50"/>
      <c r="H1508" s="80" t="str">
        <f t="array" ref="H1508">IF(ISERROR(INDEX([1]גיליון3!$U$15:$X$29,MATCH('[1]דיווח פרטני'!G1508,[1]גיליון3!$T$15:$T$29,0),MATCH('[1]דיווח פרטני'!C1508,[1]גיליון3!$U$14:$X$14,0)))," ", INDEX([1]גיליון3!$U$15:$X$29,MATCH('[1]דיווח פרטני'!G1508,[1]גיליון3!$T$15:$T$29,0),MATCH('[1]דיווח פרטני'!C1508,[1]גיליון3!$U$14:$X$14,0)))</f>
        <v xml:space="preserve"> </v>
      </c>
      <c r="I1508" s="50"/>
      <c r="J1508" s="50"/>
    </row>
    <row r="1509" spans="1:10" ht="16.5" thickBot="1" x14ac:dyDescent="0.3">
      <c r="A1509" s="50"/>
      <c r="B1509" s="50"/>
      <c r="C1509" s="50"/>
      <c r="D1509" s="50"/>
      <c r="E1509" s="76"/>
      <c r="F1509" s="50"/>
      <c r="G1509" s="50"/>
      <c r="H1509" s="80" t="str">
        <f t="array" ref="H1509">IF(ISERROR(INDEX([1]גיליון3!$U$15:$X$29,MATCH('[1]דיווח פרטני'!G1509,[1]גיליון3!$T$15:$T$29,0),MATCH('[1]דיווח פרטני'!C1509,[1]גיליון3!$U$14:$X$14,0)))," ", INDEX([1]גיליון3!$U$15:$X$29,MATCH('[1]דיווח פרטני'!G1509,[1]גיליון3!$T$15:$T$29,0),MATCH('[1]דיווח פרטני'!C1509,[1]גיליון3!$U$14:$X$14,0)))</f>
        <v xml:space="preserve"> </v>
      </c>
      <c r="I1509" s="50"/>
      <c r="J1509" s="50"/>
    </row>
    <row r="1510" spans="1:10" ht="16.5" thickBot="1" x14ac:dyDescent="0.3">
      <c r="A1510" s="50"/>
      <c r="B1510" s="50"/>
      <c r="C1510" s="50"/>
      <c r="D1510" s="50"/>
      <c r="E1510" s="76"/>
      <c r="F1510" s="50"/>
      <c r="G1510" s="50"/>
      <c r="H1510" s="80" t="str">
        <f t="array" ref="H1510">IF(ISERROR(INDEX([1]גיליון3!$U$15:$X$29,MATCH('[1]דיווח פרטני'!G1510,[1]גיליון3!$T$15:$T$29,0),MATCH('[1]דיווח פרטני'!C1510,[1]גיליון3!$U$14:$X$14,0)))," ", INDEX([1]גיליון3!$U$15:$X$29,MATCH('[1]דיווח פרטני'!G1510,[1]גיליון3!$T$15:$T$29,0),MATCH('[1]דיווח פרטני'!C1510,[1]גיליון3!$U$14:$X$14,0)))</f>
        <v xml:space="preserve"> </v>
      </c>
      <c r="I1510" s="50"/>
      <c r="J1510" s="50"/>
    </row>
    <row r="1511" spans="1:10" ht="16.5" thickBot="1" x14ac:dyDescent="0.3">
      <c r="A1511" s="50"/>
      <c r="B1511" s="50"/>
      <c r="C1511" s="50"/>
      <c r="D1511" s="50"/>
      <c r="E1511" s="76"/>
      <c r="F1511" s="50"/>
      <c r="G1511" s="50"/>
      <c r="H1511" s="80" t="str">
        <f t="array" ref="H1511">IF(ISERROR(INDEX([1]גיליון3!$U$15:$X$29,MATCH('[1]דיווח פרטני'!G1511,[1]גיליון3!$T$15:$T$29,0),MATCH('[1]דיווח פרטני'!C1511,[1]גיליון3!$U$14:$X$14,0)))," ", INDEX([1]גיליון3!$U$15:$X$29,MATCH('[1]דיווח פרטני'!G1511,[1]גיליון3!$T$15:$T$29,0),MATCH('[1]דיווח פרטני'!C1511,[1]גיליון3!$U$14:$X$14,0)))</f>
        <v xml:space="preserve"> </v>
      </c>
      <c r="I1511" s="50"/>
      <c r="J1511" s="50"/>
    </row>
    <row r="1512" spans="1:10" ht="16.5" thickBot="1" x14ac:dyDescent="0.3">
      <c r="A1512" s="50"/>
      <c r="B1512" s="50"/>
      <c r="C1512" s="50"/>
      <c r="D1512" s="50"/>
      <c r="E1512" s="76"/>
      <c r="F1512" s="50"/>
      <c r="G1512" s="50"/>
      <c r="H1512" s="80" t="str">
        <f t="array" ref="H1512">IF(ISERROR(INDEX([1]גיליון3!$U$15:$X$29,MATCH('[1]דיווח פרטני'!G1512,[1]גיליון3!$T$15:$T$29,0),MATCH('[1]דיווח פרטני'!C1512,[1]גיליון3!$U$14:$X$14,0)))," ", INDEX([1]גיליון3!$U$15:$X$29,MATCH('[1]דיווח פרטני'!G1512,[1]גיליון3!$T$15:$T$29,0),MATCH('[1]דיווח פרטני'!C1512,[1]גיליון3!$U$14:$X$14,0)))</f>
        <v xml:space="preserve"> </v>
      </c>
      <c r="I1512" s="50"/>
      <c r="J1512" s="50"/>
    </row>
    <row r="1513" spans="1:10" ht="16.5" thickBot="1" x14ac:dyDescent="0.3">
      <c r="A1513" s="50"/>
      <c r="B1513" s="50"/>
      <c r="C1513" s="50"/>
      <c r="D1513" s="50"/>
      <c r="E1513" s="76"/>
      <c r="F1513" s="50"/>
      <c r="G1513" s="50"/>
      <c r="H1513" s="80" t="str">
        <f t="array" ref="H1513">IF(ISERROR(INDEX([1]גיליון3!$U$15:$X$29,MATCH('[1]דיווח פרטני'!G1513,[1]גיליון3!$T$15:$T$29,0),MATCH('[1]דיווח פרטני'!C1513,[1]גיליון3!$U$14:$X$14,0)))," ", INDEX([1]גיליון3!$U$15:$X$29,MATCH('[1]דיווח פרטני'!G1513,[1]גיליון3!$T$15:$T$29,0),MATCH('[1]דיווח פרטני'!C1513,[1]גיליון3!$U$14:$X$14,0)))</f>
        <v xml:space="preserve"> </v>
      </c>
      <c r="I1513" s="50"/>
      <c r="J1513" s="50"/>
    </row>
    <row r="1514" spans="1:10" ht="16.5" thickBot="1" x14ac:dyDescent="0.3">
      <c r="A1514" s="50"/>
      <c r="B1514" s="50"/>
      <c r="C1514" s="50"/>
      <c r="D1514" s="50"/>
      <c r="E1514" s="76"/>
      <c r="F1514" s="50"/>
      <c r="G1514" s="50"/>
      <c r="H1514" s="80" t="str">
        <f t="array" ref="H1514">IF(ISERROR(INDEX([1]גיליון3!$U$15:$X$29,MATCH('[1]דיווח פרטני'!G1514,[1]גיליון3!$T$15:$T$29,0),MATCH('[1]דיווח פרטני'!C1514,[1]גיליון3!$U$14:$X$14,0)))," ", INDEX([1]גיליון3!$U$15:$X$29,MATCH('[1]דיווח פרטני'!G1514,[1]גיליון3!$T$15:$T$29,0),MATCH('[1]דיווח פרטני'!C1514,[1]גיליון3!$U$14:$X$14,0)))</f>
        <v xml:space="preserve"> </v>
      </c>
      <c r="I1514" s="50"/>
      <c r="J1514" s="50"/>
    </row>
    <row r="1515" spans="1:10" ht="16.5" thickBot="1" x14ac:dyDescent="0.3">
      <c r="A1515" s="50"/>
      <c r="B1515" s="50"/>
      <c r="C1515" s="50"/>
      <c r="D1515" s="50"/>
      <c r="E1515" s="76"/>
      <c r="F1515" s="50"/>
      <c r="G1515" s="50"/>
      <c r="H1515" s="80" t="str">
        <f t="array" ref="H1515">IF(ISERROR(INDEX([1]גיליון3!$U$15:$X$29,MATCH('[1]דיווח פרטני'!G1515,[1]גיליון3!$T$15:$T$29,0),MATCH('[1]דיווח פרטני'!C1515,[1]גיליון3!$U$14:$X$14,0)))," ", INDEX([1]גיליון3!$U$15:$X$29,MATCH('[1]דיווח פרטני'!G1515,[1]גיליון3!$T$15:$T$29,0),MATCH('[1]דיווח פרטני'!C1515,[1]גיליון3!$U$14:$X$14,0)))</f>
        <v xml:space="preserve"> </v>
      </c>
      <c r="I1515" s="50"/>
      <c r="J1515" s="50"/>
    </row>
    <row r="1516" spans="1:10" ht="16.5" thickBot="1" x14ac:dyDescent="0.3">
      <c r="A1516" s="50"/>
      <c r="B1516" s="50"/>
      <c r="C1516" s="50"/>
      <c r="D1516" s="50"/>
      <c r="E1516" s="76"/>
      <c r="F1516" s="50"/>
      <c r="G1516" s="50"/>
      <c r="H1516" s="80" t="str">
        <f t="array" ref="H1516">IF(ISERROR(INDEX([1]גיליון3!$U$15:$X$29,MATCH('[1]דיווח פרטני'!G1516,[1]גיליון3!$T$15:$T$29,0),MATCH('[1]דיווח פרטני'!C1516,[1]גיליון3!$U$14:$X$14,0)))," ", INDEX([1]גיליון3!$U$15:$X$29,MATCH('[1]דיווח פרטני'!G1516,[1]גיליון3!$T$15:$T$29,0),MATCH('[1]דיווח פרטני'!C1516,[1]גיליון3!$U$14:$X$14,0)))</f>
        <v xml:space="preserve"> </v>
      </c>
      <c r="I1516" s="50"/>
      <c r="J1516" s="50"/>
    </row>
    <row r="1517" spans="1:10" ht="16.5" thickBot="1" x14ac:dyDescent="0.3">
      <c r="A1517" s="50"/>
      <c r="B1517" s="50"/>
      <c r="C1517" s="50"/>
      <c r="D1517" s="50"/>
      <c r="E1517" s="76"/>
      <c r="F1517" s="50"/>
      <c r="G1517" s="50"/>
      <c r="H1517" s="80" t="str">
        <f t="array" ref="H1517">IF(ISERROR(INDEX([1]גיליון3!$U$15:$X$29,MATCH('[1]דיווח פרטני'!G1517,[1]גיליון3!$T$15:$T$29,0),MATCH('[1]דיווח פרטני'!C1517,[1]גיליון3!$U$14:$X$14,0)))," ", INDEX([1]גיליון3!$U$15:$X$29,MATCH('[1]דיווח פרטני'!G1517,[1]גיליון3!$T$15:$T$29,0),MATCH('[1]דיווח פרטני'!C1517,[1]גיליון3!$U$14:$X$14,0)))</f>
        <v xml:space="preserve"> </v>
      </c>
      <c r="I1517" s="50"/>
      <c r="J1517" s="50"/>
    </row>
    <row r="1518" spans="1:10" ht="16.5" thickBot="1" x14ac:dyDescent="0.3">
      <c r="A1518" s="50"/>
      <c r="B1518" s="50"/>
      <c r="C1518" s="50"/>
      <c r="D1518" s="50"/>
      <c r="E1518" s="76"/>
      <c r="F1518" s="50"/>
      <c r="G1518" s="50"/>
      <c r="H1518" s="80" t="str">
        <f t="array" ref="H1518">IF(ISERROR(INDEX([1]גיליון3!$U$15:$X$29,MATCH('[1]דיווח פרטני'!G1518,[1]גיליון3!$T$15:$T$29,0),MATCH('[1]דיווח פרטני'!C1518,[1]גיליון3!$U$14:$X$14,0)))," ", INDEX([1]גיליון3!$U$15:$X$29,MATCH('[1]דיווח פרטני'!G1518,[1]גיליון3!$T$15:$T$29,0),MATCH('[1]דיווח פרטני'!C1518,[1]גיליון3!$U$14:$X$14,0)))</f>
        <v xml:space="preserve"> </v>
      </c>
      <c r="I1518" s="50"/>
      <c r="J1518" s="50"/>
    </row>
    <row r="1519" spans="1:10" ht="16.5" thickBot="1" x14ac:dyDescent="0.3">
      <c r="A1519" s="50"/>
      <c r="B1519" s="50"/>
      <c r="C1519" s="50"/>
      <c r="D1519" s="50"/>
      <c r="E1519" s="76"/>
      <c r="F1519" s="50"/>
      <c r="G1519" s="50"/>
      <c r="H1519" s="80" t="str">
        <f t="array" ref="H1519">IF(ISERROR(INDEX([1]גיליון3!$U$15:$X$29,MATCH('[1]דיווח פרטני'!G1519,[1]גיליון3!$T$15:$T$29,0),MATCH('[1]דיווח פרטני'!C1519,[1]גיליון3!$U$14:$X$14,0)))," ", INDEX([1]גיליון3!$U$15:$X$29,MATCH('[1]דיווח פרטני'!G1519,[1]גיליון3!$T$15:$T$29,0),MATCH('[1]דיווח פרטני'!C1519,[1]גיליון3!$U$14:$X$14,0)))</f>
        <v xml:space="preserve"> </v>
      </c>
      <c r="I1519" s="50"/>
      <c r="J1519" s="50"/>
    </row>
    <row r="1520" spans="1:10" ht="16.5" thickBot="1" x14ac:dyDescent="0.3">
      <c r="A1520" s="50"/>
      <c r="B1520" s="50"/>
      <c r="C1520" s="50"/>
      <c r="D1520" s="50"/>
      <c r="E1520" s="76"/>
      <c r="F1520" s="50"/>
      <c r="G1520" s="50"/>
      <c r="H1520" s="80" t="str">
        <f t="array" ref="H1520">IF(ISERROR(INDEX([1]גיליון3!$U$15:$X$29,MATCH('[1]דיווח פרטני'!G1520,[1]גיליון3!$T$15:$T$29,0),MATCH('[1]דיווח פרטני'!C1520,[1]גיליון3!$U$14:$X$14,0)))," ", INDEX([1]גיליון3!$U$15:$X$29,MATCH('[1]דיווח פרטני'!G1520,[1]גיליון3!$T$15:$T$29,0),MATCH('[1]דיווח פרטני'!C1520,[1]גיליון3!$U$14:$X$14,0)))</f>
        <v xml:space="preserve"> </v>
      </c>
      <c r="I1520" s="50"/>
      <c r="J1520" s="50"/>
    </row>
    <row r="1521" spans="1:10" ht="16.5" thickBot="1" x14ac:dyDescent="0.3">
      <c r="A1521" s="50"/>
      <c r="B1521" s="50"/>
      <c r="C1521" s="50"/>
      <c r="D1521" s="50"/>
      <c r="E1521" s="76"/>
      <c r="F1521" s="50"/>
      <c r="G1521" s="50"/>
      <c r="H1521" s="80" t="str">
        <f t="array" ref="H1521">IF(ISERROR(INDEX([1]גיליון3!$U$15:$X$29,MATCH('[1]דיווח פרטני'!G1521,[1]גיליון3!$T$15:$T$29,0),MATCH('[1]דיווח פרטני'!C1521,[1]גיליון3!$U$14:$X$14,0)))," ", INDEX([1]גיליון3!$U$15:$X$29,MATCH('[1]דיווח פרטני'!G1521,[1]גיליון3!$T$15:$T$29,0),MATCH('[1]דיווח פרטני'!C1521,[1]גיליון3!$U$14:$X$14,0)))</f>
        <v xml:space="preserve"> </v>
      </c>
      <c r="I1521" s="50"/>
      <c r="J1521" s="50"/>
    </row>
    <row r="1522" spans="1:10" ht="16.5" thickBot="1" x14ac:dyDescent="0.3">
      <c r="A1522" s="50"/>
      <c r="B1522" s="50"/>
      <c r="C1522" s="50"/>
      <c r="D1522" s="50"/>
      <c r="E1522" s="76"/>
      <c r="F1522" s="50"/>
      <c r="G1522" s="50"/>
      <c r="H1522" s="80" t="str">
        <f t="array" ref="H1522">IF(ISERROR(INDEX([1]גיליון3!$U$15:$X$29,MATCH('[1]דיווח פרטני'!G1522,[1]גיליון3!$T$15:$T$29,0),MATCH('[1]דיווח פרטני'!C1522,[1]גיליון3!$U$14:$X$14,0)))," ", INDEX([1]גיליון3!$U$15:$X$29,MATCH('[1]דיווח פרטני'!G1522,[1]גיליון3!$T$15:$T$29,0),MATCH('[1]דיווח פרטני'!C1522,[1]גיליון3!$U$14:$X$14,0)))</f>
        <v xml:space="preserve"> </v>
      </c>
      <c r="I1522" s="50"/>
      <c r="J1522" s="50"/>
    </row>
    <row r="1523" spans="1:10" ht="16.5" thickBot="1" x14ac:dyDescent="0.3">
      <c r="A1523" s="50"/>
      <c r="B1523" s="50"/>
      <c r="C1523" s="50"/>
      <c r="D1523" s="50"/>
      <c r="E1523" s="76"/>
      <c r="F1523" s="50"/>
      <c r="G1523" s="50"/>
      <c r="H1523" s="80" t="str">
        <f t="array" ref="H1523">IF(ISERROR(INDEX([1]גיליון3!$U$15:$X$29,MATCH('[1]דיווח פרטני'!G1523,[1]גיליון3!$T$15:$T$29,0),MATCH('[1]דיווח פרטני'!C1523,[1]גיליון3!$U$14:$X$14,0)))," ", INDEX([1]גיליון3!$U$15:$X$29,MATCH('[1]דיווח פרטני'!G1523,[1]גיליון3!$T$15:$T$29,0),MATCH('[1]דיווח פרטני'!C1523,[1]גיליון3!$U$14:$X$14,0)))</f>
        <v xml:space="preserve"> </v>
      </c>
      <c r="I1523" s="50"/>
      <c r="J1523" s="50"/>
    </row>
    <row r="1524" spans="1:10" ht="16.5" thickBot="1" x14ac:dyDescent="0.3">
      <c r="A1524" s="50"/>
      <c r="B1524" s="50"/>
      <c r="C1524" s="50"/>
      <c r="D1524" s="50"/>
      <c r="E1524" s="76"/>
      <c r="F1524" s="50"/>
      <c r="G1524" s="50"/>
      <c r="H1524" s="80" t="str">
        <f t="array" ref="H1524">IF(ISERROR(INDEX([1]גיליון3!$U$15:$X$29,MATCH('[1]דיווח פרטני'!G1524,[1]גיליון3!$T$15:$T$29,0),MATCH('[1]דיווח פרטני'!C1524,[1]גיליון3!$U$14:$X$14,0)))," ", INDEX([1]גיליון3!$U$15:$X$29,MATCH('[1]דיווח פרטני'!G1524,[1]גיליון3!$T$15:$T$29,0),MATCH('[1]דיווח פרטני'!C1524,[1]גיליון3!$U$14:$X$14,0)))</f>
        <v xml:space="preserve"> </v>
      </c>
      <c r="I1524" s="50"/>
      <c r="J1524" s="50"/>
    </row>
    <row r="1525" spans="1:10" ht="16.5" thickBot="1" x14ac:dyDescent="0.3">
      <c r="A1525" s="50"/>
      <c r="B1525" s="50"/>
      <c r="C1525" s="50"/>
      <c r="D1525" s="50"/>
      <c r="E1525" s="76"/>
      <c r="F1525" s="50"/>
      <c r="G1525" s="50"/>
      <c r="H1525" s="80" t="str">
        <f t="array" ref="H1525">IF(ISERROR(INDEX([1]גיליון3!$U$15:$X$29,MATCH('[1]דיווח פרטני'!G1525,[1]גיליון3!$T$15:$T$29,0),MATCH('[1]דיווח פרטני'!C1525,[1]גיליון3!$U$14:$X$14,0)))," ", INDEX([1]גיליון3!$U$15:$X$29,MATCH('[1]דיווח פרטני'!G1525,[1]גיליון3!$T$15:$T$29,0),MATCH('[1]דיווח פרטני'!C1525,[1]גיליון3!$U$14:$X$14,0)))</f>
        <v xml:space="preserve"> </v>
      </c>
      <c r="I1525" s="50"/>
      <c r="J1525" s="50"/>
    </row>
    <row r="1526" spans="1:10" ht="16.5" thickBot="1" x14ac:dyDescent="0.3">
      <c r="A1526" s="50"/>
      <c r="B1526" s="50"/>
      <c r="C1526" s="50"/>
      <c r="D1526" s="50"/>
      <c r="E1526" s="76"/>
      <c r="F1526" s="50"/>
      <c r="G1526" s="50"/>
      <c r="H1526" s="80" t="str">
        <f t="array" ref="H1526">IF(ISERROR(INDEX([1]גיליון3!$U$15:$X$29,MATCH('[1]דיווח פרטני'!G1526,[1]גיליון3!$T$15:$T$29,0),MATCH('[1]דיווח פרטני'!C1526,[1]גיליון3!$U$14:$X$14,0)))," ", INDEX([1]גיליון3!$U$15:$X$29,MATCH('[1]דיווח פרטני'!G1526,[1]גיליון3!$T$15:$T$29,0),MATCH('[1]דיווח פרטני'!C1526,[1]גיליון3!$U$14:$X$14,0)))</f>
        <v xml:space="preserve"> </v>
      </c>
      <c r="I1526" s="50"/>
      <c r="J1526" s="50"/>
    </row>
    <row r="1527" spans="1:10" ht="16.5" thickBot="1" x14ac:dyDescent="0.3">
      <c r="A1527" s="50"/>
      <c r="B1527" s="50"/>
      <c r="C1527" s="50"/>
      <c r="D1527" s="50"/>
      <c r="E1527" s="76"/>
      <c r="F1527" s="50"/>
      <c r="G1527" s="50"/>
      <c r="H1527" s="80" t="str">
        <f t="array" ref="H1527">IF(ISERROR(INDEX([1]גיליון3!$U$15:$X$29,MATCH('[1]דיווח פרטני'!G1527,[1]גיליון3!$T$15:$T$29,0),MATCH('[1]דיווח פרטני'!C1527,[1]גיליון3!$U$14:$X$14,0)))," ", INDEX([1]גיליון3!$U$15:$X$29,MATCH('[1]דיווח פרטני'!G1527,[1]גיליון3!$T$15:$T$29,0),MATCH('[1]דיווח פרטני'!C1527,[1]גיליון3!$U$14:$X$14,0)))</f>
        <v xml:space="preserve"> </v>
      </c>
      <c r="I1527" s="50"/>
      <c r="J1527" s="50"/>
    </row>
    <row r="1528" spans="1:10" ht="16.5" thickBot="1" x14ac:dyDescent="0.3">
      <c r="A1528" s="50"/>
      <c r="B1528" s="50"/>
      <c r="C1528" s="50"/>
      <c r="D1528" s="50"/>
      <c r="E1528" s="76"/>
      <c r="F1528" s="50"/>
      <c r="G1528" s="50"/>
      <c r="H1528" s="80" t="str">
        <f t="array" ref="H1528">IF(ISERROR(INDEX([1]גיליון3!$U$15:$X$29,MATCH('[1]דיווח פרטני'!G1528,[1]גיליון3!$T$15:$T$29,0),MATCH('[1]דיווח פרטני'!C1528,[1]גיליון3!$U$14:$X$14,0)))," ", INDEX([1]גיליון3!$U$15:$X$29,MATCH('[1]דיווח פרטני'!G1528,[1]גיליון3!$T$15:$T$29,0),MATCH('[1]דיווח פרטני'!C1528,[1]גיליון3!$U$14:$X$14,0)))</f>
        <v xml:space="preserve"> </v>
      </c>
      <c r="I1528" s="50"/>
      <c r="J1528" s="50"/>
    </row>
    <row r="1529" spans="1:10" ht="16.5" thickBot="1" x14ac:dyDescent="0.3">
      <c r="A1529" s="50"/>
      <c r="B1529" s="50"/>
      <c r="C1529" s="50"/>
      <c r="D1529" s="50"/>
      <c r="E1529" s="76"/>
      <c r="F1529" s="50"/>
      <c r="G1529" s="50"/>
      <c r="H1529" s="80" t="str">
        <f t="array" ref="H1529">IF(ISERROR(INDEX([1]גיליון3!$U$15:$X$29,MATCH('[1]דיווח פרטני'!G1529,[1]גיליון3!$T$15:$T$29,0),MATCH('[1]דיווח פרטני'!C1529,[1]גיליון3!$U$14:$X$14,0)))," ", INDEX([1]גיליון3!$U$15:$X$29,MATCH('[1]דיווח פרטני'!G1529,[1]גיליון3!$T$15:$T$29,0),MATCH('[1]דיווח פרטני'!C1529,[1]גיליון3!$U$14:$X$14,0)))</f>
        <v xml:space="preserve"> </v>
      </c>
      <c r="I1529" s="50"/>
      <c r="J1529" s="50"/>
    </row>
    <row r="1530" spans="1:10" ht="16.5" thickBot="1" x14ac:dyDescent="0.3">
      <c r="A1530" s="50"/>
      <c r="B1530" s="50"/>
      <c r="C1530" s="50"/>
      <c r="D1530" s="50"/>
      <c r="E1530" s="76"/>
      <c r="F1530" s="50"/>
      <c r="G1530" s="50"/>
      <c r="H1530" s="80" t="str">
        <f t="array" ref="H1530">IF(ISERROR(INDEX([1]גיליון3!$U$15:$X$29,MATCH('[1]דיווח פרטני'!G1530,[1]גיליון3!$T$15:$T$29,0),MATCH('[1]דיווח פרטני'!C1530,[1]גיליון3!$U$14:$X$14,0)))," ", INDEX([1]גיליון3!$U$15:$X$29,MATCH('[1]דיווח פרטני'!G1530,[1]גיליון3!$T$15:$T$29,0),MATCH('[1]דיווח פרטני'!C1530,[1]גיליון3!$U$14:$X$14,0)))</f>
        <v xml:space="preserve"> </v>
      </c>
      <c r="I1530" s="50"/>
      <c r="J1530" s="50"/>
    </row>
    <row r="1531" spans="1:10" ht="16.5" thickBot="1" x14ac:dyDescent="0.3">
      <c r="A1531" s="50"/>
      <c r="B1531" s="50"/>
      <c r="C1531" s="50"/>
      <c r="D1531" s="50"/>
      <c r="E1531" s="76"/>
      <c r="F1531" s="50"/>
      <c r="G1531" s="50"/>
      <c r="H1531" s="80" t="str">
        <f t="array" ref="H1531">IF(ISERROR(INDEX([1]גיליון3!$U$15:$X$29,MATCH('[1]דיווח פרטני'!G1531,[1]גיליון3!$T$15:$T$29,0),MATCH('[1]דיווח פרטני'!C1531,[1]גיליון3!$U$14:$X$14,0)))," ", INDEX([1]גיליון3!$U$15:$X$29,MATCH('[1]דיווח פרטני'!G1531,[1]גיליון3!$T$15:$T$29,0),MATCH('[1]דיווח פרטני'!C1531,[1]גיליון3!$U$14:$X$14,0)))</f>
        <v xml:space="preserve"> </v>
      </c>
      <c r="I1531" s="50"/>
      <c r="J1531" s="50"/>
    </row>
    <row r="1532" spans="1:10" ht="16.5" thickBot="1" x14ac:dyDescent="0.3">
      <c r="A1532" s="50"/>
      <c r="B1532" s="50"/>
      <c r="C1532" s="50"/>
      <c r="D1532" s="50"/>
      <c r="E1532" s="76"/>
      <c r="F1532" s="50"/>
      <c r="G1532" s="50"/>
      <c r="H1532" s="80" t="str">
        <f t="array" ref="H1532">IF(ISERROR(INDEX([1]גיליון3!$U$15:$X$29,MATCH('[1]דיווח פרטני'!G1532,[1]גיליון3!$T$15:$T$29,0),MATCH('[1]דיווח פרטני'!C1532,[1]גיליון3!$U$14:$X$14,0)))," ", INDEX([1]גיליון3!$U$15:$X$29,MATCH('[1]דיווח פרטני'!G1532,[1]גיליון3!$T$15:$T$29,0),MATCH('[1]דיווח פרטני'!C1532,[1]גיליון3!$U$14:$X$14,0)))</f>
        <v xml:space="preserve"> </v>
      </c>
      <c r="I1532" s="50"/>
      <c r="J1532" s="50"/>
    </row>
    <row r="1533" spans="1:10" ht="16.5" thickBot="1" x14ac:dyDescent="0.3">
      <c r="A1533" s="50"/>
      <c r="B1533" s="50"/>
      <c r="C1533" s="50"/>
      <c r="D1533" s="50"/>
      <c r="E1533" s="76"/>
      <c r="F1533" s="50"/>
      <c r="G1533" s="50"/>
      <c r="H1533" s="80" t="str">
        <f t="array" ref="H1533">IF(ISERROR(INDEX([1]גיליון3!$U$15:$X$29,MATCH('[1]דיווח פרטני'!G1533,[1]גיליון3!$T$15:$T$29,0),MATCH('[1]דיווח פרטני'!C1533,[1]גיליון3!$U$14:$X$14,0)))," ", INDEX([1]גיליון3!$U$15:$X$29,MATCH('[1]דיווח פרטני'!G1533,[1]גיליון3!$T$15:$T$29,0),MATCH('[1]דיווח פרטני'!C1533,[1]גיליון3!$U$14:$X$14,0)))</f>
        <v xml:space="preserve"> </v>
      </c>
      <c r="I1533" s="50"/>
      <c r="J1533" s="50"/>
    </row>
    <row r="1534" spans="1:10" ht="16.5" thickBot="1" x14ac:dyDescent="0.3">
      <c r="A1534" s="50"/>
      <c r="B1534" s="50"/>
      <c r="C1534" s="50"/>
      <c r="D1534" s="50"/>
      <c r="E1534" s="76"/>
      <c r="F1534" s="50"/>
      <c r="G1534" s="50"/>
      <c r="H1534" s="80" t="str">
        <f t="array" ref="H1534">IF(ISERROR(INDEX([1]גיליון3!$U$15:$X$29,MATCH('[1]דיווח פרטני'!G1534,[1]גיליון3!$T$15:$T$29,0),MATCH('[1]דיווח פרטני'!C1534,[1]גיליון3!$U$14:$X$14,0)))," ", INDEX([1]גיליון3!$U$15:$X$29,MATCH('[1]דיווח פרטני'!G1534,[1]גיליון3!$T$15:$T$29,0),MATCH('[1]דיווח פרטני'!C1534,[1]גיליון3!$U$14:$X$14,0)))</f>
        <v xml:space="preserve"> </v>
      </c>
      <c r="I1534" s="50"/>
      <c r="J1534" s="50"/>
    </row>
    <row r="1535" spans="1:10" ht="16.5" thickBot="1" x14ac:dyDescent="0.3">
      <c r="A1535" s="50"/>
      <c r="B1535" s="50"/>
      <c r="C1535" s="50"/>
      <c r="D1535" s="50"/>
      <c r="E1535" s="76"/>
      <c r="F1535" s="50"/>
      <c r="G1535" s="50"/>
      <c r="H1535" s="80" t="str">
        <f t="array" ref="H1535">IF(ISERROR(INDEX([1]גיליון3!$U$15:$X$29,MATCH('[1]דיווח פרטני'!G1535,[1]גיליון3!$T$15:$T$29,0),MATCH('[1]דיווח פרטני'!C1535,[1]גיליון3!$U$14:$X$14,0)))," ", INDEX([1]גיליון3!$U$15:$X$29,MATCH('[1]דיווח פרטני'!G1535,[1]גיליון3!$T$15:$T$29,0),MATCH('[1]דיווח פרטני'!C1535,[1]גיליון3!$U$14:$X$14,0)))</f>
        <v xml:space="preserve"> </v>
      </c>
      <c r="I1535" s="50"/>
      <c r="J1535" s="50"/>
    </row>
    <row r="1536" spans="1:10" ht="16.5" thickBot="1" x14ac:dyDescent="0.3">
      <c r="A1536" s="50"/>
      <c r="B1536" s="50"/>
      <c r="C1536" s="50"/>
      <c r="D1536" s="50"/>
      <c r="E1536" s="76"/>
      <c r="F1536" s="50"/>
      <c r="G1536" s="50"/>
      <c r="H1536" s="80" t="str">
        <f t="array" ref="H1536">IF(ISERROR(INDEX([1]גיליון3!$U$15:$X$29,MATCH('[1]דיווח פרטני'!G1536,[1]גיליון3!$T$15:$T$29,0),MATCH('[1]דיווח פרטני'!C1536,[1]גיליון3!$U$14:$X$14,0)))," ", INDEX([1]גיליון3!$U$15:$X$29,MATCH('[1]דיווח פרטני'!G1536,[1]גיליון3!$T$15:$T$29,0),MATCH('[1]דיווח פרטני'!C1536,[1]גיליון3!$U$14:$X$14,0)))</f>
        <v xml:space="preserve"> </v>
      </c>
      <c r="I1536" s="50"/>
      <c r="J1536" s="50"/>
    </row>
    <row r="1537" spans="1:10" ht="16.5" thickBot="1" x14ac:dyDescent="0.3">
      <c r="A1537" s="50"/>
      <c r="B1537" s="50"/>
      <c r="C1537" s="50"/>
      <c r="D1537" s="50"/>
      <c r="E1537" s="76"/>
      <c r="F1537" s="50"/>
      <c r="G1537" s="50"/>
      <c r="H1537" s="80" t="str">
        <f t="array" ref="H1537">IF(ISERROR(INDEX([1]גיליון3!$U$15:$X$29,MATCH('[1]דיווח פרטני'!G1537,[1]גיליון3!$T$15:$T$29,0),MATCH('[1]דיווח פרטני'!C1537,[1]גיליון3!$U$14:$X$14,0)))," ", INDEX([1]גיליון3!$U$15:$X$29,MATCH('[1]דיווח פרטני'!G1537,[1]גיליון3!$T$15:$T$29,0),MATCH('[1]דיווח פרטני'!C1537,[1]גיליון3!$U$14:$X$14,0)))</f>
        <v xml:space="preserve"> </v>
      </c>
      <c r="I1537" s="50"/>
      <c r="J1537" s="50"/>
    </row>
    <row r="1538" spans="1:10" ht="16.5" thickBot="1" x14ac:dyDescent="0.3">
      <c r="A1538" s="50"/>
      <c r="B1538" s="50"/>
      <c r="C1538" s="50"/>
      <c r="D1538" s="50"/>
      <c r="E1538" s="76"/>
      <c r="F1538" s="50"/>
      <c r="G1538" s="50"/>
      <c r="H1538" s="80" t="str">
        <f t="array" ref="H1538">IF(ISERROR(INDEX([1]גיליון3!$U$15:$X$29,MATCH('[1]דיווח פרטני'!G1538,[1]גיליון3!$T$15:$T$29,0),MATCH('[1]דיווח פרטני'!C1538,[1]גיליון3!$U$14:$X$14,0)))," ", INDEX([1]גיליון3!$U$15:$X$29,MATCH('[1]דיווח פרטני'!G1538,[1]גיליון3!$T$15:$T$29,0),MATCH('[1]דיווח פרטני'!C1538,[1]גיליון3!$U$14:$X$14,0)))</f>
        <v xml:space="preserve"> </v>
      </c>
      <c r="I1538" s="50"/>
      <c r="J1538" s="50"/>
    </row>
    <row r="1539" spans="1:10" ht="16.5" thickBot="1" x14ac:dyDescent="0.3">
      <c r="A1539" s="50"/>
      <c r="B1539" s="50"/>
      <c r="C1539" s="50"/>
      <c r="D1539" s="50"/>
      <c r="E1539" s="76"/>
      <c r="F1539" s="50"/>
      <c r="G1539" s="50"/>
      <c r="H1539" s="80" t="str">
        <f t="array" ref="H1539">IF(ISERROR(INDEX([1]גיליון3!$U$15:$X$29,MATCH('[1]דיווח פרטני'!G1539,[1]גיליון3!$T$15:$T$29,0),MATCH('[1]דיווח פרטני'!C1539,[1]גיליון3!$U$14:$X$14,0)))," ", INDEX([1]גיליון3!$U$15:$X$29,MATCH('[1]דיווח פרטני'!G1539,[1]גיליון3!$T$15:$T$29,0),MATCH('[1]דיווח פרטני'!C1539,[1]גיליון3!$U$14:$X$14,0)))</f>
        <v xml:space="preserve"> </v>
      </c>
      <c r="I1539" s="50"/>
      <c r="J1539" s="50"/>
    </row>
    <row r="1540" spans="1:10" ht="16.5" thickBot="1" x14ac:dyDescent="0.3">
      <c r="A1540" s="50"/>
      <c r="B1540" s="50"/>
      <c r="C1540" s="50"/>
      <c r="D1540" s="50"/>
      <c r="E1540" s="76"/>
      <c r="F1540" s="50"/>
      <c r="G1540" s="50"/>
      <c r="H1540" s="80" t="str">
        <f t="array" ref="H1540">IF(ISERROR(INDEX([1]גיליון3!$U$15:$X$29,MATCH('[1]דיווח פרטני'!G1540,[1]גיליון3!$T$15:$T$29,0),MATCH('[1]דיווח פרטני'!C1540,[1]גיליון3!$U$14:$X$14,0)))," ", INDEX([1]גיליון3!$U$15:$X$29,MATCH('[1]דיווח פרטני'!G1540,[1]גיליון3!$T$15:$T$29,0),MATCH('[1]דיווח פרטני'!C1540,[1]גיליון3!$U$14:$X$14,0)))</f>
        <v xml:space="preserve"> </v>
      </c>
      <c r="I1540" s="50"/>
      <c r="J1540" s="50"/>
    </row>
    <row r="1541" spans="1:10" ht="16.5" thickBot="1" x14ac:dyDescent="0.3">
      <c r="A1541" s="50"/>
      <c r="B1541" s="50"/>
      <c r="C1541" s="50"/>
      <c r="D1541" s="50"/>
      <c r="E1541" s="76"/>
      <c r="F1541" s="50"/>
      <c r="G1541" s="50"/>
      <c r="H1541" s="80" t="str">
        <f t="array" ref="H1541">IF(ISERROR(INDEX([1]גיליון3!$U$15:$X$29,MATCH('[1]דיווח פרטני'!G1541,[1]גיליון3!$T$15:$T$29,0),MATCH('[1]דיווח פרטני'!C1541,[1]גיליון3!$U$14:$X$14,0)))," ", INDEX([1]גיליון3!$U$15:$X$29,MATCH('[1]דיווח פרטני'!G1541,[1]גיליון3!$T$15:$T$29,0),MATCH('[1]דיווח פרטני'!C1541,[1]גיליון3!$U$14:$X$14,0)))</f>
        <v xml:space="preserve"> </v>
      </c>
      <c r="I1541" s="50"/>
      <c r="J1541" s="50"/>
    </row>
    <row r="1542" spans="1:10" ht="16.5" thickBot="1" x14ac:dyDescent="0.3">
      <c r="A1542" s="50"/>
      <c r="B1542" s="50"/>
      <c r="C1542" s="50"/>
      <c r="D1542" s="50"/>
      <c r="E1542" s="76"/>
      <c r="F1542" s="50"/>
      <c r="G1542" s="50"/>
      <c r="H1542" s="80" t="str">
        <f t="array" ref="H1542">IF(ISERROR(INDEX([1]גיליון3!$U$15:$X$29,MATCH('[1]דיווח פרטני'!G1542,[1]גיליון3!$T$15:$T$29,0),MATCH('[1]דיווח פרטני'!C1542,[1]גיליון3!$U$14:$X$14,0)))," ", INDEX([1]גיליון3!$U$15:$X$29,MATCH('[1]דיווח פרטני'!G1542,[1]גיליון3!$T$15:$T$29,0),MATCH('[1]דיווח פרטני'!C1542,[1]גיליון3!$U$14:$X$14,0)))</f>
        <v xml:space="preserve"> </v>
      </c>
      <c r="I1542" s="50"/>
      <c r="J1542" s="50"/>
    </row>
    <row r="1543" spans="1:10" ht="16.5" thickBot="1" x14ac:dyDescent="0.3">
      <c r="A1543" s="50"/>
      <c r="B1543" s="50"/>
      <c r="C1543" s="50"/>
      <c r="D1543" s="50"/>
      <c r="E1543" s="76"/>
      <c r="F1543" s="50"/>
      <c r="G1543" s="50"/>
      <c r="H1543" s="80" t="str">
        <f t="array" ref="H1543">IF(ISERROR(INDEX([1]גיליון3!$U$15:$X$29,MATCH('[1]דיווח פרטני'!G1543,[1]גיליון3!$T$15:$T$29,0),MATCH('[1]דיווח פרטני'!C1543,[1]גיליון3!$U$14:$X$14,0)))," ", INDEX([1]גיליון3!$U$15:$X$29,MATCH('[1]דיווח פרטני'!G1543,[1]גיליון3!$T$15:$T$29,0),MATCH('[1]דיווח פרטני'!C1543,[1]גיליון3!$U$14:$X$14,0)))</f>
        <v xml:space="preserve"> </v>
      </c>
      <c r="I1543" s="50"/>
      <c r="J1543" s="50"/>
    </row>
    <row r="1544" spans="1:10" ht="16.5" thickBot="1" x14ac:dyDescent="0.3">
      <c r="A1544" s="50"/>
      <c r="B1544" s="50"/>
      <c r="C1544" s="50"/>
      <c r="D1544" s="50"/>
      <c r="E1544" s="76"/>
      <c r="F1544" s="50"/>
      <c r="G1544" s="50"/>
      <c r="H1544" s="80" t="str">
        <f t="array" ref="H1544">IF(ISERROR(INDEX([1]גיליון3!$U$15:$X$29,MATCH('[1]דיווח פרטני'!G1544,[1]גיליון3!$T$15:$T$29,0),MATCH('[1]דיווח פרטני'!C1544,[1]גיליון3!$U$14:$X$14,0)))," ", INDEX([1]גיליון3!$U$15:$X$29,MATCH('[1]דיווח פרטני'!G1544,[1]גיליון3!$T$15:$T$29,0),MATCH('[1]דיווח פרטני'!C1544,[1]גיליון3!$U$14:$X$14,0)))</f>
        <v xml:space="preserve"> </v>
      </c>
      <c r="I1544" s="50"/>
      <c r="J1544" s="50"/>
    </row>
    <row r="1545" spans="1:10" ht="16.5" thickBot="1" x14ac:dyDescent="0.3">
      <c r="A1545" s="50"/>
      <c r="B1545" s="50"/>
      <c r="C1545" s="50"/>
      <c r="D1545" s="50"/>
      <c r="E1545" s="76"/>
      <c r="F1545" s="50"/>
      <c r="G1545" s="50"/>
      <c r="H1545" s="80" t="str">
        <f t="array" ref="H1545">IF(ISERROR(INDEX([1]גיליון3!$U$15:$X$29,MATCH('[1]דיווח פרטני'!G1545,[1]גיליון3!$T$15:$T$29,0),MATCH('[1]דיווח פרטני'!C1545,[1]גיליון3!$U$14:$X$14,0)))," ", INDEX([1]גיליון3!$U$15:$X$29,MATCH('[1]דיווח פרטני'!G1545,[1]גיליון3!$T$15:$T$29,0),MATCH('[1]דיווח פרטני'!C1545,[1]גיליון3!$U$14:$X$14,0)))</f>
        <v xml:space="preserve"> </v>
      </c>
      <c r="I1545" s="50"/>
      <c r="J1545" s="50"/>
    </row>
    <row r="1546" spans="1:10" ht="16.5" thickBot="1" x14ac:dyDescent="0.3">
      <c r="A1546" s="50"/>
      <c r="B1546" s="50"/>
      <c r="C1546" s="50"/>
      <c r="D1546" s="50"/>
      <c r="E1546" s="76"/>
      <c r="F1546" s="50"/>
      <c r="G1546" s="50"/>
      <c r="H1546" s="80" t="str">
        <f t="array" ref="H1546">IF(ISERROR(INDEX([1]גיליון3!$U$15:$X$29,MATCH('[1]דיווח פרטני'!G1546,[1]גיליון3!$T$15:$T$29,0),MATCH('[1]דיווח פרטני'!C1546,[1]גיליון3!$U$14:$X$14,0)))," ", INDEX([1]גיליון3!$U$15:$X$29,MATCH('[1]דיווח פרטני'!G1546,[1]גיליון3!$T$15:$T$29,0),MATCH('[1]דיווח פרטני'!C1546,[1]גיליון3!$U$14:$X$14,0)))</f>
        <v xml:space="preserve"> </v>
      </c>
      <c r="I1546" s="50"/>
      <c r="J1546" s="50"/>
    </row>
    <row r="1547" spans="1:10" ht="16.5" thickBot="1" x14ac:dyDescent="0.3">
      <c r="A1547" s="50"/>
      <c r="B1547" s="50"/>
      <c r="C1547" s="50"/>
      <c r="D1547" s="50"/>
      <c r="E1547" s="76"/>
      <c r="F1547" s="50"/>
      <c r="G1547" s="50"/>
      <c r="H1547" s="80" t="str">
        <f t="array" ref="H1547">IF(ISERROR(INDEX([1]גיליון3!$U$15:$X$29,MATCH('[1]דיווח פרטני'!G1547,[1]גיליון3!$T$15:$T$29,0),MATCH('[1]דיווח פרטני'!C1547,[1]גיליון3!$U$14:$X$14,0)))," ", INDEX([1]גיליון3!$U$15:$X$29,MATCH('[1]דיווח פרטני'!G1547,[1]גיליון3!$T$15:$T$29,0),MATCH('[1]דיווח פרטני'!C1547,[1]גיליון3!$U$14:$X$14,0)))</f>
        <v xml:space="preserve"> </v>
      </c>
      <c r="I1547" s="50"/>
      <c r="J1547" s="50"/>
    </row>
    <row r="1548" spans="1:10" ht="16.5" thickBot="1" x14ac:dyDescent="0.3">
      <c r="A1548" s="50"/>
      <c r="B1548" s="50"/>
      <c r="C1548" s="50"/>
      <c r="D1548" s="50"/>
      <c r="E1548" s="76"/>
      <c r="F1548" s="50"/>
      <c r="G1548" s="50"/>
      <c r="H1548" s="80" t="str">
        <f t="array" ref="H1548">IF(ISERROR(INDEX([1]גיליון3!$U$15:$X$29,MATCH('[1]דיווח פרטני'!G1548,[1]גיליון3!$T$15:$T$29,0),MATCH('[1]דיווח פרטני'!C1548,[1]גיליון3!$U$14:$X$14,0)))," ", INDEX([1]גיליון3!$U$15:$X$29,MATCH('[1]דיווח פרטני'!G1548,[1]גיליון3!$T$15:$T$29,0),MATCH('[1]דיווח פרטני'!C1548,[1]גיליון3!$U$14:$X$14,0)))</f>
        <v xml:space="preserve"> </v>
      </c>
      <c r="I1548" s="50"/>
      <c r="J1548" s="50"/>
    </row>
    <row r="1549" spans="1:10" ht="16.5" thickBot="1" x14ac:dyDescent="0.3">
      <c r="A1549" s="50"/>
      <c r="B1549" s="50"/>
      <c r="C1549" s="50"/>
      <c r="D1549" s="50"/>
      <c r="E1549" s="76"/>
      <c r="F1549" s="50"/>
      <c r="G1549" s="50"/>
      <c r="H1549" s="80" t="str">
        <f t="array" ref="H1549">IF(ISERROR(INDEX([1]גיליון3!$U$15:$X$29,MATCH('[1]דיווח פרטני'!G1549,[1]גיליון3!$T$15:$T$29,0),MATCH('[1]דיווח פרטני'!C1549,[1]גיליון3!$U$14:$X$14,0)))," ", INDEX([1]גיליון3!$U$15:$X$29,MATCH('[1]דיווח פרטני'!G1549,[1]גיליון3!$T$15:$T$29,0),MATCH('[1]דיווח פרטני'!C1549,[1]גיליון3!$U$14:$X$14,0)))</f>
        <v xml:space="preserve"> </v>
      </c>
      <c r="I1549" s="50"/>
      <c r="J1549" s="50"/>
    </row>
    <row r="1550" spans="1:10" ht="16.5" thickBot="1" x14ac:dyDescent="0.3">
      <c r="A1550" s="50"/>
      <c r="B1550" s="50"/>
      <c r="C1550" s="50"/>
      <c r="D1550" s="50"/>
      <c r="E1550" s="76"/>
      <c r="F1550" s="50"/>
      <c r="G1550" s="50"/>
      <c r="H1550" s="80" t="str">
        <f t="array" ref="H1550">IF(ISERROR(INDEX([1]גיליון3!$U$15:$X$29,MATCH('[1]דיווח פרטני'!G1550,[1]גיליון3!$T$15:$T$29,0),MATCH('[1]דיווח פרטני'!C1550,[1]גיליון3!$U$14:$X$14,0)))," ", INDEX([1]גיליון3!$U$15:$X$29,MATCH('[1]דיווח פרטני'!G1550,[1]גיליון3!$T$15:$T$29,0),MATCH('[1]דיווח פרטני'!C1550,[1]גיליון3!$U$14:$X$14,0)))</f>
        <v xml:space="preserve"> </v>
      </c>
      <c r="I1550" s="50"/>
      <c r="J1550" s="50"/>
    </row>
    <row r="1551" spans="1:10" ht="16.5" thickBot="1" x14ac:dyDescent="0.3">
      <c r="A1551" s="50"/>
      <c r="B1551" s="50"/>
      <c r="C1551" s="50"/>
      <c r="D1551" s="50"/>
      <c r="E1551" s="76"/>
      <c r="F1551" s="50"/>
      <c r="G1551" s="50"/>
      <c r="H1551" s="80" t="str">
        <f t="array" ref="H1551">IF(ISERROR(INDEX([1]גיליון3!$U$15:$X$29,MATCH('[1]דיווח פרטני'!G1551,[1]גיליון3!$T$15:$T$29,0),MATCH('[1]דיווח פרטני'!C1551,[1]גיליון3!$U$14:$X$14,0)))," ", INDEX([1]גיליון3!$U$15:$X$29,MATCH('[1]דיווח פרטני'!G1551,[1]גיליון3!$T$15:$T$29,0),MATCH('[1]דיווח פרטני'!C1551,[1]גיליון3!$U$14:$X$14,0)))</f>
        <v xml:space="preserve"> </v>
      </c>
      <c r="I1551" s="50"/>
      <c r="J1551" s="50"/>
    </row>
    <row r="1552" spans="1:10" ht="16.5" thickBot="1" x14ac:dyDescent="0.3">
      <c r="A1552" s="50"/>
      <c r="B1552" s="50"/>
      <c r="C1552" s="50"/>
      <c r="D1552" s="50"/>
      <c r="E1552" s="76"/>
      <c r="F1552" s="50"/>
      <c r="G1552" s="50"/>
      <c r="H1552" s="80" t="str">
        <f t="array" ref="H1552">IF(ISERROR(INDEX([1]גיליון3!$U$15:$X$29,MATCH('[1]דיווח פרטני'!G1552,[1]גיליון3!$T$15:$T$29,0),MATCH('[1]דיווח פרטני'!C1552,[1]גיליון3!$U$14:$X$14,0)))," ", INDEX([1]גיליון3!$U$15:$X$29,MATCH('[1]דיווח פרטני'!G1552,[1]גיליון3!$T$15:$T$29,0),MATCH('[1]דיווח פרטני'!C1552,[1]גיליון3!$U$14:$X$14,0)))</f>
        <v xml:space="preserve"> </v>
      </c>
      <c r="I1552" s="50"/>
      <c r="J1552" s="50"/>
    </row>
    <row r="1553" spans="1:10" ht="16.5" thickBot="1" x14ac:dyDescent="0.3">
      <c r="A1553" s="50"/>
      <c r="B1553" s="50"/>
      <c r="C1553" s="50"/>
      <c r="D1553" s="50"/>
      <c r="E1553" s="76"/>
      <c r="F1553" s="50"/>
      <c r="G1553" s="50"/>
      <c r="H1553" s="80" t="str">
        <f t="array" ref="H1553">IF(ISERROR(INDEX([1]גיליון3!$U$15:$X$29,MATCH('[1]דיווח פרטני'!G1553,[1]גיליון3!$T$15:$T$29,0),MATCH('[1]דיווח פרטני'!C1553,[1]גיליון3!$U$14:$X$14,0)))," ", INDEX([1]גיליון3!$U$15:$X$29,MATCH('[1]דיווח פרטני'!G1553,[1]גיליון3!$T$15:$T$29,0),MATCH('[1]דיווח פרטני'!C1553,[1]גיליון3!$U$14:$X$14,0)))</f>
        <v xml:space="preserve"> </v>
      </c>
      <c r="I1553" s="50"/>
      <c r="J1553" s="50"/>
    </row>
    <row r="1554" spans="1:10" ht="16.5" thickBot="1" x14ac:dyDescent="0.3">
      <c r="A1554" s="50"/>
      <c r="B1554" s="50"/>
      <c r="C1554" s="50"/>
      <c r="D1554" s="50"/>
      <c r="E1554" s="76"/>
      <c r="F1554" s="50"/>
      <c r="G1554" s="50"/>
      <c r="H1554" s="80" t="str">
        <f t="array" ref="H1554">IF(ISERROR(INDEX([1]גיליון3!$U$15:$X$29,MATCH('[1]דיווח פרטני'!G1554,[1]גיליון3!$T$15:$T$29,0),MATCH('[1]דיווח פרטני'!C1554,[1]גיליון3!$U$14:$X$14,0)))," ", INDEX([1]גיליון3!$U$15:$X$29,MATCH('[1]דיווח פרטני'!G1554,[1]גיליון3!$T$15:$T$29,0),MATCH('[1]דיווח פרטני'!C1554,[1]גיליון3!$U$14:$X$14,0)))</f>
        <v xml:space="preserve"> </v>
      </c>
      <c r="I1554" s="50"/>
      <c r="J1554" s="50"/>
    </row>
    <row r="1555" spans="1:10" ht="16.5" thickBot="1" x14ac:dyDescent="0.3">
      <c r="A1555" s="50"/>
      <c r="B1555" s="50"/>
      <c r="C1555" s="50"/>
      <c r="D1555" s="50"/>
      <c r="E1555" s="76"/>
      <c r="F1555" s="50"/>
      <c r="G1555" s="50"/>
      <c r="H1555" s="80" t="str">
        <f t="array" ref="H1555">IF(ISERROR(INDEX([1]גיליון3!$U$15:$X$29,MATCH('[1]דיווח פרטני'!G1555,[1]גיליון3!$T$15:$T$29,0),MATCH('[1]דיווח פרטני'!C1555,[1]גיליון3!$U$14:$X$14,0)))," ", INDEX([1]גיליון3!$U$15:$X$29,MATCH('[1]דיווח פרטני'!G1555,[1]גיליון3!$T$15:$T$29,0),MATCH('[1]דיווח פרטני'!C1555,[1]גיליון3!$U$14:$X$14,0)))</f>
        <v xml:space="preserve"> </v>
      </c>
      <c r="I1555" s="50"/>
      <c r="J1555" s="50"/>
    </row>
    <row r="1556" spans="1:10" ht="16.5" thickBot="1" x14ac:dyDescent="0.3">
      <c r="A1556" s="50"/>
      <c r="B1556" s="50"/>
      <c r="C1556" s="50"/>
      <c r="D1556" s="50"/>
      <c r="E1556" s="76"/>
      <c r="F1556" s="50"/>
      <c r="G1556" s="50"/>
      <c r="H1556" s="80" t="str">
        <f t="array" ref="H1556">IF(ISERROR(INDEX([1]גיליון3!$U$15:$X$29,MATCH('[1]דיווח פרטני'!G1556,[1]גיליון3!$T$15:$T$29,0),MATCH('[1]דיווח פרטני'!C1556,[1]גיליון3!$U$14:$X$14,0)))," ", INDEX([1]גיליון3!$U$15:$X$29,MATCH('[1]דיווח פרטני'!G1556,[1]גיליון3!$T$15:$T$29,0),MATCH('[1]דיווח פרטני'!C1556,[1]גיליון3!$U$14:$X$14,0)))</f>
        <v xml:space="preserve"> </v>
      </c>
      <c r="I1556" s="50"/>
      <c r="J1556" s="50"/>
    </row>
    <row r="1557" spans="1:10" ht="16.5" thickBot="1" x14ac:dyDescent="0.3">
      <c r="A1557" s="50"/>
      <c r="B1557" s="50"/>
      <c r="C1557" s="50"/>
      <c r="D1557" s="50"/>
      <c r="E1557" s="76"/>
      <c r="F1557" s="50"/>
      <c r="G1557" s="50"/>
      <c r="H1557" s="80" t="str">
        <f t="array" ref="H1557">IF(ISERROR(INDEX([1]גיליון3!$U$15:$X$29,MATCH('[1]דיווח פרטני'!G1557,[1]גיליון3!$T$15:$T$29,0),MATCH('[1]דיווח פרטני'!C1557,[1]גיליון3!$U$14:$X$14,0)))," ", INDEX([1]גיליון3!$U$15:$X$29,MATCH('[1]דיווח פרטני'!G1557,[1]גיליון3!$T$15:$T$29,0),MATCH('[1]דיווח פרטני'!C1557,[1]גיליון3!$U$14:$X$14,0)))</f>
        <v xml:space="preserve"> </v>
      </c>
      <c r="I1557" s="50"/>
      <c r="J1557" s="50"/>
    </row>
    <row r="1558" spans="1:10" ht="16.5" thickBot="1" x14ac:dyDescent="0.3">
      <c r="A1558" s="50"/>
      <c r="B1558" s="50"/>
      <c r="C1558" s="50"/>
      <c r="D1558" s="50"/>
      <c r="E1558" s="76"/>
      <c r="F1558" s="50"/>
      <c r="G1558" s="50"/>
      <c r="H1558" s="80" t="str">
        <f t="array" ref="H1558">IF(ISERROR(INDEX([1]גיליון3!$U$15:$X$29,MATCH('[1]דיווח פרטני'!G1558,[1]גיליון3!$T$15:$T$29,0),MATCH('[1]דיווח פרטני'!C1558,[1]גיליון3!$U$14:$X$14,0)))," ", INDEX([1]גיליון3!$U$15:$X$29,MATCH('[1]דיווח פרטני'!G1558,[1]גיליון3!$T$15:$T$29,0),MATCH('[1]דיווח פרטני'!C1558,[1]גיליון3!$U$14:$X$14,0)))</f>
        <v xml:space="preserve"> </v>
      </c>
      <c r="I1558" s="50"/>
      <c r="J1558" s="50"/>
    </row>
    <row r="1559" spans="1:10" ht="16.5" thickBot="1" x14ac:dyDescent="0.3">
      <c r="A1559" s="50"/>
      <c r="B1559" s="50"/>
      <c r="C1559" s="50"/>
      <c r="D1559" s="50"/>
      <c r="E1559" s="76"/>
      <c r="F1559" s="50"/>
      <c r="G1559" s="50"/>
      <c r="H1559" s="80" t="str">
        <f t="array" ref="H1559">IF(ISERROR(INDEX([1]גיליון3!$U$15:$X$29,MATCH('[1]דיווח פרטני'!G1559,[1]גיליון3!$T$15:$T$29,0),MATCH('[1]דיווח פרטני'!C1559,[1]גיליון3!$U$14:$X$14,0)))," ", INDEX([1]גיליון3!$U$15:$X$29,MATCH('[1]דיווח פרטני'!G1559,[1]גיליון3!$T$15:$T$29,0),MATCH('[1]דיווח פרטני'!C1559,[1]גיליון3!$U$14:$X$14,0)))</f>
        <v xml:space="preserve"> </v>
      </c>
      <c r="I1559" s="50"/>
      <c r="J1559" s="50"/>
    </row>
    <row r="1560" spans="1:10" ht="16.5" thickBot="1" x14ac:dyDescent="0.3">
      <c r="A1560" s="50"/>
      <c r="B1560" s="50"/>
      <c r="C1560" s="50"/>
      <c r="D1560" s="50"/>
      <c r="E1560" s="76"/>
      <c r="F1560" s="50"/>
      <c r="G1560" s="50"/>
      <c r="H1560" s="80" t="str">
        <f t="array" ref="H1560">IF(ISERROR(INDEX([1]גיליון3!$U$15:$X$29,MATCH('[1]דיווח פרטני'!G1560,[1]גיליון3!$T$15:$T$29,0),MATCH('[1]דיווח פרטני'!C1560,[1]גיליון3!$U$14:$X$14,0)))," ", INDEX([1]גיליון3!$U$15:$X$29,MATCH('[1]דיווח פרטני'!G1560,[1]גיליון3!$T$15:$T$29,0),MATCH('[1]דיווח פרטני'!C1560,[1]גיליון3!$U$14:$X$14,0)))</f>
        <v xml:space="preserve"> </v>
      </c>
      <c r="I1560" s="50"/>
      <c r="J1560" s="50"/>
    </row>
    <row r="1561" spans="1:10" ht="16.5" thickBot="1" x14ac:dyDescent="0.3">
      <c r="A1561" s="50"/>
      <c r="B1561" s="50"/>
      <c r="C1561" s="50"/>
      <c r="D1561" s="50"/>
      <c r="E1561" s="76"/>
      <c r="F1561" s="50"/>
      <c r="G1561" s="50"/>
      <c r="H1561" s="80" t="str">
        <f t="array" ref="H1561">IF(ISERROR(INDEX([1]גיליון3!$U$15:$X$29,MATCH('[1]דיווח פרטני'!G1561,[1]גיליון3!$T$15:$T$29,0),MATCH('[1]דיווח פרטני'!C1561,[1]גיליון3!$U$14:$X$14,0)))," ", INDEX([1]גיליון3!$U$15:$X$29,MATCH('[1]דיווח פרטני'!G1561,[1]גיליון3!$T$15:$T$29,0),MATCH('[1]דיווח פרטני'!C1561,[1]גיליון3!$U$14:$X$14,0)))</f>
        <v xml:space="preserve"> </v>
      </c>
      <c r="I1561" s="50"/>
      <c r="J1561" s="50"/>
    </row>
    <row r="1562" spans="1:10" ht="16.5" thickBot="1" x14ac:dyDescent="0.3">
      <c r="A1562" s="50"/>
      <c r="B1562" s="50"/>
      <c r="C1562" s="50"/>
      <c r="D1562" s="50"/>
      <c r="E1562" s="76"/>
      <c r="F1562" s="50"/>
      <c r="G1562" s="50"/>
      <c r="H1562" s="80" t="str">
        <f t="array" ref="H1562">IF(ISERROR(INDEX([1]גיליון3!$U$15:$X$29,MATCH('[1]דיווח פרטני'!G1562,[1]גיליון3!$T$15:$T$29,0),MATCH('[1]דיווח פרטני'!C1562,[1]גיליון3!$U$14:$X$14,0)))," ", INDEX([1]גיליון3!$U$15:$X$29,MATCH('[1]דיווח פרטני'!G1562,[1]גיליון3!$T$15:$T$29,0),MATCH('[1]דיווח פרטני'!C1562,[1]גיליון3!$U$14:$X$14,0)))</f>
        <v xml:space="preserve"> </v>
      </c>
      <c r="I1562" s="50"/>
      <c r="J1562" s="50"/>
    </row>
    <row r="1563" spans="1:10" ht="16.5" thickBot="1" x14ac:dyDescent="0.3">
      <c r="A1563" s="50"/>
      <c r="B1563" s="50"/>
      <c r="C1563" s="50"/>
      <c r="D1563" s="50"/>
      <c r="E1563" s="76"/>
      <c r="F1563" s="50"/>
      <c r="G1563" s="50"/>
      <c r="H1563" s="80" t="str">
        <f t="array" ref="H1563">IF(ISERROR(INDEX([1]גיליון3!$U$15:$X$29,MATCH('[1]דיווח פרטני'!G1563,[1]גיליון3!$T$15:$T$29,0),MATCH('[1]דיווח פרטני'!C1563,[1]גיליון3!$U$14:$X$14,0)))," ", INDEX([1]גיליון3!$U$15:$X$29,MATCH('[1]דיווח פרטני'!G1563,[1]גיליון3!$T$15:$T$29,0),MATCH('[1]דיווח פרטני'!C1563,[1]גיליון3!$U$14:$X$14,0)))</f>
        <v xml:space="preserve"> </v>
      </c>
      <c r="I1563" s="50"/>
      <c r="J1563" s="50"/>
    </row>
    <row r="1564" spans="1:10" ht="16.5" thickBot="1" x14ac:dyDescent="0.3">
      <c r="A1564" s="50"/>
      <c r="B1564" s="50"/>
      <c r="C1564" s="50"/>
      <c r="D1564" s="50"/>
      <c r="E1564" s="76"/>
      <c r="F1564" s="50"/>
      <c r="G1564" s="50"/>
      <c r="H1564" s="80" t="str">
        <f t="array" ref="H1564">IF(ISERROR(INDEX([1]גיליון3!$U$15:$X$29,MATCH('[1]דיווח פרטני'!G1564,[1]גיליון3!$T$15:$T$29,0),MATCH('[1]דיווח פרטני'!C1564,[1]גיליון3!$U$14:$X$14,0)))," ", INDEX([1]גיליון3!$U$15:$X$29,MATCH('[1]דיווח פרטני'!G1564,[1]גיליון3!$T$15:$T$29,0),MATCH('[1]דיווח פרטני'!C1564,[1]גיליון3!$U$14:$X$14,0)))</f>
        <v xml:space="preserve"> </v>
      </c>
      <c r="I1564" s="50"/>
      <c r="J1564" s="50"/>
    </row>
    <row r="1565" spans="1:10" ht="16.5" thickBot="1" x14ac:dyDescent="0.3">
      <c r="A1565" s="50"/>
      <c r="B1565" s="50"/>
      <c r="C1565" s="50"/>
      <c r="D1565" s="50"/>
      <c r="E1565" s="76"/>
      <c r="F1565" s="50"/>
      <c r="G1565" s="50"/>
      <c r="H1565" s="80" t="str">
        <f t="array" ref="H1565">IF(ISERROR(INDEX([1]גיליון3!$U$15:$X$29,MATCH('[1]דיווח פרטני'!G1565,[1]גיליון3!$T$15:$T$29,0),MATCH('[1]דיווח פרטני'!C1565,[1]גיליון3!$U$14:$X$14,0)))," ", INDEX([1]גיליון3!$U$15:$X$29,MATCH('[1]דיווח פרטני'!G1565,[1]גיליון3!$T$15:$T$29,0),MATCH('[1]דיווח פרטני'!C1565,[1]גיליון3!$U$14:$X$14,0)))</f>
        <v xml:space="preserve"> </v>
      </c>
      <c r="I1565" s="50"/>
      <c r="J1565" s="50"/>
    </row>
    <row r="1566" spans="1:10" ht="16.5" thickBot="1" x14ac:dyDescent="0.3">
      <c r="A1566" s="50"/>
      <c r="B1566" s="50"/>
      <c r="C1566" s="50"/>
      <c r="D1566" s="50"/>
      <c r="E1566" s="76"/>
      <c r="F1566" s="50"/>
      <c r="G1566" s="50"/>
      <c r="H1566" s="80" t="str">
        <f t="array" ref="H1566">IF(ISERROR(INDEX([1]גיליון3!$U$15:$X$29,MATCH('[1]דיווח פרטני'!G1566,[1]גיליון3!$T$15:$T$29,0),MATCH('[1]דיווח פרטני'!C1566,[1]גיליון3!$U$14:$X$14,0)))," ", INDEX([1]גיליון3!$U$15:$X$29,MATCH('[1]דיווח פרטני'!G1566,[1]גיליון3!$T$15:$T$29,0),MATCH('[1]דיווח פרטני'!C1566,[1]גיליון3!$U$14:$X$14,0)))</f>
        <v xml:space="preserve"> </v>
      </c>
      <c r="I1566" s="50"/>
      <c r="J1566" s="50"/>
    </row>
    <row r="1567" spans="1:10" ht="16.5" thickBot="1" x14ac:dyDescent="0.3">
      <c r="A1567" s="50"/>
      <c r="B1567" s="50"/>
      <c r="C1567" s="50"/>
      <c r="D1567" s="50"/>
      <c r="E1567" s="76"/>
      <c r="F1567" s="50"/>
      <c r="G1567" s="50"/>
      <c r="H1567" s="80" t="str">
        <f t="array" ref="H1567">IF(ISERROR(INDEX([1]גיליון3!$U$15:$X$29,MATCH('[1]דיווח פרטני'!G1567,[1]גיליון3!$T$15:$T$29,0),MATCH('[1]דיווח פרטני'!C1567,[1]גיליון3!$U$14:$X$14,0)))," ", INDEX([1]גיליון3!$U$15:$X$29,MATCH('[1]דיווח פרטני'!G1567,[1]גיליון3!$T$15:$T$29,0),MATCH('[1]דיווח פרטני'!C1567,[1]גיליון3!$U$14:$X$14,0)))</f>
        <v xml:space="preserve"> </v>
      </c>
      <c r="I1567" s="50"/>
      <c r="J1567" s="50"/>
    </row>
    <row r="1568" spans="1:10" ht="16.5" thickBot="1" x14ac:dyDescent="0.3">
      <c r="A1568" s="50"/>
      <c r="B1568" s="50"/>
      <c r="C1568" s="50"/>
      <c r="D1568" s="50"/>
      <c r="E1568" s="76"/>
      <c r="F1568" s="50"/>
      <c r="G1568" s="50"/>
      <c r="H1568" s="80" t="str">
        <f t="array" ref="H1568">IF(ISERROR(INDEX([1]גיליון3!$U$15:$X$29,MATCH('[1]דיווח פרטני'!G1568,[1]גיליון3!$T$15:$T$29,0),MATCH('[1]דיווח פרטני'!C1568,[1]גיליון3!$U$14:$X$14,0)))," ", INDEX([1]גיליון3!$U$15:$X$29,MATCH('[1]דיווח פרטני'!G1568,[1]גיליון3!$T$15:$T$29,0),MATCH('[1]דיווח פרטני'!C1568,[1]גיליון3!$U$14:$X$14,0)))</f>
        <v xml:space="preserve"> </v>
      </c>
      <c r="I1568" s="50"/>
      <c r="J1568" s="50"/>
    </row>
    <row r="1569" spans="1:10" ht="16.5" thickBot="1" x14ac:dyDescent="0.3">
      <c r="A1569" s="50"/>
      <c r="B1569" s="50"/>
      <c r="C1569" s="50"/>
      <c r="D1569" s="50"/>
      <c r="E1569" s="76"/>
      <c r="F1569" s="50"/>
      <c r="G1569" s="50"/>
      <c r="H1569" s="80" t="str">
        <f t="array" ref="H1569">IF(ISERROR(INDEX([1]גיליון3!$U$15:$X$29,MATCH('[1]דיווח פרטני'!G1569,[1]גיליון3!$T$15:$T$29,0),MATCH('[1]דיווח פרטני'!C1569,[1]גיליון3!$U$14:$X$14,0)))," ", INDEX([1]גיליון3!$U$15:$X$29,MATCH('[1]דיווח פרטני'!G1569,[1]גיליון3!$T$15:$T$29,0),MATCH('[1]דיווח פרטני'!C1569,[1]גיליון3!$U$14:$X$14,0)))</f>
        <v xml:space="preserve"> </v>
      </c>
      <c r="I1569" s="50"/>
      <c r="J1569" s="50"/>
    </row>
    <row r="1570" spans="1:10" ht="16.5" thickBot="1" x14ac:dyDescent="0.3">
      <c r="A1570" s="50"/>
      <c r="B1570" s="50"/>
      <c r="C1570" s="50"/>
      <c r="D1570" s="50"/>
      <c r="E1570" s="76"/>
      <c r="F1570" s="50"/>
      <c r="G1570" s="50"/>
      <c r="H1570" s="80" t="str">
        <f t="array" ref="H1570">IF(ISERROR(INDEX([1]גיליון3!$U$15:$X$29,MATCH('[1]דיווח פרטני'!G1570,[1]גיליון3!$T$15:$T$29,0),MATCH('[1]דיווח פרטני'!C1570,[1]גיליון3!$U$14:$X$14,0)))," ", INDEX([1]גיליון3!$U$15:$X$29,MATCH('[1]דיווח פרטני'!G1570,[1]גיליון3!$T$15:$T$29,0),MATCH('[1]דיווח פרטני'!C1570,[1]גיליון3!$U$14:$X$14,0)))</f>
        <v xml:space="preserve"> </v>
      </c>
      <c r="I1570" s="50"/>
      <c r="J1570" s="50"/>
    </row>
    <row r="1571" spans="1:10" ht="16.5" thickBot="1" x14ac:dyDescent="0.3">
      <c r="A1571" s="50"/>
      <c r="B1571" s="50"/>
      <c r="C1571" s="50"/>
      <c r="D1571" s="50"/>
      <c r="E1571" s="76"/>
      <c r="F1571" s="50"/>
      <c r="G1571" s="50"/>
      <c r="H1571" s="80" t="str">
        <f t="array" ref="H1571">IF(ISERROR(INDEX([1]גיליון3!$U$15:$X$29,MATCH('[1]דיווח פרטני'!G1571,[1]גיליון3!$T$15:$T$29,0),MATCH('[1]דיווח פרטני'!C1571,[1]גיליון3!$U$14:$X$14,0)))," ", INDEX([1]גיליון3!$U$15:$X$29,MATCH('[1]דיווח פרטני'!G1571,[1]גיליון3!$T$15:$T$29,0),MATCH('[1]דיווח פרטני'!C1571,[1]גיליון3!$U$14:$X$14,0)))</f>
        <v xml:space="preserve"> </v>
      </c>
      <c r="I1571" s="50"/>
      <c r="J1571" s="50"/>
    </row>
    <row r="1572" spans="1:10" ht="16.5" thickBot="1" x14ac:dyDescent="0.3">
      <c r="A1572" s="50"/>
      <c r="B1572" s="50"/>
      <c r="C1572" s="50"/>
      <c r="D1572" s="50"/>
      <c r="E1572" s="76"/>
      <c r="F1572" s="50"/>
      <c r="G1572" s="50"/>
      <c r="H1572" s="80" t="str">
        <f t="array" ref="H1572">IF(ISERROR(INDEX([1]גיליון3!$U$15:$X$29,MATCH('[1]דיווח פרטני'!G1572,[1]גיליון3!$T$15:$T$29,0),MATCH('[1]דיווח פרטני'!C1572,[1]גיליון3!$U$14:$X$14,0)))," ", INDEX([1]גיליון3!$U$15:$X$29,MATCH('[1]דיווח פרטני'!G1572,[1]גיליון3!$T$15:$T$29,0),MATCH('[1]דיווח פרטני'!C1572,[1]גיליון3!$U$14:$X$14,0)))</f>
        <v xml:space="preserve"> </v>
      </c>
      <c r="I1572" s="50"/>
      <c r="J1572" s="50"/>
    </row>
    <row r="1573" spans="1:10" ht="16.5" thickBot="1" x14ac:dyDescent="0.3">
      <c r="A1573" s="50"/>
      <c r="B1573" s="50"/>
      <c r="C1573" s="50"/>
      <c r="D1573" s="50"/>
      <c r="E1573" s="76"/>
      <c r="F1573" s="50"/>
      <c r="G1573" s="50"/>
      <c r="H1573" s="80" t="str">
        <f t="array" ref="H1573">IF(ISERROR(INDEX([1]גיליון3!$U$15:$X$29,MATCH('[1]דיווח פרטני'!G1573,[1]גיליון3!$T$15:$T$29,0),MATCH('[1]דיווח פרטני'!C1573,[1]גיליון3!$U$14:$X$14,0)))," ", INDEX([1]גיליון3!$U$15:$X$29,MATCH('[1]דיווח פרטני'!G1573,[1]גיליון3!$T$15:$T$29,0),MATCH('[1]דיווח פרטני'!C1573,[1]גיליון3!$U$14:$X$14,0)))</f>
        <v xml:space="preserve"> </v>
      </c>
      <c r="I1573" s="50"/>
      <c r="J1573" s="50"/>
    </row>
    <row r="1574" spans="1:10" ht="16.5" thickBot="1" x14ac:dyDescent="0.3">
      <c r="A1574" s="50"/>
      <c r="B1574" s="50"/>
      <c r="C1574" s="50"/>
      <c r="D1574" s="50"/>
      <c r="E1574" s="76"/>
      <c r="F1574" s="50"/>
      <c r="G1574" s="50"/>
      <c r="H1574" s="80" t="str">
        <f t="array" ref="H1574">IF(ISERROR(INDEX([1]גיליון3!$U$15:$X$29,MATCH('[1]דיווח פרטני'!G1574,[1]גיליון3!$T$15:$T$29,0),MATCH('[1]דיווח פרטני'!C1574,[1]גיליון3!$U$14:$X$14,0)))," ", INDEX([1]גיליון3!$U$15:$X$29,MATCH('[1]דיווח פרטני'!G1574,[1]גיליון3!$T$15:$T$29,0),MATCH('[1]דיווח פרטני'!C1574,[1]גיליון3!$U$14:$X$14,0)))</f>
        <v xml:space="preserve"> </v>
      </c>
      <c r="I1574" s="50"/>
      <c r="J1574" s="50"/>
    </row>
    <row r="1575" spans="1:10" ht="16.5" thickBot="1" x14ac:dyDescent="0.3">
      <c r="A1575" s="50"/>
      <c r="B1575" s="50"/>
      <c r="C1575" s="50"/>
      <c r="D1575" s="50"/>
      <c r="E1575" s="76"/>
      <c r="F1575" s="50"/>
      <c r="G1575" s="50"/>
      <c r="H1575" s="80" t="str">
        <f t="array" ref="H1575">IF(ISERROR(INDEX([1]גיליון3!$U$15:$X$29,MATCH('[1]דיווח פרטני'!G1575,[1]גיליון3!$T$15:$T$29,0),MATCH('[1]דיווח פרטני'!C1575,[1]גיליון3!$U$14:$X$14,0)))," ", INDEX([1]גיליון3!$U$15:$X$29,MATCH('[1]דיווח פרטני'!G1575,[1]גיליון3!$T$15:$T$29,0),MATCH('[1]דיווח פרטני'!C1575,[1]גיליון3!$U$14:$X$14,0)))</f>
        <v xml:space="preserve"> </v>
      </c>
      <c r="I1575" s="50"/>
      <c r="J1575" s="50"/>
    </row>
    <row r="1576" spans="1:10" ht="16.5" thickBot="1" x14ac:dyDescent="0.3">
      <c r="A1576" s="50"/>
      <c r="B1576" s="50"/>
      <c r="C1576" s="50"/>
      <c r="D1576" s="50"/>
      <c r="E1576" s="76"/>
      <c r="F1576" s="50"/>
      <c r="G1576" s="50"/>
      <c r="H1576" s="80" t="str">
        <f t="array" ref="H1576">IF(ISERROR(INDEX([1]גיליון3!$U$15:$X$29,MATCH('[1]דיווח פרטני'!G1576,[1]גיליון3!$T$15:$T$29,0),MATCH('[1]דיווח פרטני'!C1576,[1]גיליון3!$U$14:$X$14,0)))," ", INDEX([1]גיליון3!$U$15:$X$29,MATCH('[1]דיווח פרטני'!G1576,[1]גיליון3!$T$15:$T$29,0),MATCH('[1]דיווח פרטני'!C1576,[1]גיליון3!$U$14:$X$14,0)))</f>
        <v xml:space="preserve"> </v>
      </c>
      <c r="I1576" s="50"/>
      <c r="J1576" s="50"/>
    </row>
    <row r="1577" spans="1:10" ht="16.5" thickBot="1" x14ac:dyDescent="0.3">
      <c r="A1577" s="50"/>
      <c r="B1577" s="50"/>
      <c r="C1577" s="50"/>
      <c r="D1577" s="50"/>
      <c r="E1577" s="76"/>
      <c r="F1577" s="50"/>
      <c r="G1577" s="50"/>
      <c r="H1577" s="80" t="str">
        <f t="array" ref="H1577">IF(ISERROR(INDEX([1]גיליון3!$U$15:$X$29,MATCH('[1]דיווח פרטני'!G1577,[1]גיליון3!$T$15:$T$29,0),MATCH('[1]דיווח פרטני'!C1577,[1]גיליון3!$U$14:$X$14,0)))," ", INDEX([1]גיליון3!$U$15:$X$29,MATCH('[1]דיווח פרטני'!G1577,[1]גיליון3!$T$15:$T$29,0),MATCH('[1]דיווח פרטני'!C1577,[1]גיליון3!$U$14:$X$14,0)))</f>
        <v xml:space="preserve"> </v>
      </c>
      <c r="I1577" s="50"/>
      <c r="J1577" s="50"/>
    </row>
    <row r="1578" spans="1:10" ht="16.5" thickBot="1" x14ac:dyDescent="0.3">
      <c r="A1578" s="50"/>
      <c r="B1578" s="50"/>
      <c r="C1578" s="50"/>
      <c r="D1578" s="50"/>
      <c r="E1578" s="76"/>
      <c r="F1578" s="50"/>
      <c r="G1578" s="50"/>
      <c r="H1578" s="80" t="str">
        <f t="array" ref="H1578">IF(ISERROR(INDEX([1]גיליון3!$U$15:$X$29,MATCH('[1]דיווח פרטני'!G1578,[1]גיליון3!$T$15:$T$29,0),MATCH('[1]דיווח פרטני'!C1578,[1]גיליון3!$U$14:$X$14,0)))," ", INDEX([1]גיליון3!$U$15:$X$29,MATCH('[1]דיווח פרטני'!G1578,[1]גיליון3!$T$15:$T$29,0),MATCH('[1]דיווח פרטני'!C1578,[1]גיליון3!$U$14:$X$14,0)))</f>
        <v xml:space="preserve"> </v>
      </c>
      <c r="I1578" s="50"/>
      <c r="J1578" s="50"/>
    </row>
    <row r="1579" spans="1:10" ht="16.5" thickBot="1" x14ac:dyDescent="0.3">
      <c r="A1579" s="50"/>
      <c r="B1579" s="50"/>
      <c r="C1579" s="50"/>
      <c r="D1579" s="50"/>
      <c r="E1579" s="76"/>
      <c r="F1579" s="50"/>
      <c r="G1579" s="50"/>
      <c r="H1579" s="80" t="str">
        <f t="array" ref="H1579">IF(ISERROR(INDEX([1]גיליון3!$U$15:$X$29,MATCH('[1]דיווח פרטני'!G1579,[1]גיליון3!$T$15:$T$29,0),MATCH('[1]דיווח פרטני'!C1579,[1]גיליון3!$U$14:$X$14,0)))," ", INDEX([1]גיליון3!$U$15:$X$29,MATCH('[1]דיווח פרטני'!G1579,[1]גיליון3!$T$15:$T$29,0),MATCH('[1]דיווח פרטני'!C1579,[1]גיליון3!$U$14:$X$14,0)))</f>
        <v xml:space="preserve"> </v>
      </c>
      <c r="I1579" s="50"/>
      <c r="J1579" s="50"/>
    </row>
    <row r="1580" spans="1:10" ht="16.5" thickBot="1" x14ac:dyDescent="0.3">
      <c r="A1580" s="50"/>
      <c r="B1580" s="50"/>
      <c r="C1580" s="50"/>
      <c r="D1580" s="50"/>
      <c r="E1580" s="76"/>
      <c r="F1580" s="50"/>
      <c r="G1580" s="50"/>
      <c r="H1580" s="80" t="str">
        <f t="array" ref="H1580">IF(ISERROR(INDEX([1]גיליון3!$U$15:$X$29,MATCH('[1]דיווח פרטני'!G1580,[1]גיליון3!$T$15:$T$29,0),MATCH('[1]דיווח פרטני'!C1580,[1]גיליון3!$U$14:$X$14,0)))," ", INDEX([1]גיליון3!$U$15:$X$29,MATCH('[1]דיווח פרטני'!G1580,[1]גיליון3!$T$15:$T$29,0),MATCH('[1]דיווח פרטני'!C1580,[1]גיליון3!$U$14:$X$14,0)))</f>
        <v xml:space="preserve"> </v>
      </c>
      <c r="I1580" s="50"/>
      <c r="J1580" s="50"/>
    </row>
    <row r="1581" spans="1:10" ht="16.5" thickBot="1" x14ac:dyDescent="0.3">
      <c r="A1581" s="50"/>
      <c r="B1581" s="50"/>
      <c r="C1581" s="50"/>
      <c r="D1581" s="50"/>
      <c r="E1581" s="76"/>
      <c r="F1581" s="50"/>
      <c r="G1581" s="50"/>
      <c r="H1581" s="80" t="str">
        <f t="array" ref="H1581">IF(ISERROR(INDEX([1]גיליון3!$U$15:$X$29,MATCH('[1]דיווח פרטני'!G1581,[1]גיליון3!$T$15:$T$29,0),MATCH('[1]דיווח פרטני'!C1581,[1]גיליון3!$U$14:$X$14,0)))," ", INDEX([1]גיליון3!$U$15:$X$29,MATCH('[1]דיווח פרטני'!G1581,[1]גיליון3!$T$15:$T$29,0),MATCH('[1]דיווח פרטני'!C1581,[1]גיליון3!$U$14:$X$14,0)))</f>
        <v xml:space="preserve"> </v>
      </c>
      <c r="I1581" s="50"/>
      <c r="J1581" s="50"/>
    </row>
    <row r="1582" spans="1:10" ht="16.5" thickBot="1" x14ac:dyDescent="0.3">
      <c r="A1582" s="50"/>
      <c r="B1582" s="50"/>
      <c r="C1582" s="50"/>
      <c r="D1582" s="50"/>
      <c r="E1582" s="76"/>
      <c r="F1582" s="50"/>
      <c r="G1582" s="50"/>
      <c r="H1582" s="80" t="str">
        <f t="array" ref="H1582">IF(ISERROR(INDEX([1]גיליון3!$U$15:$X$29,MATCH('[1]דיווח פרטני'!G1582,[1]גיליון3!$T$15:$T$29,0),MATCH('[1]דיווח פרטני'!C1582,[1]גיליון3!$U$14:$X$14,0)))," ", INDEX([1]גיליון3!$U$15:$X$29,MATCH('[1]דיווח פרטני'!G1582,[1]גיליון3!$T$15:$T$29,0),MATCH('[1]דיווח פרטני'!C1582,[1]גיליון3!$U$14:$X$14,0)))</f>
        <v xml:space="preserve"> </v>
      </c>
      <c r="I1582" s="50"/>
      <c r="J1582" s="50"/>
    </row>
    <row r="1583" spans="1:10" ht="16.5" thickBot="1" x14ac:dyDescent="0.3">
      <c r="A1583" s="50"/>
      <c r="B1583" s="50"/>
      <c r="C1583" s="50"/>
      <c r="D1583" s="50"/>
      <c r="E1583" s="76"/>
      <c r="F1583" s="50"/>
      <c r="G1583" s="50"/>
      <c r="H1583" s="80" t="str">
        <f t="array" ref="H1583">IF(ISERROR(INDEX([1]גיליון3!$U$15:$X$29,MATCH('[1]דיווח פרטני'!G1583,[1]גיליון3!$T$15:$T$29,0),MATCH('[1]דיווח פרטני'!C1583,[1]גיליון3!$U$14:$X$14,0)))," ", INDEX([1]גיליון3!$U$15:$X$29,MATCH('[1]דיווח פרטני'!G1583,[1]גיליון3!$T$15:$T$29,0),MATCH('[1]דיווח פרטני'!C1583,[1]גיליון3!$U$14:$X$14,0)))</f>
        <v xml:space="preserve"> </v>
      </c>
      <c r="I1583" s="50"/>
      <c r="J1583" s="50"/>
    </row>
    <row r="1584" spans="1:10" ht="16.5" thickBot="1" x14ac:dyDescent="0.3">
      <c r="A1584" s="50"/>
      <c r="B1584" s="50"/>
      <c r="C1584" s="50"/>
      <c r="D1584" s="50"/>
      <c r="E1584" s="76"/>
      <c r="F1584" s="50"/>
      <c r="G1584" s="50"/>
      <c r="H1584" s="80" t="str">
        <f t="array" ref="H1584">IF(ISERROR(INDEX([1]גיליון3!$U$15:$X$29,MATCH('[1]דיווח פרטני'!G1584,[1]גיליון3!$T$15:$T$29,0),MATCH('[1]דיווח פרטני'!C1584,[1]גיליון3!$U$14:$X$14,0)))," ", INDEX([1]גיליון3!$U$15:$X$29,MATCH('[1]דיווח פרטני'!G1584,[1]גיליון3!$T$15:$T$29,0),MATCH('[1]דיווח פרטני'!C1584,[1]גיליון3!$U$14:$X$14,0)))</f>
        <v xml:space="preserve"> </v>
      </c>
      <c r="I1584" s="50"/>
      <c r="J1584" s="50"/>
    </row>
    <row r="1585" spans="1:10" ht="16.5" thickBot="1" x14ac:dyDescent="0.3">
      <c r="A1585" s="50"/>
      <c r="B1585" s="50"/>
      <c r="C1585" s="50"/>
      <c r="D1585" s="50"/>
      <c r="E1585" s="76"/>
      <c r="F1585" s="50"/>
      <c r="G1585" s="50"/>
      <c r="H1585" s="80" t="str">
        <f t="array" ref="H1585">IF(ISERROR(INDEX([1]גיליון3!$U$15:$X$29,MATCH('[1]דיווח פרטני'!G1585,[1]גיליון3!$T$15:$T$29,0),MATCH('[1]דיווח פרטני'!C1585,[1]גיליון3!$U$14:$X$14,0)))," ", INDEX([1]גיליון3!$U$15:$X$29,MATCH('[1]דיווח פרטני'!G1585,[1]גיליון3!$T$15:$T$29,0),MATCH('[1]דיווח פרטני'!C1585,[1]גיליון3!$U$14:$X$14,0)))</f>
        <v xml:space="preserve"> </v>
      </c>
      <c r="I1585" s="50"/>
      <c r="J1585" s="50"/>
    </row>
    <row r="1586" spans="1:10" ht="16.5" thickBot="1" x14ac:dyDescent="0.3">
      <c r="A1586" s="50"/>
      <c r="B1586" s="50"/>
      <c r="C1586" s="50"/>
      <c r="D1586" s="50"/>
      <c r="E1586" s="76"/>
      <c r="F1586" s="50"/>
      <c r="G1586" s="50"/>
      <c r="H1586" s="80" t="str">
        <f t="array" ref="H1586">IF(ISERROR(INDEX([1]גיליון3!$U$15:$X$29,MATCH('[1]דיווח פרטני'!G1586,[1]גיליון3!$T$15:$T$29,0),MATCH('[1]דיווח פרטני'!C1586,[1]גיליון3!$U$14:$X$14,0)))," ", INDEX([1]גיליון3!$U$15:$X$29,MATCH('[1]דיווח פרטני'!G1586,[1]גיליון3!$T$15:$T$29,0),MATCH('[1]דיווח פרטני'!C1586,[1]גיליון3!$U$14:$X$14,0)))</f>
        <v xml:space="preserve"> </v>
      </c>
      <c r="I1586" s="50"/>
      <c r="J1586" s="50"/>
    </row>
    <row r="1587" spans="1:10" ht="16.5" thickBot="1" x14ac:dyDescent="0.3">
      <c r="A1587" s="50"/>
      <c r="B1587" s="50"/>
      <c r="C1587" s="50"/>
      <c r="D1587" s="50"/>
      <c r="E1587" s="76"/>
      <c r="F1587" s="50"/>
      <c r="G1587" s="50"/>
      <c r="H1587" s="80" t="str">
        <f t="array" ref="H1587">IF(ISERROR(INDEX([1]גיליון3!$U$15:$X$29,MATCH('[1]דיווח פרטני'!G1587,[1]גיליון3!$T$15:$T$29,0),MATCH('[1]דיווח פרטני'!C1587,[1]גיליון3!$U$14:$X$14,0)))," ", INDEX([1]גיליון3!$U$15:$X$29,MATCH('[1]דיווח פרטני'!G1587,[1]גיליון3!$T$15:$T$29,0),MATCH('[1]דיווח פרטני'!C1587,[1]גיליון3!$U$14:$X$14,0)))</f>
        <v xml:space="preserve"> </v>
      </c>
      <c r="I1587" s="50"/>
      <c r="J1587" s="50"/>
    </row>
    <row r="1588" spans="1:10" ht="16.5" thickBot="1" x14ac:dyDescent="0.3">
      <c r="A1588" s="50"/>
      <c r="B1588" s="50"/>
      <c r="C1588" s="50"/>
      <c r="D1588" s="50"/>
      <c r="E1588" s="76"/>
      <c r="F1588" s="50"/>
      <c r="G1588" s="50"/>
      <c r="H1588" s="80" t="str">
        <f t="array" ref="H1588">IF(ISERROR(INDEX([1]גיליון3!$U$15:$X$29,MATCH('[1]דיווח פרטני'!G1588,[1]גיליון3!$T$15:$T$29,0),MATCH('[1]דיווח פרטני'!C1588,[1]גיליון3!$U$14:$X$14,0)))," ", INDEX([1]גיליון3!$U$15:$X$29,MATCH('[1]דיווח פרטני'!G1588,[1]גיליון3!$T$15:$T$29,0),MATCH('[1]דיווח פרטני'!C1588,[1]גיליון3!$U$14:$X$14,0)))</f>
        <v xml:space="preserve"> </v>
      </c>
      <c r="I1588" s="50"/>
      <c r="J1588" s="50"/>
    </row>
    <row r="1589" spans="1:10" ht="16.5" thickBot="1" x14ac:dyDescent="0.3">
      <c r="A1589" s="50"/>
      <c r="B1589" s="50"/>
      <c r="C1589" s="50"/>
      <c r="D1589" s="50"/>
      <c r="E1589" s="76"/>
      <c r="F1589" s="50"/>
      <c r="G1589" s="50"/>
      <c r="H1589" s="80" t="str">
        <f t="array" ref="H1589">IF(ISERROR(INDEX([1]גיליון3!$U$15:$X$29,MATCH('[1]דיווח פרטני'!G1589,[1]גיליון3!$T$15:$T$29,0),MATCH('[1]דיווח פרטני'!C1589,[1]גיליון3!$U$14:$X$14,0)))," ", INDEX([1]גיליון3!$U$15:$X$29,MATCH('[1]דיווח פרטני'!G1589,[1]גיליון3!$T$15:$T$29,0),MATCH('[1]דיווח פרטני'!C1589,[1]גיליון3!$U$14:$X$14,0)))</f>
        <v xml:space="preserve"> </v>
      </c>
      <c r="I1589" s="50"/>
      <c r="J1589" s="50"/>
    </row>
    <row r="1590" spans="1:10" ht="16.5" thickBot="1" x14ac:dyDescent="0.3">
      <c r="A1590" s="50"/>
      <c r="B1590" s="50"/>
      <c r="C1590" s="50"/>
      <c r="D1590" s="50"/>
      <c r="E1590" s="76"/>
      <c r="F1590" s="50"/>
      <c r="G1590" s="50"/>
      <c r="H1590" s="80" t="str">
        <f t="array" ref="H1590">IF(ISERROR(INDEX([1]גיליון3!$U$15:$X$29,MATCH('[1]דיווח פרטני'!G1590,[1]גיליון3!$T$15:$T$29,0),MATCH('[1]דיווח פרטני'!C1590,[1]גיליון3!$U$14:$X$14,0)))," ", INDEX([1]גיליון3!$U$15:$X$29,MATCH('[1]דיווח פרטני'!G1590,[1]גיליון3!$T$15:$T$29,0),MATCH('[1]דיווח פרטני'!C1590,[1]גיליון3!$U$14:$X$14,0)))</f>
        <v xml:space="preserve"> </v>
      </c>
      <c r="I1590" s="50"/>
      <c r="J1590" s="50"/>
    </row>
    <row r="1591" spans="1:10" ht="16.5" thickBot="1" x14ac:dyDescent="0.3">
      <c r="A1591" s="50"/>
      <c r="B1591" s="50"/>
      <c r="C1591" s="50"/>
      <c r="D1591" s="50"/>
      <c r="E1591" s="76"/>
      <c r="F1591" s="50"/>
      <c r="G1591" s="50"/>
      <c r="H1591" s="80" t="str">
        <f t="array" ref="H1591">IF(ISERROR(INDEX([1]גיליון3!$U$15:$X$29,MATCH('[1]דיווח פרטני'!G1591,[1]גיליון3!$T$15:$T$29,0),MATCH('[1]דיווח פרטני'!C1591,[1]גיליון3!$U$14:$X$14,0)))," ", INDEX([1]גיליון3!$U$15:$X$29,MATCH('[1]דיווח פרטני'!G1591,[1]גיליון3!$T$15:$T$29,0),MATCH('[1]דיווח פרטני'!C1591,[1]גיליון3!$U$14:$X$14,0)))</f>
        <v xml:space="preserve"> </v>
      </c>
      <c r="I1591" s="50"/>
      <c r="J1591" s="50"/>
    </row>
    <row r="1592" spans="1:10" ht="16.5" thickBot="1" x14ac:dyDescent="0.3">
      <c r="A1592" s="50"/>
      <c r="B1592" s="50"/>
      <c r="C1592" s="50"/>
      <c r="D1592" s="50"/>
      <c r="E1592" s="76"/>
      <c r="F1592" s="50"/>
      <c r="G1592" s="50"/>
      <c r="H1592" s="80" t="str">
        <f t="array" ref="H1592">IF(ISERROR(INDEX([1]גיליון3!$U$15:$X$29,MATCH('[1]דיווח פרטני'!G1592,[1]גיליון3!$T$15:$T$29,0),MATCH('[1]דיווח פרטני'!C1592,[1]גיליון3!$U$14:$X$14,0)))," ", INDEX([1]גיליון3!$U$15:$X$29,MATCH('[1]דיווח פרטני'!G1592,[1]גיליון3!$T$15:$T$29,0),MATCH('[1]דיווח פרטני'!C1592,[1]גיליון3!$U$14:$X$14,0)))</f>
        <v xml:space="preserve"> </v>
      </c>
      <c r="I1592" s="50"/>
      <c r="J1592" s="50"/>
    </row>
    <row r="1593" spans="1:10" ht="16.5" thickBot="1" x14ac:dyDescent="0.3">
      <c r="A1593" s="50"/>
      <c r="B1593" s="50"/>
      <c r="C1593" s="50"/>
      <c r="D1593" s="50"/>
      <c r="E1593" s="76"/>
      <c r="F1593" s="50"/>
      <c r="G1593" s="50"/>
      <c r="H1593" s="80" t="str">
        <f t="array" ref="H1593">IF(ISERROR(INDEX([1]גיליון3!$U$15:$X$29,MATCH('[1]דיווח פרטני'!G1593,[1]גיליון3!$T$15:$T$29,0),MATCH('[1]דיווח פרטני'!C1593,[1]גיליון3!$U$14:$X$14,0)))," ", INDEX([1]גיליון3!$U$15:$X$29,MATCH('[1]דיווח פרטני'!G1593,[1]גיליון3!$T$15:$T$29,0),MATCH('[1]דיווח פרטני'!C1593,[1]גיליון3!$U$14:$X$14,0)))</f>
        <v xml:space="preserve"> </v>
      </c>
      <c r="I1593" s="50"/>
      <c r="J1593" s="50"/>
    </row>
    <row r="1594" spans="1:10" ht="16.5" thickBot="1" x14ac:dyDescent="0.3">
      <c r="A1594" s="50"/>
      <c r="B1594" s="50"/>
      <c r="C1594" s="50"/>
      <c r="D1594" s="50"/>
      <c r="E1594" s="76"/>
      <c r="F1594" s="50"/>
      <c r="G1594" s="50"/>
      <c r="H1594" s="80" t="str">
        <f t="array" ref="H1594">IF(ISERROR(INDEX([1]גיליון3!$U$15:$X$29,MATCH('[1]דיווח פרטני'!G1594,[1]גיליון3!$T$15:$T$29,0),MATCH('[1]דיווח פרטני'!C1594,[1]גיליון3!$U$14:$X$14,0)))," ", INDEX([1]גיליון3!$U$15:$X$29,MATCH('[1]דיווח פרטני'!G1594,[1]גיליון3!$T$15:$T$29,0),MATCH('[1]דיווח פרטני'!C1594,[1]גיליון3!$U$14:$X$14,0)))</f>
        <v xml:space="preserve"> </v>
      </c>
      <c r="I1594" s="50"/>
      <c r="J1594" s="50"/>
    </row>
    <row r="1595" spans="1:10" ht="16.5" thickBot="1" x14ac:dyDescent="0.3">
      <c r="A1595" s="50"/>
      <c r="B1595" s="50"/>
      <c r="C1595" s="50"/>
      <c r="D1595" s="50"/>
      <c r="E1595" s="76"/>
      <c r="F1595" s="50"/>
      <c r="G1595" s="50"/>
      <c r="H1595" s="80" t="str">
        <f t="array" ref="H1595">IF(ISERROR(INDEX([1]גיליון3!$U$15:$X$29,MATCH('[1]דיווח פרטני'!G1595,[1]גיליון3!$T$15:$T$29,0),MATCH('[1]דיווח פרטני'!C1595,[1]גיליון3!$U$14:$X$14,0)))," ", INDEX([1]גיליון3!$U$15:$X$29,MATCH('[1]דיווח פרטני'!G1595,[1]גיליון3!$T$15:$T$29,0),MATCH('[1]דיווח פרטני'!C1595,[1]גיליון3!$U$14:$X$14,0)))</f>
        <v xml:space="preserve"> </v>
      </c>
      <c r="I1595" s="50"/>
      <c r="J1595" s="50"/>
    </row>
    <row r="1596" spans="1:10" ht="16.5" thickBot="1" x14ac:dyDescent="0.3">
      <c r="A1596" s="50"/>
      <c r="B1596" s="50"/>
      <c r="C1596" s="50"/>
      <c r="D1596" s="50"/>
      <c r="E1596" s="76"/>
      <c r="F1596" s="50"/>
      <c r="G1596" s="50"/>
      <c r="H1596" s="80" t="str">
        <f t="array" ref="H1596">IF(ISERROR(INDEX([1]גיליון3!$U$15:$X$29,MATCH('[1]דיווח פרטני'!G1596,[1]גיליון3!$T$15:$T$29,0),MATCH('[1]דיווח פרטני'!C1596,[1]גיליון3!$U$14:$X$14,0)))," ", INDEX([1]גיליון3!$U$15:$X$29,MATCH('[1]דיווח פרטני'!G1596,[1]גיליון3!$T$15:$T$29,0),MATCH('[1]דיווח פרטני'!C1596,[1]גיליון3!$U$14:$X$14,0)))</f>
        <v xml:space="preserve"> </v>
      </c>
      <c r="I1596" s="50"/>
      <c r="J1596" s="50"/>
    </row>
    <row r="1597" spans="1:10" ht="16.5" thickBot="1" x14ac:dyDescent="0.3">
      <c r="A1597" s="50"/>
      <c r="B1597" s="50"/>
      <c r="C1597" s="50"/>
      <c r="D1597" s="50"/>
      <c r="E1597" s="76"/>
      <c r="F1597" s="50"/>
      <c r="G1597" s="50"/>
      <c r="H1597" s="80" t="str">
        <f t="array" ref="H1597">IF(ISERROR(INDEX([1]גיליון3!$U$15:$X$29,MATCH('[1]דיווח פרטני'!G1597,[1]גיליון3!$T$15:$T$29,0),MATCH('[1]דיווח פרטני'!C1597,[1]גיליון3!$U$14:$X$14,0)))," ", INDEX([1]גיליון3!$U$15:$X$29,MATCH('[1]דיווח פרטני'!G1597,[1]גיליון3!$T$15:$T$29,0),MATCH('[1]דיווח פרטני'!C1597,[1]גיליון3!$U$14:$X$14,0)))</f>
        <v xml:space="preserve"> </v>
      </c>
      <c r="I1597" s="50"/>
      <c r="J1597" s="50"/>
    </row>
    <row r="1598" spans="1:10" ht="16.5" thickBot="1" x14ac:dyDescent="0.3">
      <c r="A1598" s="50"/>
      <c r="B1598" s="50"/>
      <c r="C1598" s="50"/>
      <c r="D1598" s="50"/>
      <c r="E1598" s="76"/>
      <c r="F1598" s="50"/>
      <c r="G1598" s="50"/>
      <c r="H1598" s="80" t="str">
        <f t="array" ref="H1598">IF(ISERROR(INDEX([1]גיליון3!$U$15:$X$29,MATCH('[1]דיווח פרטני'!G1598,[1]גיליון3!$T$15:$T$29,0),MATCH('[1]דיווח פרטני'!C1598,[1]גיליון3!$U$14:$X$14,0)))," ", INDEX([1]גיליון3!$U$15:$X$29,MATCH('[1]דיווח פרטני'!G1598,[1]גיליון3!$T$15:$T$29,0),MATCH('[1]דיווח פרטני'!C1598,[1]גיליון3!$U$14:$X$14,0)))</f>
        <v xml:space="preserve"> </v>
      </c>
      <c r="I1598" s="50"/>
      <c r="J1598" s="50"/>
    </row>
    <row r="1599" spans="1:10" ht="16.5" thickBot="1" x14ac:dyDescent="0.3">
      <c r="A1599" s="50"/>
      <c r="B1599" s="50"/>
      <c r="C1599" s="50"/>
      <c r="D1599" s="50"/>
      <c r="E1599" s="76"/>
      <c r="F1599" s="50"/>
      <c r="G1599" s="50"/>
      <c r="H1599" s="80" t="str">
        <f t="array" ref="H1599">IF(ISERROR(INDEX([1]גיליון3!$U$15:$X$29,MATCH('[1]דיווח פרטני'!G1599,[1]גיליון3!$T$15:$T$29,0),MATCH('[1]דיווח פרטני'!C1599,[1]גיליון3!$U$14:$X$14,0)))," ", INDEX([1]גיליון3!$U$15:$X$29,MATCH('[1]דיווח פרטני'!G1599,[1]גיליון3!$T$15:$T$29,0),MATCH('[1]דיווח פרטני'!C1599,[1]גיליון3!$U$14:$X$14,0)))</f>
        <v xml:space="preserve"> </v>
      </c>
      <c r="I1599" s="50"/>
      <c r="J1599" s="50"/>
    </row>
    <row r="1600" spans="1:10" ht="16.5" thickBot="1" x14ac:dyDescent="0.3">
      <c r="A1600" s="50"/>
      <c r="B1600" s="50"/>
      <c r="C1600" s="50"/>
      <c r="D1600" s="50"/>
      <c r="E1600" s="76"/>
      <c r="F1600" s="50"/>
      <c r="G1600" s="50"/>
      <c r="H1600" s="80" t="str">
        <f t="array" ref="H1600">IF(ISERROR(INDEX([1]גיליון3!$U$15:$X$29,MATCH('[1]דיווח פרטני'!G1600,[1]גיליון3!$T$15:$T$29,0),MATCH('[1]דיווח פרטני'!C1600,[1]גיליון3!$U$14:$X$14,0)))," ", INDEX([1]גיליון3!$U$15:$X$29,MATCH('[1]דיווח פרטני'!G1600,[1]גיליון3!$T$15:$T$29,0),MATCH('[1]דיווח פרטני'!C1600,[1]גיליון3!$U$14:$X$14,0)))</f>
        <v xml:space="preserve"> </v>
      </c>
      <c r="I1600" s="50"/>
      <c r="J1600" s="50"/>
    </row>
    <row r="1601" spans="1:10" ht="16.5" thickBot="1" x14ac:dyDescent="0.3">
      <c r="A1601" s="50"/>
      <c r="B1601" s="50"/>
      <c r="C1601" s="50"/>
      <c r="D1601" s="50"/>
      <c r="E1601" s="76"/>
      <c r="F1601" s="50"/>
      <c r="G1601" s="50"/>
      <c r="H1601" s="80" t="str">
        <f t="array" ref="H1601">IF(ISERROR(INDEX([1]גיליון3!$U$15:$X$29,MATCH('[1]דיווח פרטני'!G1601,[1]גיליון3!$T$15:$T$29,0),MATCH('[1]דיווח פרטני'!C1601,[1]גיליון3!$U$14:$X$14,0)))," ", INDEX([1]גיליון3!$U$15:$X$29,MATCH('[1]דיווח פרטני'!G1601,[1]גיליון3!$T$15:$T$29,0),MATCH('[1]דיווח פרטני'!C1601,[1]גיליון3!$U$14:$X$14,0)))</f>
        <v xml:space="preserve"> </v>
      </c>
      <c r="I1601" s="50"/>
      <c r="J1601" s="50"/>
    </row>
    <row r="1602" spans="1:10" ht="16.5" thickBot="1" x14ac:dyDescent="0.3">
      <c r="A1602" s="50"/>
      <c r="B1602" s="50"/>
      <c r="C1602" s="50"/>
      <c r="D1602" s="50"/>
      <c r="E1602" s="76"/>
      <c r="F1602" s="50"/>
      <c r="G1602" s="50"/>
      <c r="H1602" s="80" t="str">
        <f t="array" ref="H1602">IF(ISERROR(INDEX([1]גיליון3!$U$15:$X$29,MATCH('[1]דיווח פרטני'!G1602,[1]גיליון3!$T$15:$T$29,0),MATCH('[1]דיווח פרטני'!C1602,[1]גיליון3!$U$14:$X$14,0)))," ", INDEX([1]גיליון3!$U$15:$X$29,MATCH('[1]דיווח פרטני'!G1602,[1]גיליון3!$T$15:$T$29,0),MATCH('[1]דיווח פרטני'!C1602,[1]גיליון3!$U$14:$X$14,0)))</f>
        <v xml:space="preserve"> </v>
      </c>
      <c r="I1602" s="50"/>
      <c r="J1602" s="50"/>
    </row>
    <row r="1603" spans="1:10" ht="16.5" thickBot="1" x14ac:dyDescent="0.3">
      <c r="A1603" s="50"/>
      <c r="B1603" s="50"/>
      <c r="C1603" s="50"/>
      <c r="D1603" s="50"/>
      <c r="E1603" s="76"/>
      <c r="F1603" s="50"/>
      <c r="G1603" s="50"/>
      <c r="H1603" s="80" t="str">
        <f t="array" ref="H1603">IF(ISERROR(INDEX([1]גיליון3!$U$15:$X$29,MATCH('[1]דיווח פרטני'!G1603,[1]גיליון3!$T$15:$T$29,0),MATCH('[1]דיווח פרטני'!C1603,[1]גיליון3!$U$14:$X$14,0)))," ", INDEX([1]גיליון3!$U$15:$X$29,MATCH('[1]דיווח פרטני'!G1603,[1]גיליון3!$T$15:$T$29,0),MATCH('[1]דיווח פרטני'!C1603,[1]גיליון3!$U$14:$X$14,0)))</f>
        <v xml:space="preserve"> </v>
      </c>
      <c r="I1603" s="50"/>
      <c r="J1603" s="50"/>
    </row>
    <row r="1604" spans="1:10" ht="16.5" thickBot="1" x14ac:dyDescent="0.3">
      <c r="A1604" s="50"/>
      <c r="B1604" s="50"/>
      <c r="C1604" s="50"/>
      <c r="D1604" s="50"/>
      <c r="E1604" s="76"/>
      <c r="F1604" s="50"/>
      <c r="G1604" s="50"/>
      <c r="H1604" s="80" t="str">
        <f t="array" ref="H1604">IF(ISERROR(INDEX([1]גיליון3!$U$15:$X$29,MATCH('[1]דיווח פרטני'!G1604,[1]גיליון3!$T$15:$T$29,0),MATCH('[1]דיווח פרטני'!C1604,[1]גיליון3!$U$14:$X$14,0)))," ", INDEX([1]גיליון3!$U$15:$X$29,MATCH('[1]דיווח פרטני'!G1604,[1]גיליון3!$T$15:$T$29,0),MATCH('[1]דיווח פרטני'!C1604,[1]גיליון3!$U$14:$X$14,0)))</f>
        <v xml:space="preserve"> </v>
      </c>
      <c r="I1604" s="50"/>
      <c r="J1604" s="50"/>
    </row>
    <row r="1605" spans="1:10" ht="16.5" thickBot="1" x14ac:dyDescent="0.3">
      <c r="A1605" s="50"/>
      <c r="B1605" s="50"/>
      <c r="C1605" s="50"/>
      <c r="D1605" s="50"/>
      <c r="E1605" s="76"/>
      <c r="F1605" s="50"/>
      <c r="G1605" s="50"/>
      <c r="H1605" s="80" t="str">
        <f t="array" ref="H1605">IF(ISERROR(INDEX([1]גיליון3!$U$15:$X$29,MATCH('[1]דיווח פרטני'!G1605,[1]גיליון3!$T$15:$T$29,0),MATCH('[1]דיווח פרטני'!C1605,[1]גיליון3!$U$14:$X$14,0)))," ", INDEX([1]גיליון3!$U$15:$X$29,MATCH('[1]דיווח פרטני'!G1605,[1]גיליון3!$T$15:$T$29,0),MATCH('[1]דיווח פרטני'!C1605,[1]גיליון3!$U$14:$X$14,0)))</f>
        <v xml:space="preserve"> </v>
      </c>
      <c r="I1605" s="50"/>
      <c r="J1605" s="50"/>
    </row>
    <row r="1606" spans="1:10" ht="16.5" thickBot="1" x14ac:dyDescent="0.3">
      <c r="A1606" s="50"/>
      <c r="B1606" s="50"/>
      <c r="C1606" s="50"/>
      <c r="D1606" s="50"/>
      <c r="E1606" s="76"/>
      <c r="F1606" s="50"/>
      <c r="G1606" s="50"/>
      <c r="H1606" s="80" t="str">
        <f t="array" ref="H1606">IF(ISERROR(INDEX([1]גיליון3!$U$15:$X$29,MATCH('[1]דיווח פרטני'!G1606,[1]גיליון3!$T$15:$T$29,0),MATCH('[1]דיווח פרטני'!C1606,[1]גיליון3!$U$14:$X$14,0)))," ", INDEX([1]גיליון3!$U$15:$X$29,MATCH('[1]דיווח פרטני'!G1606,[1]גיליון3!$T$15:$T$29,0),MATCH('[1]דיווח פרטני'!C1606,[1]גיליון3!$U$14:$X$14,0)))</f>
        <v xml:space="preserve"> </v>
      </c>
      <c r="I1606" s="50"/>
      <c r="J1606" s="50"/>
    </row>
    <row r="1607" spans="1:10" ht="16.5" thickBot="1" x14ac:dyDescent="0.3">
      <c r="A1607" s="50"/>
      <c r="B1607" s="50"/>
      <c r="C1607" s="50"/>
      <c r="D1607" s="50"/>
      <c r="E1607" s="76"/>
      <c r="F1607" s="50"/>
      <c r="G1607" s="50"/>
      <c r="H1607" s="80" t="str">
        <f t="array" ref="H1607">IF(ISERROR(INDEX([1]גיליון3!$U$15:$X$29,MATCH('[1]דיווח פרטני'!G1607,[1]גיליון3!$T$15:$T$29,0),MATCH('[1]דיווח פרטני'!C1607,[1]גיליון3!$U$14:$X$14,0)))," ", INDEX([1]גיליון3!$U$15:$X$29,MATCH('[1]דיווח פרטני'!G1607,[1]גיליון3!$T$15:$T$29,0),MATCH('[1]דיווח פרטני'!C1607,[1]גיליון3!$U$14:$X$14,0)))</f>
        <v xml:space="preserve"> </v>
      </c>
      <c r="I1607" s="50"/>
      <c r="J1607" s="50"/>
    </row>
    <row r="1608" spans="1:10" ht="16.5" thickBot="1" x14ac:dyDescent="0.3">
      <c r="A1608" s="50"/>
      <c r="B1608" s="50"/>
      <c r="C1608" s="50"/>
      <c r="D1608" s="50"/>
      <c r="E1608" s="76"/>
      <c r="F1608" s="50"/>
      <c r="G1608" s="50"/>
      <c r="H1608" s="80" t="str">
        <f t="array" ref="H1608">IF(ISERROR(INDEX([1]גיליון3!$U$15:$X$29,MATCH('[1]דיווח פרטני'!G1608,[1]גיליון3!$T$15:$T$29,0),MATCH('[1]דיווח פרטני'!C1608,[1]גיליון3!$U$14:$X$14,0)))," ", INDEX([1]גיליון3!$U$15:$X$29,MATCH('[1]דיווח פרטני'!G1608,[1]גיליון3!$T$15:$T$29,0),MATCH('[1]דיווח פרטני'!C1608,[1]גיליון3!$U$14:$X$14,0)))</f>
        <v xml:space="preserve"> </v>
      </c>
      <c r="I1608" s="50"/>
      <c r="J1608" s="50"/>
    </row>
    <row r="1609" spans="1:10" ht="16.5" thickBot="1" x14ac:dyDescent="0.3">
      <c r="A1609" s="50"/>
      <c r="B1609" s="50"/>
      <c r="C1609" s="50"/>
      <c r="D1609" s="50"/>
      <c r="E1609" s="76"/>
      <c r="F1609" s="50"/>
      <c r="G1609" s="50"/>
      <c r="H1609" s="80" t="str">
        <f t="array" ref="H1609">IF(ISERROR(INDEX([1]גיליון3!$U$15:$X$29,MATCH('[1]דיווח פרטני'!G1609,[1]גיליון3!$T$15:$T$29,0),MATCH('[1]דיווח פרטני'!C1609,[1]גיליון3!$U$14:$X$14,0)))," ", INDEX([1]גיליון3!$U$15:$X$29,MATCH('[1]דיווח פרטני'!G1609,[1]גיליון3!$T$15:$T$29,0),MATCH('[1]דיווח פרטני'!C1609,[1]גיליון3!$U$14:$X$14,0)))</f>
        <v xml:space="preserve"> </v>
      </c>
      <c r="I1609" s="50"/>
      <c r="J1609" s="50"/>
    </row>
    <row r="1610" spans="1:10" ht="16.5" thickBot="1" x14ac:dyDescent="0.3">
      <c r="A1610" s="50"/>
      <c r="B1610" s="50"/>
      <c r="C1610" s="50"/>
      <c r="D1610" s="50"/>
      <c r="E1610" s="76"/>
      <c r="F1610" s="50"/>
      <c r="G1610" s="50"/>
      <c r="H1610" s="80" t="str">
        <f t="array" ref="H1610">IF(ISERROR(INDEX([1]גיליון3!$U$15:$X$29,MATCH('[1]דיווח פרטני'!G1610,[1]גיליון3!$T$15:$T$29,0),MATCH('[1]דיווח פרטני'!C1610,[1]גיליון3!$U$14:$X$14,0)))," ", INDEX([1]גיליון3!$U$15:$X$29,MATCH('[1]דיווח פרטני'!G1610,[1]גיליון3!$T$15:$T$29,0),MATCH('[1]דיווח פרטני'!C1610,[1]גיליון3!$U$14:$X$14,0)))</f>
        <v xml:space="preserve"> </v>
      </c>
      <c r="I1610" s="50"/>
      <c r="J1610" s="50"/>
    </row>
    <row r="1611" spans="1:10" ht="16.5" thickBot="1" x14ac:dyDescent="0.3">
      <c r="A1611" s="50"/>
      <c r="B1611" s="50"/>
      <c r="C1611" s="50"/>
      <c r="D1611" s="50"/>
      <c r="E1611" s="76"/>
      <c r="F1611" s="50"/>
      <c r="G1611" s="50"/>
      <c r="H1611" s="80" t="str">
        <f t="array" ref="H1611">IF(ISERROR(INDEX([1]גיליון3!$U$15:$X$29,MATCH('[1]דיווח פרטני'!G1611,[1]גיליון3!$T$15:$T$29,0),MATCH('[1]דיווח פרטני'!C1611,[1]גיליון3!$U$14:$X$14,0)))," ", INDEX([1]גיליון3!$U$15:$X$29,MATCH('[1]דיווח פרטני'!G1611,[1]גיליון3!$T$15:$T$29,0),MATCH('[1]דיווח פרטני'!C1611,[1]גיליון3!$U$14:$X$14,0)))</f>
        <v xml:space="preserve"> </v>
      </c>
      <c r="I1611" s="50"/>
      <c r="J1611" s="50"/>
    </row>
    <row r="1612" spans="1:10" ht="16.5" thickBot="1" x14ac:dyDescent="0.3">
      <c r="A1612" s="50"/>
      <c r="B1612" s="50"/>
      <c r="C1612" s="50"/>
      <c r="D1612" s="50"/>
      <c r="E1612" s="76"/>
      <c r="F1612" s="50"/>
      <c r="G1612" s="50"/>
      <c r="H1612" s="80" t="str">
        <f t="array" ref="H1612">IF(ISERROR(INDEX([1]גיליון3!$U$15:$X$29,MATCH('[1]דיווח פרטני'!G1612,[1]גיליון3!$T$15:$T$29,0),MATCH('[1]דיווח פרטני'!C1612,[1]גיליון3!$U$14:$X$14,0)))," ", INDEX([1]גיליון3!$U$15:$X$29,MATCH('[1]דיווח פרטני'!G1612,[1]גיליון3!$T$15:$T$29,0),MATCH('[1]דיווח פרטני'!C1612,[1]גיליון3!$U$14:$X$14,0)))</f>
        <v xml:space="preserve"> </v>
      </c>
      <c r="I1612" s="50"/>
      <c r="J1612" s="50"/>
    </row>
    <row r="1613" spans="1:10" ht="16.5" thickBot="1" x14ac:dyDescent="0.3">
      <c r="A1613" s="50"/>
      <c r="B1613" s="50"/>
      <c r="C1613" s="50"/>
      <c r="D1613" s="50"/>
      <c r="E1613" s="76"/>
      <c r="F1613" s="50"/>
      <c r="G1613" s="50"/>
      <c r="H1613" s="80" t="str">
        <f t="array" ref="H1613">IF(ISERROR(INDEX([1]גיליון3!$U$15:$X$29,MATCH('[1]דיווח פרטני'!G1613,[1]גיליון3!$T$15:$T$29,0),MATCH('[1]דיווח פרטני'!C1613,[1]גיליון3!$U$14:$X$14,0)))," ", INDEX([1]גיליון3!$U$15:$X$29,MATCH('[1]דיווח פרטני'!G1613,[1]גיליון3!$T$15:$T$29,0),MATCH('[1]דיווח פרטני'!C1613,[1]גיליון3!$U$14:$X$14,0)))</f>
        <v xml:space="preserve"> </v>
      </c>
      <c r="I1613" s="50"/>
      <c r="J1613" s="50"/>
    </row>
    <row r="1614" spans="1:10" ht="16.5" thickBot="1" x14ac:dyDescent="0.3">
      <c r="A1614" s="50"/>
      <c r="B1614" s="50"/>
      <c r="C1614" s="50"/>
      <c r="D1614" s="50"/>
      <c r="E1614" s="76"/>
      <c r="F1614" s="50"/>
      <c r="G1614" s="50"/>
      <c r="H1614" s="80" t="str">
        <f t="array" ref="H1614">IF(ISERROR(INDEX([1]גיליון3!$U$15:$X$29,MATCH('[1]דיווח פרטני'!G1614,[1]גיליון3!$T$15:$T$29,0),MATCH('[1]דיווח פרטני'!C1614,[1]גיליון3!$U$14:$X$14,0)))," ", INDEX([1]גיליון3!$U$15:$X$29,MATCH('[1]דיווח פרטני'!G1614,[1]גיליון3!$T$15:$T$29,0),MATCH('[1]דיווח פרטני'!C1614,[1]גיליון3!$U$14:$X$14,0)))</f>
        <v xml:space="preserve"> </v>
      </c>
      <c r="I1614" s="50"/>
      <c r="J1614" s="50"/>
    </row>
    <row r="1615" spans="1:10" ht="16.5" thickBot="1" x14ac:dyDescent="0.3">
      <c r="A1615" s="50"/>
      <c r="B1615" s="50"/>
      <c r="C1615" s="50"/>
      <c r="D1615" s="50"/>
      <c r="E1615" s="76"/>
      <c r="F1615" s="50"/>
      <c r="G1615" s="50"/>
      <c r="H1615" s="80" t="str">
        <f t="array" ref="H1615">IF(ISERROR(INDEX([1]גיליון3!$U$15:$X$29,MATCH('[1]דיווח פרטני'!G1615,[1]גיליון3!$T$15:$T$29,0),MATCH('[1]דיווח פרטני'!C1615,[1]גיליון3!$U$14:$X$14,0)))," ", INDEX([1]גיליון3!$U$15:$X$29,MATCH('[1]דיווח פרטני'!G1615,[1]גיליון3!$T$15:$T$29,0),MATCH('[1]דיווח פרטני'!C1615,[1]גיליון3!$U$14:$X$14,0)))</f>
        <v xml:space="preserve"> </v>
      </c>
      <c r="I1615" s="50"/>
      <c r="J1615" s="50"/>
    </row>
    <row r="1616" spans="1:10" ht="16.5" thickBot="1" x14ac:dyDescent="0.3">
      <c r="A1616" s="50"/>
      <c r="B1616" s="50"/>
      <c r="C1616" s="50"/>
      <c r="D1616" s="50"/>
      <c r="E1616" s="76"/>
      <c r="F1616" s="50"/>
      <c r="G1616" s="50"/>
      <c r="H1616" s="80" t="str">
        <f t="array" ref="H1616">IF(ISERROR(INDEX([1]גיליון3!$U$15:$X$29,MATCH('[1]דיווח פרטני'!G1616,[1]גיליון3!$T$15:$T$29,0),MATCH('[1]דיווח פרטני'!C1616,[1]גיליון3!$U$14:$X$14,0)))," ", INDEX([1]גיליון3!$U$15:$X$29,MATCH('[1]דיווח פרטני'!G1616,[1]גיליון3!$T$15:$T$29,0),MATCH('[1]דיווח פרטני'!C1616,[1]גיליון3!$U$14:$X$14,0)))</f>
        <v xml:space="preserve"> </v>
      </c>
      <c r="I1616" s="50"/>
      <c r="J1616" s="50"/>
    </row>
    <row r="1617" spans="1:10" ht="16.5" thickBot="1" x14ac:dyDescent="0.3">
      <c r="A1617" s="50"/>
      <c r="B1617" s="50"/>
      <c r="C1617" s="50"/>
      <c r="D1617" s="50"/>
      <c r="E1617" s="76"/>
      <c r="F1617" s="50"/>
      <c r="G1617" s="50"/>
      <c r="H1617" s="80" t="str">
        <f t="array" ref="H1617">IF(ISERROR(INDEX([1]גיליון3!$U$15:$X$29,MATCH('[1]דיווח פרטני'!G1617,[1]גיליון3!$T$15:$T$29,0),MATCH('[1]דיווח פרטני'!C1617,[1]גיליון3!$U$14:$X$14,0)))," ", INDEX([1]גיליון3!$U$15:$X$29,MATCH('[1]דיווח פרטני'!G1617,[1]גיליון3!$T$15:$T$29,0),MATCH('[1]דיווח פרטני'!C1617,[1]גיליון3!$U$14:$X$14,0)))</f>
        <v xml:space="preserve"> </v>
      </c>
      <c r="I1617" s="50"/>
      <c r="J1617" s="50"/>
    </row>
    <row r="1618" spans="1:10" ht="16.5" thickBot="1" x14ac:dyDescent="0.3">
      <c r="A1618" s="50"/>
      <c r="B1618" s="50"/>
      <c r="C1618" s="50"/>
      <c r="D1618" s="50"/>
      <c r="E1618" s="76"/>
      <c r="F1618" s="50"/>
      <c r="G1618" s="50"/>
      <c r="H1618" s="80" t="str">
        <f t="array" ref="H1618">IF(ISERROR(INDEX([1]גיליון3!$U$15:$X$29,MATCH('[1]דיווח פרטני'!G1618,[1]גיליון3!$T$15:$T$29,0),MATCH('[1]דיווח פרטני'!C1618,[1]גיליון3!$U$14:$X$14,0)))," ", INDEX([1]גיליון3!$U$15:$X$29,MATCH('[1]דיווח פרטני'!G1618,[1]גיליון3!$T$15:$T$29,0),MATCH('[1]דיווח פרטני'!C1618,[1]גיליון3!$U$14:$X$14,0)))</f>
        <v xml:space="preserve"> </v>
      </c>
      <c r="I1618" s="50"/>
      <c r="J1618" s="50"/>
    </row>
    <row r="1619" spans="1:10" ht="16.5" thickBot="1" x14ac:dyDescent="0.3">
      <c r="A1619" s="50"/>
      <c r="B1619" s="50"/>
      <c r="C1619" s="50"/>
      <c r="D1619" s="50"/>
      <c r="E1619" s="76"/>
      <c r="F1619" s="50"/>
      <c r="G1619" s="50"/>
      <c r="H1619" s="80" t="str">
        <f t="array" ref="H1619">IF(ISERROR(INDEX([1]גיליון3!$U$15:$X$29,MATCH('[1]דיווח פרטני'!G1619,[1]גיליון3!$T$15:$T$29,0),MATCH('[1]דיווח פרטני'!C1619,[1]גיליון3!$U$14:$X$14,0)))," ", INDEX([1]גיליון3!$U$15:$X$29,MATCH('[1]דיווח פרטני'!G1619,[1]גיליון3!$T$15:$T$29,0),MATCH('[1]דיווח פרטני'!C1619,[1]גיליון3!$U$14:$X$14,0)))</f>
        <v xml:space="preserve"> </v>
      </c>
      <c r="I1619" s="50"/>
      <c r="J1619" s="50"/>
    </row>
    <row r="1620" spans="1:10" ht="16.5" thickBot="1" x14ac:dyDescent="0.3">
      <c r="A1620" s="50"/>
      <c r="B1620" s="50"/>
      <c r="C1620" s="50"/>
      <c r="D1620" s="50"/>
      <c r="E1620" s="76"/>
      <c r="F1620" s="50"/>
      <c r="G1620" s="50"/>
      <c r="H1620" s="80" t="str">
        <f t="array" ref="H1620">IF(ISERROR(INDEX([1]גיליון3!$U$15:$X$29,MATCH('[1]דיווח פרטני'!G1620,[1]גיליון3!$T$15:$T$29,0),MATCH('[1]דיווח פרטני'!C1620,[1]גיליון3!$U$14:$X$14,0)))," ", INDEX([1]גיליון3!$U$15:$X$29,MATCH('[1]דיווח פרטני'!G1620,[1]גיליון3!$T$15:$T$29,0),MATCH('[1]דיווח פרטני'!C1620,[1]גיליון3!$U$14:$X$14,0)))</f>
        <v xml:space="preserve"> </v>
      </c>
      <c r="I1620" s="50"/>
      <c r="J1620" s="50"/>
    </row>
    <row r="1621" spans="1:10" ht="16.5" thickBot="1" x14ac:dyDescent="0.3">
      <c r="A1621" s="50"/>
      <c r="B1621" s="50"/>
      <c r="C1621" s="50"/>
      <c r="D1621" s="50"/>
      <c r="E1621" s="76"/>
      <c r="F1621" s="50"/>
      <c r="G1621" s="50"/>
      <c r="H1621" s="80" t="str">
        <f t="array" ref="H1621">IF(ISERROR(INDEX([1]גיליון3!$U$15:$X$29,MATCH('[1]דיווח פרטני'!G1621,[1]גיליון3!$T$15:$T$29,0),MATCH('[1]דיווח פרטני'!C1621,[1]גיליון3!$U$14:$X$14,0)))," ", INDEX([1]גיליון3!$U$15:$X$29,MATCH('[1]דיווח פרטני'!G1621,[1]גיליון3!$T$15:$T$29,0),MATCH('[1]דיווח פרטני'!C1621,[1]גיליון3!$U$14:$X$14,0)))</f>
        <v xml:space="preserve"> </v>
      </c>
      <c r="I1621" s="50"/>
      <c r="J1621" s="50"/>
    </row>
    <row r="1622" spans="1:10" ht="16.5" thickBot="1" x14ac:dyDescent="0.3">
      <c r="A1622" s="50"/>
      <c r="B1622" s="50"/>
      <c r="C1622" s="50"/>
      <c r="D1622" s="50"/>
      <c r="E1622" s="76"/>
      <c r="F1622" s="50"/>
      <c r="G1622" s="50"/>
      <c r="H1622" s="80" t="str">
        <f t="array" ref="H1622">IF(ISERROR(INDEX([1]גיליון3!$U$15:$X$29,MATCH('[1]דיווח פרטני'!G1622,[1]גיליון3!$T$15:$T$29,0),MATCH('[1]דיווח פרטני'!C1622,[1]גיליון3!$U$14:$X$14,0)))," ", INDEX([1]גיליון3!$U$15:$X$29,MATCH('[1]דיווח פרטני'!G1622,[1]גיליון3!$T$15:$T$29,0),MATCH('[1]דיווח פרטני'!C1622,[1]גיליון3!$U$14:$X$14,0)))</f>
        <v xml:space="preserve"> </v>
      </c>
      <c r="I1622" s="50"/>
      <c r="J1622" s="50"/>
    </row>
    <row r="1623" spans="1:10" ht="16.5" thickBot="1" x14ac:dyDescent="0.3">
      <c r="A1623" s="50"/>
      <c r="B1623" s="50"/>
      <c r="C1623" s="50"/>
      <c r="D1623" s="50"/>
      <c r="E1623" s="76"/>
      <c r="F1623" s="50"/>
      <c r="G1623" s="50"/>
      <c r="H1623" s="80" t="str">
        <f t="array" ref="H1623">IF(ISERROR(INDEX([1]גיליון3!$U$15:$X$29,MATCH('[1]דיווח פרטני'!G1623,[1]גיליון3!$T$15:$T$29,0),MATCH('[1]דיווח פרטני'!C1623,[1]גיליון3!$U$14:$X$14,0)))," ", INDEX([1]גיליון3!$U$15:$X$29,MATCH('[1]דיווח פרטני'!G1623,[1]גיליון3!$T$15:$T$29,0),MATCH('[1]דיווח פרטני'!C1623,[1]גיליון3!$U$14:$X$14,0)))</f>
        <v xml:space="preserve"> </v>
      </c>
      <c r="I1623" s="50"/>
      <c r="J1623" s="50"/>
    </row>
    <row r="1624" spans="1:10" ht="16.5" thickBot="1" x14ac:dyDescent="0.3">
      <c r="A1624" s="50"/>
      <c r="B1624" s="50"/>
      <c r="C1624" s="50"/>
      <c r="D1624" s="50"/>
      <c r="E1624" s="76"/>
      <c r="F1624" s="50"/>
      <c r="G1624" s="50"/>
      <c r="H1624" s="80" t="str">
        <f t="array" ref="H1624">IF(ISERROR(INDEX([1]גיליון3!$U$15:$X$29,MATCH('[1]דיווח פרטני'!G1624,[1]גיליון3!$T$15:$T$29,0),MATCH('[1]דיווח פרטני'!C1624,[1]גיליון3!$U$14:$X$14,0)))," ", INDEX([1]גיליון3!$U$15:$X$29,MATCH('[1]דיווח פרטני'!G1624,[1]גיליון3!$T$15:$T$29,0),MATCH('[1]דיווח פרטני'!C1624,[1]גיליון3!$U$14:$X$14,0)))</f>
        <v xml:space="preserve"> </v>
      </c>
      <c r="I1624" s="50"/>
      <c r="J1624" s="50"/>
    </row>
    <row r="1625" spans="1:10" ht="16.5" thickBot="1" x14ac:dyDescent="0.3">
      <c r="A1625" s="50"/>
      <c r="B1625" s="50"/>
      <c r="C1625" s="50"/>
      <c r="D1625" s="50"/>
      <c r="E1625" s="76"/>
      <c r="F1625" s="50"/>
      <c r="G1625" s="50"/>
      <c r="H1625" s="80" t="str">
        <f t="array" ref="H1625">IF(ISERROR(INDEX([1]גיליון3!$U$15:$X$29,MATCH('[1]דיווח פרטני'!G1625,[1]גיליון3!$T$15:$T$29,0),MATCH('[1]דיווח פרטני'!C1625,[1]גיליון3!$U$14:$X$14,0)))," ", INDEX([1]גיליון3!$U$15:$X$29,MATCH('[1]דיווח פרטני'!G1625,[1]גיליון3!$T$15:$T$29,0),MATCH('[1]דיווח פרטני'!C1625,[1]גיליון3!$U$14:$X$14,0)))</f>
        <v xml:space="preserve"> </v>
      </c>
      <c r="I1625" s="50"/>
      <c r="J1625" s="50"/>
    </row>
    <row r="1626" spans="1:10" ht="16.5" thickBot="1" x14ac:dyDescent="0.3">
      <c r="A1626" s="50"/>
      <c r="B1626" s="50"/>
      <c r="C1626" s="50"/>
      <c r="D1626" s="50"/>
      <c r="E1626" s="76"/>
      <c r="F1626" s="50"/>
      <c r="G1626" s="50"/>
      <c r="H1626" s="80" t="str">
        <f t="array" ref="H1626">IF(ISERROR(INDEX([1]גיליון3!$U$15:$X$29,MATCH('[1]דיווח פרטני'!G1626,[1]גיליון3!$T$15:$T$29,0),MATCH('[1]דיווח פרטני'!C1626,[1]גיליון3!$U$14:$X$14,0)))," ", INDEX([1]גיליון3!$U$15:$X$29,MATCH('[1]דיווח פרטני'!G1626,[1]גיליון3!$T$15:$T$29,0),MATCH('[1]דיווח פרטני'!C1626,[1]גיליון3!$U$14:$X$14,0)))</f>
        <v xml:space="preserve"> </v>
      </c>
      <c r="I1626" s="50"/>
      <c r="J1626" s="50"/>
    </row>
    <row r="1627" spans="1:10" ht="16.5" thickBot="1" x14ac:dyDescent="0.3">
      <c r="A1627" s="50"/>
      <c r="B1627" s="50"/>
      <c r="C1627" s="50"/>
      <c r="D1627" s="50"/>
      <c r="E1627" s="76"/>
      <c r="F1627" s="50"/>
      <c r="G1627" s="50"/>
      <c r="H1627" s="80" t="str">
        <f t="array" ref="H1627">IF(ISERROR(INDEX([1]גיליון3!$U$15:$X$29,MATCH('[1]דיווח פרטני'!G1627,[1]גיליון3!$T$15:$T$29,0),MATCH('[1]דיווח פרטני'!C1627,[1]גיליון3!$U$14:$X$14,0)))," ", INDEX([1]גיליון3!$U$15:$X$29,MATCH('[1]דיווח פרטני'!G1627,[1]גיליון3!$T$15:$T$29,0),MATCH('[1]דיווח פרטני'!C1627,[1]גיליון3!$U$14:$X$14,0)))</f>
        <v xml:space="preserve"> </v>
      </c>
      <c r="I1627" s="50"/>
      <c r="J1627" s="50"/>
    </row>
    <row r="1628" spans="1:10" ht="16.5" thickBot="1" x14ac:dyDescent="0.3">
      <c r="A1628" s="50"/>
      <c r="B1628" s="50"/>
      <c r="C1628" s="50"/>
      <c r="D1628" s="50"/>
      <c r="E1628" s="76"/>
      <c r="F1628" s="50"/>
      <c r="G1628" s="50"/>
      <c r="H1628" s="80" t="str">
        <f t="array" ref="H1628">IF(ISERROR(INDEX([1]גיליון3!$U$15:$X$29,MATCH('[1]דיווח פרטני'!G1628,[1]גיליון3!$T$15:$T$29,0),MATCH('[1]דיווח פרטני'!C1628,[1]גיליון3!$U$14:$X$14,0)))," ", INDEX([1]גיליון3!$U$15:$X$29,MATCH('[1]דיווח פרטני'!G1628,[1]גיליון3!$T$15:$T$29,0),MATCH('[1]דיווח פרטני'!C1628,[1]גיליון3!$U$14:$X$14,0)))</f>
        <v xml:space="preserve"> </v>
      </c>
      <c r="I1628" s="50"/>
      <c r="J1628" s="50"/>
    </row>
    <row r="1629" spans="1:10" ht="16.5" thickBot="1" x14ac:dyDescent="0.3">
      <c r="A1629" s="50"/>
      <c r="B1629" s="50"/>
      <c r="C1629" s="50"/>
      <c r="D1629" s="50"/>
      <c r="E1629" s="76"/>
      <c r="F1629" s="50"/>
      <c r="G1629" s="50"/>
      <c r="H1629" s="80" t="str">
        <f t="array" ref="H1629">IF(ISERROR(INDEX([1]גיליון3!$U$15:$X$29,MATCH('[1]דיווח פרטני'!G1629,[1]גיליון3!$T$15:$T$29,0),MATCH('[1]דיווח פרטני'!C1629,[1]גיליון3!$U$14:$X$14,0)))," ", INDEX([1]גיליון3!$U$15:$X$29,MATCH('[1]דיווח פרטני'!G1629,[1]גיליון3!$T$15:$T$29,0),MATCH('[1]דיווח פרטני'!C1629,[1]גיליון3!$U$14:$X$14,0)))</f>
        <v xml:space="preserve"> </v>
      </c>
      <c r="I1629" s="50"/>
      <c r="J1629" s="50"/>
    </row>
    <row r="1630" spans="1:10" ht="16.5" thickBot="1" x14ac:dyDescent="0.3">
      <c r="A1630" s="50"/>
      <c r="B1630" s="50"/>
      <c r="C1630" s="50"/>
      <c r="D1630" s="50"/>
      <c r="E1630" s="76"/>
      <c r="F1630" s="50"/>
      <c r="G1630" s="50"/>
      <c r="H1630" s="80" t="str">
        <f t="array" ref="H1630">IF(ISERROR(INDEX([1]גיליון3!$U$15:$X$29,MATCH('[1]דיווח פרטני'!G1630,[1]גיליון3!$T$15:$T$29,0),MATCH('[1]דיווח פרטני'!C1630,[1]גיליון3!$U$14:$X$14,0)))," ", INDEX([1]גיליון3!$U$15:$X$29,MATCH('[1]דיווח פרטני'!G1630,[1]גיליון3!$T$15:$T$29,0),MATCH('[1]דיווח פרטני'!C1630,[1]גיליון3!$U$14:$X$14,0)))</f>
        <v xml:space="preserve"> </v>
      </c>
      <c r="I1630" s="50"/>
      <c r="J1630" s="50"/>
    </row>
    <row r="1631" spans="1:10" ht="16.5" thickBot="1" x14ac:dyDescent="0.3">
      <c r="A1631" s="50"/>
      <c r="B1631" s="50"/>
      <c r="C1631" s="50"/>
      <c r="D1631" s="50"/>
      <c r="E1631" s="76"/>
      <c r="F1631" s="50"/>
      <c r="G1631" s="50"/>
      <c r="H1631" s="80" t="str">
        <f t="array" ref="H1631">IF(ISERROR(INDEX([1]גיליון3!$U$15:$X$29,MATCH('[1]דיווח פרטני'!G1631,[1]גיליון3!$T$15:$T$29,0),MATCH('[1]דיווח פרטני'!C1631,[1]גיליון3!$U$14:$X$14,0)))," ", INDEX([1]גיליון3!$U$15:$X$29,MATCH('[1]דיווח פרטני'!G1631,[1]גיליון3!$T$15:$T$29,0),MATCH('[1]דיווח פרטני'!C1631,[1]גיליון3!$U$14:$X$14,0)))</f>
        <v xml:space="preserve"> </v>
      </c>
      <c r="I1631" s="50"/>
      <c r="J1631" s="50"/>
    </row>
    <row r="1632" spans="1:10" ht="16.5" thickBot="1" x14ac:dyDescent="0.3">
      <c r="A1632" s="50"/>
      <c r="B1632" s="50"/>
      <c r="C1632" s="50"/>
      <c r="D1632" s="50"/>
      <c r="E1632" s="76"/>
      <c r="F1632" s="50"/>
      <c r="G1632" s="50"/>
      <c r="H1632" s="80" t="str">
        <f t="array" ref="H1632">IF(ISERROR(INDEX([1]גיליון3!$U$15:$X$29,MATCH('[1]דיווח פרטני'!G1632,[1]גיליון3!$T$15:$T$29,0),MATCH('[1]דיווח פרטני'!C1632,[1]גיליון3!$U$14:$X$14,0)))," ", INDEX([1]גיליון3!$U$15:$X$29,MATCH('[1]דיווח פרטני'!G1632,[1]גיליון3!$T$15:$T$29,0),MATCH('[1]דיווח פרטני'!C1632,[1]גיליון3!$U$14:$X$14,0)))</f>
        <v xml:space="preserve"> </v>
      </c>
      <c r="I1632" s="50"/>
      <c r="J1632" s="50"/>
    </row>
    <row r="1633" spans="1:10" ht="16.5" thickBot="1" x14ac:dyDescent="0.3">
      <c r="A1633" s="50"/>
      <c r="B1633" s="50"/>
      <c r="C1633" s="50"/>
      <c r="D1633" s="50"/>
      <c r="E1633" s="76"/>
      <c r="F1633" s="50"/>
      <c r="G1633" s="50"/>
      <c r="H1633" s="80" t="str">
        <f t="array" ref="H1633">IF(ISERROR(INDEX([1]גיליון3!$U$15:$X$29,MATCH('[1]דיווח פרטני'!G1633,[1]גיליון3!$T$15:$T$29,0),MATCH('[1]דיווח פרטני'!C1633,[1]גיליון3!$U$14:$X$14,0)))," ", INDEX([1]גיליון3!$U$15:$X$29,MATCH('[1]דיווח פרטני'!G1633,[1]גיליון3!$T$15:$T$29,0),MATCH('[1]דיווח פרטני'!C1633,[1]גיליון3!$U$14:$X$14,0)))</f>
        <v xml:space="preserve"> </v>
      </c>
      <c r="I1633" s="50"/>
      <c r="J1633" s="50"/>
    </row>
    <row r="1634" spans="1:10" ht="16.5" thickBot="1" x14ac:dyDescent="0.3">
      <c r="A1634" s="50"/>
      <c r="B1634" s="50"/>
      <c r="C1634" s="50"/>
      <c r="D1634" s="50"/>
      <c r="E1634" s="76"/>
      <c r="F1634" s="50"/>
      <c r="G1634" s="50"/>
      <c r="H1634" s="80" t="str">
        <f t="array" ref="H1634">IF(ISERROR(INDEX([1]גיליון3!$U$15:$X$29,MATCH('[1]דיווח פרטני'!G1634,[1]גיליון3!$T$15:$T$29,0),MATCH('[1]דיווח פרטני'!C1634,[1]גיליון3!$U$14:$X$14,0)))," ", INDEX([1]גיליון3!$U$15:$X$29,MATCH('[1]דיווח פרטני'!G1634,[1]גיליון3!$T$15:$T$29,0),MATCH('[1]דיווח פרטני'!C1634,[1]גיליון3!$U$14:$X$14,0)))</f>
        <v xml:space="preserve"> </v>
      </c>
      <c r="I1634" s="50"/>
      <c r="J1634" s="50"/>
    </row>
    <row r="1635" spans="1:10" ht="16.5" thickBot="1" x14ac:dyDescent="0.3">
      <c r="A1635" s="50"/>
      <c r="B1635" s="50"/>
      <c r="C1635" s="50"/>
      <c r="D1635" s="50"/>
      <c r="E1635" s="76"/>
      <c r="F1635" s="50"/>
      <c r="G1635" s="50"/>
      <c r="H1635" s="80" t="str">
        <f t="array" ref="H1635">IF(ISERROR(INDEX([1]גיליון3!$U$15:$X$29,MATCH('[1]דיווח פרטני'!G1635,[1]גיליון3!$T$15:$T$29,0),MATCH('[1]דיווח פרטני'!C1635,[1]גיליון3!$U$14:$X$14,0)))," ", INDEX([1]גיליון3!$U$15:$X$29,MATCH('[1]דיווח פרטני'!G1635,[1]גיליון3!$T$15:$T$29,0),MATCH('[1]דיווח פרטני'!C1635,[1]גיליון3!$U$14:$X$14,0)))</f>
        <v xml:space="preserve"> </v>
      </c>
      <c r="I1635" s="50"/>
      <c r="J1635" s="50"/>
    </row>
    <row r="1636" spans="1:10" ht="16.5" thickBot="1" x14ac:dyDescent="0.3">
      <c r="A1636" s="50"/>
      <c r="B1636" s="50"/>
      <c r="C1636" s="50"/>
      <c r="D1636" s="50"/>
      <c r="E1636" s="76"/>
      <c r="F1636" s="50"/>
      <c r="G1636" s="50"/>
      <c r="H1636" s="80" t="str">
        <f t="array" ref="H1636">IF(ISERROR(INDEX([1]גיליון3!$U$15:$X$29,MATCH('[1]דיווח פרטני'!G1636,[1]גיליון3!$T$15:$T$29,0),MATCH('[1]דיווח פרטני'!C1636,[1]גיליון3!$U$14:$X$14,0)))," ", INDEX([1]גיליון3!$U$15:$X$29,MATCH('[1]דיווח פרטני'!G1636,[1]גיליון3!$T$15:$T$29,0),MATCH('[1]דיווח פרטני'!C1636,[1]גיליון3!$U$14:$X$14,0)))</f>
        <v xml:space="preserve"> </v>
      </c>
      <c r="I1636" s="50"/>
      <c r="J1636" s="50"/>
    </row>
    <row r="1637" spans="1:10" ht="16.5" thickBot="1" x14ac:dyDescent="0.3">
      <c r="A1637" s="50"/>
      <c r="B1637" s="50"/>
      <c r="C1637" s="50"/>
      <c r="D1637" s="50"/>
      <c r="E1637" s="76"/>
      <c r="F1637" s="50"/>
      <c r="G1637" s="50"/>
      <c r="H1637" s="80" t="str">
        <f t="array" ref="H1637">IF(ISERROR(INDEX([1]גיליון3!$U$15:$X$29,MATCH('[1]דיווח פרטני'!G1637,[1]גיליון3!$T$15:$T$29,0),MATCH('[1]דיווח פרטני'!C1637,[1]גיליון3!$U$14:$X$14,0)))," ", INDEX([1]גיליון3!$U$15:$X$29,MATCH('[1]דיווח פרטני'!G1637,[1]גיליון3!$T$15:$T$29,0),MATCH('[1]דיווח פרטני'!C1637,[1]גיליון3!$U$14:$X$14,0)))</f>
        <v xml:space="preserve"> </v>
      </c>
      <c r="I1637" s="50"/>
      <c r="J1637" s="50"/>
    </row>
    <row r="1638" spans="1:10" ht="16.5" thickBot="1" x14ac:dyDescent="0.3">
      <c r="A1638" s="50"/>
      <c r="B1638" s="50"/>
      <c r="C1638" s="50"/>
      <c r="D1638" s="50"/>
      <c r="E1638" s="76"/>
      <c r="F1638" s="50"/>
      <c r="G1638" s="50"/>
      <c r="H1638" s="80" t="str">
        <f t="array" ref="H1638">IF(ISERROR(INDEX([1]גיליון3!$U$15:$X$29,MATCH('[1]דיווח פרטני'!G1638,[1]גיליון3!$T$15:$T$29,0),MATCH('[1]דיווח פרטני'!C1638,[1]גיליון3!$U$14:$X$14,0)))," ", INDEX([1]גיליון3!$U$15:$X$29,MATCH('[1]דיווח פרטני'!G1638,[1]גיליון3!$T$15:$T$29,0),MATCH('[1]דיווח פרטני'!C1638,[1]גיליון3!$U$14:$X$14,0)))</f>
        <v xml:space="preserve"> </v>
      </c>
      <c r="I1638" s="50"/>
      <c r="J1638" s="50"/>
    </row>
    <row r="1639" spans="1:10" ht="16.5" thickBot="1" x14ac:dyDescent="0.3">
      <c r="A1639" s="50"/>
      <c r="B1639" s="50"/>
      <c r="C1639" s="50"/>
      <c r="D1639" s="50"/>
      <c r="E1639" s="76"/>
      <c r="F1639" s="50"/>
      <c r="G1639" s="50"/>
      <c r="H1639" s="80" t="str">
        <f t="array" ref="H1639">IF(ISERROR(INDEX([1]גיליון3!$U$15:$X$29,MATCH('[1]דיווח פרטני'!G1639,[1]גיליון3!$T$15:$T$29,0),MATCH('[1]דיווח פרטני'!C1639,[1]גיליון3!$U$14:$X$14,0)))," ", INDEX([1]גיליון3!$U$15:$X$29,MATCH('[1]דיווח פרטני'!G1639,[1]גיליון3!$T$15:$T$29,0),MATCH('[1]דיווח פרטני'!C1639,[1]גיליון3!$U$14:$X$14,0)))</f>
        <v xml:space="preserve"> </v>
      </c>
      <c r="I1639" s="50"/>
      <c r="J1639" s="50"/>
    </row>
    <row r="1640" spans="1:10" ht="16.5" thickBot="1" x14ac:dyDescent="0.3">
      <c r="A1640" s="50"/>
      <c r="B1640" s="50"/>
      <c r="C1640" s="50"/>
      <c r="D1640" s="50"/>
      <c r="E1640" s="76"/>
      <c r="F1640" s="50"/>
      <c r="G1640" s="50"/>
      <c r="H1640" s="80" t="str">
        <f t="array" ref="H1640">IF(ISERROR(INDEX([1]גיליון3!$U$15:$X$29,MATCH('[1]דיווח פרטני'!G1640,[1]גיליון3!$T$15:$T$29,0),MATCH('[1]דיווח פרטני'!C1640,[1]גיליון3!$U$14:$X$14,0)))," ", INDEX([1]גיליון3!$U$15:$X$29,MATCH('[1]דיווח פרטני'!G1640,[1]גיליון3!$T$15:$T$29,0),MATCH('[1]דיווח פרטני'!C1640,[1]גיליון3!$U$14:$X$14,0)))</f>
        <v xml:space="preserve"> </v>
      </c>
      <c r="I1640" s="50"/>
      <c r="J1640" s="50"/>
    </row>
    <row r="1641" spans="1:10" ht="16.5" thickBot="1" x14ac:dyDescent="0.3">
      <c r="A1641" s="50"/>
      <c r="B1641" s="50"/>
      <c r="C1641" s="50"/>
      <c r="D1641" s="50"/>
      <c r="E1641" s="76"/>
      <c r="F1641" s="50"/>
      <c r="G1641" s="50"/>
      <c r="H1641" s="80" t="str">
        <f t="array" ref="H1641">IF(ISERROR(INDEX([1]גיליון3!$U$15:$X$29,MATCH('[1]דיווח פרטני'!G1641,[1]גיליון3!$T$15:$T$29,0),MATCH('[1]דיווח פרטני'!C1641,[1]גיליון3!$U$14:$X$14,0)))," ", INDEX([1]גיליון3!$U$15:$X$29,MATCH('[1]דיווח פרטני'!G1641,[1]גיליון3!$T$15:$T$29,0),MATCH('[1]דיווח פרטני'!C1641,[1]גיליון3!$U$14:$X$14,0)))</f>
        <v xml:space="preserve"> </v>
      </c>
      <c r="I1641" s="50"/>
      <c r="J1641" s="50"/>
    </row>
    <row r="1642" spans="1:10" ht="16.5" thickBot="1" x14ac:dyDescent="0.3">
      <c r="A1642" s="50"/>
      <c r="B1642" s="50"/>
      <c r="C1642" s="50"/>
      <c r="D1642" s="50"/>
      <c r="E1642" s="76"/>
      <c r="F1642" s="50"/>
      <c r="G1642" s="50"/>
      <c r="H1642" s="80" t="str">
        <f t="array" ref="H1642">IF(ISERROR(INDEX([1]גיליון3!$U$15:$X$29,MATCH('[1]דיווח פרטני'!G1642,[1]גיליון3!$T$15:$T$29,0),MATCH('[1]דיווח פרטני'!C1642,[1]גיליון3!$U$14:$X$14,0)))," ", INDEX([1]גיליון3!$U$15:$X$29,MATCH('[1]דיווח פרטני'!G1642,[1]גיליון3!$T$15:$T$29,0),MATCH('[1]דיווח פרטני'!C1642,[1]גיליון3!$U$14:$X$14,0)))</f>
        <v xml:space="preserve"> </v>
      </c>
      <c r="I1642" s="50"/>
      <c r="J1642" s="50"/>
    </row>
    <row r="1643" spans="1:10" ht="16.5" thickBot="1" x14ac:dyDescent="0.3">
      <c r="A1643" s="50"/>
      <c r="B1643" s="50"/>
      <c r="C1643" s="50"/>
      <c r="D1643" s="50"/>
      <c r="E1643" s="76"/>
      <c r="F1643" s="50"/>
      <c r="G1643" s="50"/>
      <c r="H1643" s="80" t="str">
        <f t="array" ref="H1643">IF(ISERROR(INDEX([1]גיליון3!$U$15:$X$29,MATCH('[1]דיווח פרטני'!G1643,[1]גיליון3!$T$15:$T$29,0),MATCH('[1]דיווח פרטני'!C1643,[1]גיליון3!$U$14:$X$14,0)))," ", INDEX([1]גיליון3!$U$15:$X$29,MATCH('[1]דיווח פרטני'!G1643,[1]גיליון3!$T$15:$T$29,0),MATCH('[1]דיווח פרטני'!C1643,[1]גיליון3!$U$14:$X$14,0)))</f>
        <v xml:space="preserve"> </v>
      </c>
      <c r="I1643" s="50"/>
      <c r="J1643" s="50"/>
    </row>
    <row r="1644" spans="1:10" ht="16.5" thickBot="1" x14ac:dyDescent="0.3">
      <c r="A1644" s="50"/>
      <c r="B1644" s="50"/>
      <c r="C1644" s="50"/>
      <c r="D1644" s="50"/>
      <c r="E1644" s="76"/>
      <c r="F1644" s="50"/>
      <c r="G1644" s="50"/>
      <c r="H1644" s="80" t="str">
        <f t="array" ref="H1644">IF(ISERROR(INDEX([1]גיליון3!$U$15:$X$29,MATCH('[1]דיווח פרטני'!G1644,[1]גיליון3!$T$15:$T$29,0),MATCH('[1]דיווח פרטני'!C1644,[1]גיליון3!$U$14:$X$14,0)))," ", INDEX([1]גיליון3!$U$15:$X$29,MATCH('[1]דיווח פרטני'!G1644,[1]גיליון3!$T$15:$T$29,0),MATCH('[1]דיווח פרטני'!C1644,[1]גיליון3!$U$14:$X$14,0)))</f>
        <v xml:space="preserve"> </v>
      </c>
      <c r="I1644" s="50"/>
      <c r="J1644" s="50"/>
    </row>
    <row r="1645" spans="1:10" ht="16.5" thickBot="1" x14ac:dyDescent="0.3">
      <c r="A1645" s="50"/>
      <c r="B1645" s="50"/>
      <c r="C1645" s="50"/>
      <c r="D1645" s="50"/>
      <c r="E1645" s="76"/>
      <c r="F1645" s="50"/>
      <c r="G1645" s="50"/>
      <c r="H1645" s="80" t="str">
        <f t="array" ref="H1645">IF(ISERROR(INDEX([1]גיליון3!$U$15:$X$29,MATCH('[1]דיווח פרטני'!G1645,[1]גיליון3!$T$15:$T$29,0),MATCH('[1]דיווח פרטני'!C1645,[1]גיליון3!$U$14:$X$14,0)))," ", INDEX([1]גיליון3!$U$15:$X$29,MATCH('[1]דיווח פרטני'!G1645,[1]גיליון3!$T$15:$T$29,0),MATCH('[1]דיווח פרטני'!C1645,[1]גיליון3!$U$14:$X$14,0)))</f>
        <v xml:space="preserve"> </v>
      </c>
      <c r="I1645" s="50"/>
      <c r="J1645" s="50"/>
    </row>
    <row r="1646" spans="1:10" ht="16.5" thickBot="1" x14ac:dyDescent="0.3">
      <c r="A1646" s="50"/>
      <c r="B1646" s="50"/>
      <c r="C1646" s="50"/>
      <c r="D1646" s="50"/>
      <c r="E1646" s="76"/>
      <c r="F1646" s="50"/>
      <c r="G1646" s="50"/>
      <c r="H1646" s="80" t="str">
        <f t="array" ref="H1646">IF(ISERROR(INDEX([1]גיליון3!$U$15:$X$29,MATCH('[1]דיווח פרטני'!G1646,[1]גיליון3!$T$15:$T$29,0),MATCH('[1]דיווח פרטני'!C1646,[1]גיליון3!$U$14:$X$14,0)))," ", INDEX([1]גיליון3!$U$15:$X$29,MATCH('[1]דיווח פרטני'!G1646,[1]גיליון3!$T$15:$T$29,0),MATCH('[1]דיווח פרטני'!C1646,[1]גיליון3!$U$14:$X$14,0)))</f>
        <v xml:space="preserve"> </v>
      </c>
      <c r="I1646" s="50"/>
      <c r="J1646" s="50"/>
    </row>
    <row r="1647" spans="1:10" ht="16.5" thickBot="1" x14ac:dyDescent="0.3">
      <c r="A1647" s="50"/>
      <c r="B1647" s="50"/>
      <c r="C1647" s="50"/>
      <c r="D1647" s="50"/>
      <c r="E1647" s="76"/>
      <c r="F1647" s="50"/>
      <c r="G1647" s="50"/>
      <c r="H1647" s="80" t="str">
        <f t="array" ref="H1647">IF(ISERROR(INDEX([1]גיליון3!$U$15:$X$29,MATCH('[1]דיווח פרטני'!G1647,[1]גיליון3!$T$15:$T$29,0),MATCH('[1]דיווח פרטני'!C1647,[1]גיליון3!$U$14:$X$14,0)))," ", INDEX([1]גיליון3!$U$15:$X$29,MATCH('[1]דיווח פרטני'!G1647,[1]גיליון3!$T$15:$T$29,0),MATCH('[1]דיווח פרטני'!C1647,[1]גיליון3!$U$14:$X$14,0)))</f>
        <v xml:space="preserve"> </v>
      </c>
      <c r="I1647" s="50"/>
      <c r="J1647" s="50"/>
    </row>
    <row r="1648" spans="1:10" ht="16.5" thickBot="1" x14ac:dyDescent="0.3">
      <c r="A1648" s="50"/>
      <c r="B1648" s="50"/>
      <c r="C1648" s="50"/>
      <c r="D1648" s="50"/>
      <c r="E1648" s="76"/>
      <c r="F1648" s="50"/>
      <c r="G1648" s="50"/>
      <c r="H1648" s="80" t="str">
        <f t="array" ref="H1648">IF(ISERROR(INDEX([1]גיליון3!$U$15:$X$29,MATCH('[1]דיווח פרטני'!G1648,[1]גיליון3!$T$15:$T$29,0),MATCH('[1]דיווח פרטני'!C1648,[1]גיליון3!$U$14:$X$14,0)))," ", INDEX([1]גיליון3!$U$15:$X$29,MATCH('[1]דיווח פרטני'!G1648,[1]גיליון3!$T$15:$T$29,0),MATCH('[1]דיווח פרטני'!C1648,[1]גיליון3!$U$14:$X$14,0)))</f>
        <v xml:space="preserve"> </v>
      </c>
      <c r="I1648" s="50"/>
      <c r="J1648" s="50"/>
    </row>
    <row r="1649" spans="1:10" ht="16.5" thickBot="1" x14ac:dyDescent="0.3">
      <c r="A1649" s="50"/>
      <c r="B1649" s="50"/>
      <c r="C1649" s="50"/>
      <c r="D1649" s="50"/>
      <c r="E1649" s="76"/>
      <c r="F1649" s="50"/>
      <c r="G1649" s="50"/>
      <c r="H1649" s="80" t="str">
        <f t="array" ref="H1649">IF(ISERROR(INDEX([1]גיליון3!$U$15:$X$29,MATCH('[1]דיווח פרטני'!G1649,[1]גיליון3!$T$15:$T$29,0),MATCH('[1]דיווח פרטני'!C1649,[1]גיליון3!$U$14:$X$14,0)))," ", INDEX([1]גיליון3!$U$15:$X$29,MATCH('[1]דיווח פרטני'!G1649,[1]גיליון3!$T$15:$T$29,0),MATCH('[1]דיווח פרטני'!C1649,[1]גיליון3!$U$14:$X$14,0)))</f>
        <v xml:space="preserve"> </v>
      </c>
      <c r="I1649" s="50"/>
      <c r="J1649" s="50"/>
    </row>
    <row r="1650" spans="1:10" ht="16.5" thickBot="1" x14ac:dyDescent="0.3">
      <c r="A1650" s="50"/>
      <c r="B1650" s="50"/>
      <c r="C1650" s="50"/>
      <c r="D1650" s="50"/>
      <c r="E1650" s="76"/>
      <c r="F1650" s="50"/>
      <c r="G1650" s="50"/>
      <c r="H1650" s="80" t="str">
        <f t="array" ref="H1650">IF(ISERROR(INDEX([1]גיליון3!$U$15:$X$29,MATCH('[1]דיווח פרטני'!G1650,[1]גיליון3!$T$15:$T$29,0),MATCH('[1]דיווח פרטני'!C1650,[1]גיליון3!$U$14:$X$14,0)))," ", INDEX([1]גיליון3!$U$15:$X$29,MATCH('[1]דיווח פרטני'!G1650,[1]גיליון3!$T$15:$T$29,0),MATCH('[1]דיווח פרטני'!C1650,[1]גיליון3!$U$14:$X$14,0)))</f>
        <v xml:space="preserve"> </v>
      </c>
      <c r="I1650" s="50"/>
      <c r="J1650" s="50"/>
    </row>
    <row r="1651" spans="1:10" ht="16.5" thickBot="1" x14ac:dyDescent="0.3">
      <c r="A1651" s="50"/>
      <c r="B1651" s="50"/>
      <c r="C1651" s="50"/>
      <c r="D1651" s="50"/>
      <c r="E1651" s="76"/>
      <c r="F1651" s="50"/>
      <c r="G1651" s="50"/>
      <c r="H1651" s="80" t="str">
        <f t="array" ref="H1651">IF(ISERROR(INDEX([1]גיליון3!$U$15:$X$29,MATCH('[1]דיווח פרטני'!G1651,[1]גיליון3!$T$15:$T$29,0),MATCH('[1]דיווח פרטני'!C1651,[1]גיליון3!$U$14:$X$14,0)))," ", INDEX([1]גיליון3!$U$15:$X$29,MATCH('[1]דיווח פרטני'!G1651,[1]גיליון3!$T$15:$T$29,0),MATCH('[1]דיווח פרטני'!C1651,[1]גיליון3!$U$14:$X$14,0)))</f>
        <v xml:space="preserve"> </v>
      </c>
      <c r="I1651" s="50"/>
      <c r="J1651" s="50"/>
    </row>
    <row r="1652" spans="1:10" ht="16.5" thickBot="1" x14ac:dyDescent="0.3">
      <c r="A1652" s="50"/>
      <c r="B1652" s="50"/>
      <c r="C1652" s="50"/>
      <c r="D1652" s="50"/>
      <c r="E1652" s="76"/>
      <c r="F1652" s="50"/>
      <c r="G1652" s="50"/>
      <c r="H1652" s="80" t="str">
        <f t="array" ref="H1652">IF(ISERROR(INDEX([1]גיליון3!$U$15:$X$29,MATCH('[1]דיווח פרטני'!G1652,[1]גיליון3!$T$15:$T$29,0),MATCH('[1]דיווח פרטני'!C1652,[1]גיליון3!$U$14:$X$14,0)))," ", INDEX([1]גיליון3!$U$15:$X$29,MATCH('[1]דיווח פרטני'!G1652,[1]גיליון3!$T$15:$T$29,0),MATCH('[1]דיווח פרטני'!C1652,[1]גיליון3!$U$14:$X$14,0)))</f>
        <v xml:space="preserve"> </v>
      </c>
      <c r="I1652" s="50"/>
      <c r="J1652" s="50"/>
    </row>
    <row r="1653" spans="1:10" ht="16.5" thickBot="1" x14ac:dyDescent="0.3">
      <c r="A1653" s="50"/>
      <c r="B1653" s="50"/>
      <c r="C1653" s="50"/>
      <c r="D1653" s="50"/>
      <c r="E1653" s="76"/>
      <c r="F1653" s="50"/>
      <c r="G1653" s="50"/>
      <c r="H1653" s="80" t="str">
        <f t="array" ref="H1653">IF(ISERROR(INDEX([1]גיליון3!$U$15:$X$29,MATCH('[1]דיווח פרטני'!G1653,[1]גיליון3!$T$15:$T$29,0),MATCH('[1]דיווח פרטני'!C1653,[1]גיליון3!$U$14:$X$14,0)))," ", INDEX([1]גיליון3!$U$15:$X$29,MATCH('[1]דיווח פרטני'!G1653,[1]גיליון3!$T$15:$T$29,0),MATCH('[1]דיווח פרטני'!C1653,[1]גיליון3!$U$14:$X$14,0)))</f>
        <v xml:space="preserve"> </v>
      </c>
      <c r="I1653" s="50"/>
      <c r="J1653" s="50"/>
    </row>
    <row r="1654" spans="1:10" ht="16.5" thickBot="1" x14ac:dyDescent="0.3">
      <c r="A1654" s="50"/>
      <c r="B1654" s="50"/>
      <c r="C1654" s="50"/>
      <c r="D1654" s="50"/>
      <c r="E1654" s="76"/>
      <c r="F1654" s="50"/>
      <c r="G1654" s="50"/>
      <c r="H1654" s="80" t="str">
        <f t="array" ref="H1654">IF(ISERROR(INDEX([1]גיליון3!$U$15:$X$29,MATCH('[1]דיווח פרטני'!G1654,[1]גיליון3!$T$15:$T$29,0),MATCH('[1]דיווח פרטני'!C1654,[1]גיליון3!$U$14:$X$14,0)))," ", INDEX([1]גיליון3!$U$15:$X$29,MATCH('[1]דיווח פרטני'!G1654,[1]גיליון3!$T$15:$T$29,0),MATCH('[1]דיווח פרטני'!C1654,[1]גיליון3!$U$14:$X$14,0)))</f>
        <v xml:space="preserve"> </v>
      </c>
      <c r="I1654" s="50"/>
      <c r="J1654" s="50"/>
    </row>
    <row r="1655" spans="1:10" ht="16.5" thickBot="1" x14ac:dyDescent="0.3">
      <c r="A1655" s="50"/>
      <c r="B1655" s="50"/>
      <c r="C1655" s="50"/>
      <c r="D1655" s="50"/>
      <c r="E1655" s="76"/>
      <c r="F1655" s="50"/>
      <c r="G1655" s="50"/>
      <c r="H1655" s="80" t="str">
        <f t="array" ref="H1655">IF(ISERROR(INDEX([1]גיליון3!$U$15:$X$29,MATCH('[1]דיווח פרטני'!G1655,[1]גיליון3!$T$15:$T$29,0),MATCH('[1]דיווח פרטני'!C1655,[1]גיליון3!$U$14:$X$14,0)))," ", INDEX([1]גיליון3!$U$15:$X$29,MATCH('[1]דיווח פרטני'!G1655,[1]גיליון3!$T$15:$T$29,0),MATCH('[1]דיווח פרטני'!C1655,[1]גיליון3!$U$14:$X$14,0)))</f>
        <v xml:space="preserve"> </v>
      </c>
      <c r="I1655" s="50"/>
      <c r="J1655" s="50"/>
    </row>
    <row r="1656" spans="1:10" ht="16.5" thickBot="1" x14ac:dyDescent="0.3">
      <c r="A1656" s="50"/>
      <c r="B1656" s="50"/>
      <c r="C1656" s="50"/>
      <c r="D1656" s="50"/>
      <c r="E1656" s="76"/>
      <c r="F1656" s="50"/>
      <c r="G1656" s="50"/>
      <c r="H1656" s="80" t="str">
        <f t="array" ref="H1656">IF(ISERROR(INDEX([1]גיליון3!$U$15:$X$29,MATCH('[1]דיווח פרטני'!G1656,[1]גיליון3!$T$15:$T$29,0),MATCH('[1]דיווח פרטני'!C1656,[1]גיליון3!$U$14:$X$14,0)))," ", INDEX([1]גיליון3!$U$15:$X$29,MATCH('[1]דיווח פרטני'!G1656,[1]גיליון3!$T$15:$T$29,0),MATCH('[1]דיווח פרטני'!C1656,[1]גיליון3!$U$14:$X$14,0)))</f>
        <v xml:space="preserve"> </v>
      </c>
      <c r="I1656" s="50"/>
      <c r="J1656" s="50"/>
    </row>
    <row r="1657" spans="1:10" ht="16.5" thickBot="1" x14ac:dyDescent="0.3">
      <c r="A1657" s="50"/>
      <c r="B1657" s="50"/>
      <c r="C1657" s="50"/>
      <c r="D1657" s="50"/>
      <c r="E1657" s="76"/>
      <c r="F1657" s="50"/>
      <c r="G1657" s="50"/>
      <c r="H1657" s="80" t="str">
        <f t="array" ref="H1657">IF(ISERROR(INDEX([1]גיליון3!$U$15:$X$29,MATCH('[1]דיווח פרטני'!G1657,[1]גיליון3!$T$15:$T$29,0),MATCH('[1]דיווח פרטני'!C1657,[1]גיליון3!$U$14:$X$14,0)))," ", INDEX([1]גיליון3!$U$15:$X$29,MATCH('[1]דיווח פרטני'!G1657,[1]גיליון3!$T$15:$T$29,0),MATCH('[1]דיווח פרטני'!C1657,[1]גיליון3!$U$14:$X$14,0)))</f>
        <v xml:space="preserve"> </v>
      </c>
      <c r="I1657" s="50"/>
      <c r="J1657" s="50"/>
    </row>
    <row r="1658" spans="1:10" ht="16.5" thickBot="1" x14ac:dyDescent="0.3">
      <c r="A1658" s="50"/>
      <c r="B1658" s="50"/>
      <c r="C1658" s="50"/>
      <c r="D1658" s="50"/>
      <c r="E1658" s="76"/>
      <c r="F1658" s="50"/>
      <c r="G1658" s="50"/>
      <c r="H1658" s="80" t="str">
        <f t="array" ref="H1658">IF(ISERROR(INDEX([1]גיליון3!$U$15:$X$29,MATCH('[1]דיווח פרטני'!G1658,[1]גיליון3!$T$15:$T$29,0),MATCH('[1]דיווח פרטני'!C1658,[1]גיליון3!$U$14:$X$14,0)))," ", INDEX([1]גיליון3!$U$15:$X$29,MATCH('[1]דיווח פרטני'!G1658,[1]גיליון3!$T$15:$T$29,0),MATCH('[1]דיווח פרטני'!C1658,[1]גיליון3!$U$14:$X$14,0)))</f>
        <v xml:space="preserve"> </v>
      </c>
      <c r="I1658" s="50"/>
      <c r="J1658" s="50"/>
    </row>
    <row r="1659" spans="1:10" ht="16.5" thickBot="1" x14ac:dyDescent="0.3">
      <c r="A1659" s="50"/>
      <c r="B1659" s="50"/>
      <c r="C1659" s="50"/>
      <c r="D1659" s="50"/>
      <c r="E1659" s="76"/>
      <c r="F1659" s="50"/>
      <c r="G1659" s="50"/>
      <c r="H1659" s="80" t="str">
        <f t="array" ref="H1659">IF(ISERROR(INDEX([1]גיליון3!$U$15:$X$29,MATCH('[1]דיווח פרטני'!G1659,[1]גיליון3!$T$15:$T$29,0),MATCH('[1]דיווח פרטני'!C1659,[1]גיליון3!$U$14:$X$14,0)))," ", INDEX([1]גיליון3!$U$15:$X$29,MATCH('[1]דיווח פרטני'!G1659,[1]גיליון3!$T$15:$T$29,0),MATCH('[1]דיווח פרטני'!C1659,[1]גיליון3!$U$14:$X$14,0)))</f>
        <v xml:space="preserve"> </v>
      </c>
      <c r="I1659" s="50"/>
      <c r="J1659" s="50"/>
    </row>
    <row r="1660" spans="1:10" ht="16.5" thickBot="1" x14ac:dyDescent="0.3">
      <c r="A1660" s="50"/>
      <c r="B1660" s="50"/>
      <c r="C1660" s="50"/>
      <c r="D1660" s="50"/>
      <c r="E1660" s="76"/>
      <c r="F1660" s="50"/>
      <c r="G1660" s="50"/>
      <c r="H1660" s="80" t="str">
        <f t="array" ref="H1660">IF(ISERROR(INDEX([1]גיליון3!$U$15:$X$29,MATCH('[1]דיווח פרטני'!G1660,[1]גיליון3!$T$15:$T$29,0),MATCH('[1]דיווח פרטני'!C1660,[1]גיליון3!$U$14:$X$14,0)))," ", INDEX([1]גיליון3!$U$15:$X$29,MATCH('[1]דיווח פרטני'!G1660,[1]גיליון3!$T$15:$T$29,0),MATCH('[1]דיווח פרטני'!C1660,[1]גיליון3!$U$14:$X$14,0)))</f>
        <v xml:space="preserve"> </v>
      </c>
      <c r="I1660" s="50"/>
      <c r="J1660" s="50"/>
    </row>
    <row r="1661" spans="1:10" ht="16.5" thickBot="1" x14ac:dyDescent="0.3">
      <c r="A1661" s="50"/>
      <c r="B1661" s="50"/>
      <c r="C1661" s="50"/>
      <c r="D1661" s="50"/>
      <c r="E1661" s="76"/>
      <c r="F1661" s="50"/>
      <c r="G1661" s="50"/>
      <c r="H1661" s="80" t="str">
        <f t="array" ref="H1661">IF(ISERROR(INDEX([1]גיליון3!$U$15:$X$29,MATCH('[1]דיווח פרטני'!G1661,[1]גיליון3!$T$15:$T$29,0),MATCH('[1]דיווח פרטני'!C1661,[1]גיליון3!$U$14:$X$14,0)))," ", INDEX([1]גיליון3!$U$15:$X$29,MATCH('[1]דיווח פרטני'!G1661,[1]גיליון3!$T$15:$T$29,0),MATCH('[1]דיווח פרטני'!C1661,[1]גיליון3!$U$14:$X$14,0)))</f>
        <v xml:space="preserve"> </v>
      </c>
      <c r="I1661" s="50"/>
      <c r="J1661" s="50"/>
    </row>
    <row r="1662" spans="1:10" ht="16.5" thickBot="1" x14ac:dyDescent="0.3">
      <c r="A1662" s="50"/>
      <c r="B1662" s="50"/>
      <c r="C1662" s="50"/>
      <c r="D1662" s="50"/>
      <c r="E1662" s="76"/>
      <c r="F1662" s="50"/>
      <c r="G1662" s="50"/>
      <c r="H1662" s="80" t="str">
        <f t="array" ref="H1662">IF(ISERROR(INDEX([1]גיליון3!$U$15:$X$29,MATCH('[1]דיווח פרטני'!G1662,[1]גיליון3!$T$15:$T$29,0),MATCH('[1]דיווח פרטני'!C1662,[1]גיליון3!$U$14:$X$14,0)))," ", INDEX([1]גיליון3!$U$15:$X$29,MATCH('[1]דיווח פרטני'!G1662,[1]גיליון3!$T$15:$T$29,0),MATCH('[1]דיווח פרטני'!C1662,[1]גיליון3!$U$14:$X$14,0)))</f>
        <v xml:space="preserve"> </v>
      </c>
      <c r="I1662" s="50"/>
      <c r="J1662" s="50"/>
    </row>
    <row r="1663" spans="1:10" ht="16.5" thickBot="1" x14ac:dyDescent="0.3">
      <c r="A1663" s="50"/>
      <c r="B1663" s="50"/>
      <c r="C1663" s="50"/>
      <c r="D1663" s="50"/>
      <c r="E1663" s="76"/>
      <c r="F1663" s="50"/>
      <c r="G1663" s="50"/>
      <c r="H1663" s="80" t="str">
        <f t="array" ref="H1663">IF(ISERROR(INDEX([1]גיליון3!$U$15:$X$29,MATCH('[1]דיווח פרטני'!G1663,[1]גיליון3!$T$15:$T$29,0),MATCH('[1]דיווח פרטני'!C1663,[1]גיליון3!$U$14:$X$14,0)))," ", INDEX([1]גיליון3!$U$15:$X$29,MATCH('[1]דיווח פרטני'!G1663,[1]גיליון3!$T$15:$T$29,0),MATCH('[1]דיווח פרטני'!C1663,[1]גיליון3!$U$14:$X$14,0)))</f>
        <v xml:space="preserve"> </v>
      </c>
      <c r="I1663" s="50"/>
      <c r="J1663" s="50"/>
    </row>
    <row r="1664" spans="1:10" ht="16.5" thickBot="1" x14ac:dyDescent="0.3">
      <c r="A1664" s="50"/>
      <c r="B1664" s="50"/>
      <c r="C1664" s="50"/>
      <c r="D1664" s="50"/>
      <c r="E1664" s="76"/>
      <c r="F1664" s="50"/>
      <c r="G1664" s="50"/>
      <c r="H1664" s="80" t="str">
        <f t="array" ref="H1664">IF(ISERROR(INDEX([1]גיליון3!$U$15:$X$29,MATCH('[1]דיווח פרטני'!G1664,[1]גיליון3!$T$15:$T$29,0),MATCH('[1]דיווח פרטני'!C1664,[1]גיליון3!$U$14:$X$14,0)))," ", INDEX([1]גיליון3!$U$15:$X$29,MATCH('[1]דיווח פרטני'!G1664,[1]גיליון3!$T$15:$T$29,0),MATCH('[1]דיווח פרטני'!C1664,[1]גיליון3!$U$14:$X$14,0)))</f>
        <v xml:space="preserve"> </v>
      </c>
      <c r="I1664" s="50"/>
      <c r="J1664" s="50"/>
    </row>
    <row r="1665" spans="1:10" ht="16.5" thickBot="1" x14ac:dyDescent="0.3">
      <c r="A1665" s="50"/>
      <c r="B1665" s="50"/>
      <c r="C1665" s="50"/>
      <c r="D1665" s="50"/>
      <c r="E1665" s="76"/>
      <c r="F1665" s="50"/>
      <c r="G1665" s="50"/>
      <c r="H1665" s="80" t="str">
        <f t="array" ref="H1665">IF(ISERROR(INDEX([1]גיליון3!$U$15:$X$29,MATCH('[1]דיווח פרטני'!G1665,[1]גיליון3!$T$15:$T$29,0),MATCH('[1]דיווח פרטני'!C1665,[1]גיליון3!$U$14:$X$14,0)))," ", INDEX([1]גיליון3!$U$15:$X$29,MATCH('[1]דיווח פרטני'!G1665,[1]גיליון3!$T$15:$T$29,0),MATCH('[1]דיווח פרטני'!C1665,[1]גיליון3!$U$14:$X$14,0)))</f>
        <v xml:space="preserve"> </v>
      </c>
      <c r="I1665" s="50"/>
      <c r="J1665" s="50"/>
    </row>
    <row r="1666" spans="1:10" ht="16.5" thickBot="1" x14ac:dyDescent="0.3">
      <c r="A1666" s="50"/>
      <c r="B1666" s="50"/>
      <c r="C1666" s="50"/>
      <c r="D1666" s="50"/>
      <c r="E1666" s="76"/>
      <c r="F1666" s="50"/>
      <c r="G1666" s="50"/>
      <c r="H1666" s="80" t="str">
        <f t="array" ref="H1666">IF(ISERROR(INDEX([1]גיליון3!$U$15:$X$29,MATCH('[1]דיווח פרטני'!G1666,[1]גיליון3!$T$15:$T$29,0),MATCH('[1]דיווח פרטני'!C1666,[1]גיליון3!$U$14:$X$14,0)))," ", INDEX([1]גיליון3!$U$15:$X$29,MATCH('[1]דיווח פרטני'!G1666,[1]גיליון3!$T$15:$T$29,0),MATCH('[1]דיווח פרטני'!C1666,[1]גיליון3!$U$14:$X$14,0)))</f>
        <v xml:space="preserve"> </v>
      </c>
      <c r="I1666" s="50"/>
      <c r="J1666" s="50"/>
    </row>
    <row r="1667" spans="1:10" ht="16.5" thickBot="1" x14ac:dyDescent="0.3">
      <c r="A1667" s="50"/>
      <c r="B1667" s="50"/>
      <c r="C1667" s="50"/>
      <c r="D1667" s="50"/>
      <c r="E1667" s="76"/>
      <c r="F1667" s="50"/>
      <c r="G1667" s="50"/>
      <c r="H1667" s="80" t="str">
        <f t="array" ref="H1667">IF(ISERROR(INDEX([1]גיליון3!$U$15:$X$29,MATCH('[1]דיווח פרטני'!G1667,[1]גיליון3!$T$15:$T$29,0),MATCH('[1]דיווח פרטני'!C1667,[1]גיליון3!$U$14:$X$14,0)))," ", INDEX([1]גיליון3!$U$15:$X$29,MATCH('[1]דיווח פרטני'!G1667,[1]גיליון3!$T$15:$T$29,0),MATCH('[1]דיווח פרטני'!C1667,[1]גיליון3!$U$14:$X$14,0)))</f>
        <v xml:space="preserve"> </v>
      </c>
      <c r="I1667" s="50"/>
      <c r="J1667" s="50"/>
    </row>
    <row r="1668" spans="1:10" ht="16.5" thickBot="1" x14ac:dyDescent="0.3">
      <c r="A1668" s="50"/>
      <c r="B1668" s="50"/>
      <c r="C1668" s="50"/>
      <c r="D1668" s="50"/>
      <c r="E1668" s="76"/>
      <c r="F1668" s="50"/>
      <c r="G1668" s="50"/>
      <c r="H1668" s="80" t="str">
        <f t="array" ref="H1668">IF(ISERROR(INDEX([1]גיליון3!$U$15:$X$29,MATCH('[1]דיווח פרטני'!G1668,[1]גיליון3!$T$15:$T$29,0),MATCH('[1]דיווח פרטני'!C1668,[1]גיליון3!$U$14:$X$14,0)))," ", INDEX([1]גיליון3!$U$15:$X$29,MATCH('[1]דיווח פרטני'!G1668,[1]גיליון3!$T$15:$T$29,0),MATCH('[1]דיווח פרטני'!C1668,[1]גיליון3!$U$14:$X$14,0)))</f>
        <v xml:space="preserve"> </v>
      </c>
      <c r="I1668" s="50"/>
      <c r="J1668" s="50"/>
    </row>
    <row r="1669" spans="1:10" ht="16.5" thickBot="1" x14ac:dyDescent="0.3">
      <c r="A1669" s="50"/>
      <c r="B1669" s="50"/>
      <c r="C1669" s="50"/>
      <c r="D1669" s="50"/>
      <c r="E1669" s="76"/>
      <c r="F1669" s="50"/>
      <c r="G1669" s="50"/>
      <c r="H1669" s="80" t="str">
        <f t="array" ref="H1669">IF(ISERROR(INDEX([1]גיליון3!$U$15:$X$29,MATCH('[1]דיווח פרטני'!G1669,[1]גיליון3!$T$15:$T$29,0),MATCH('[1]דיווח פרטני'!C1669,[1]גיליון3!$U$14:$X$14,0)))," ", INDEX([1]גיליון3!$U$15:$X$29,MATCH('[1]דיווח פרטני'!G1669,[1]גיליון3!$T$15:$T$29,0),MATCH('[1]דיווח פרטני'!C1669,[1]גיליון3!$U$14:$X$14,0)))</f>
        <v xml:space="preserve"> </v>
      </c>
      <c r="I1669" s="50"/>
      <c r="J1669" s="50"/>
    </row>
    <row r="1670" spans="1:10" ht="16.5" thickBot="1" x14ac:dyDescent="0.3">
      <c r="A1670" s="50"/>
      <c r="B1670" s="50"/>
      <c r="C1670" s="50"/>
      <c r="D1670" s="50"/>
      <c r="E1670" s="76"/>
      <c r="F1670" s="50"/>
      <c r="G1670" s="50"/>
      <c r="H1670" s="80" t="str">
        <f t="array" ref="H1670">IF(ISERROR(INDEX([1]גיליון3!$U$15:$X$29,MATCH('[1]דיווח פרטני'!G1670,[1]גיליון3!$T$15:$T$29,0),MATCH('[1]דיווח פרטני'!C1670,[1]גיליון3!$U$14:$X$14,0)))," ", INDEX([1]גיליון3!$U$15:$X$29,MATCH('[1]דיווח פרטני'!G1670,[1]גיליון3!$T$15:$T$29,0),MATCH('[1]דיווח פרטני'!C1670,[1]גיליון3!$U$14:$X$14,0)))</f>
        <v xml:space="preserve"> </v>
      </c>
      <c r="I1670" s="50"/>
      <c r="J1670" s="50"/>
    </row>
    <row r="1671" spans="1:10" ht="16.5" thickBot="1" x14ac:dyDescent="0.3">
      <c r="A1671" s="50"/>
      <c r="B1671" s="50"/>
      <c r="C1671" s="50"/>
      <c r="D1671" s="50"/>
      <c r="E1671" s="76"/>
      <c r="F1671" s="50"/>
      <c r="G1671" s="50"/>
      <c r="H1671" s="80" t="str">
        <f t="array" ref="H1671">IF(ISERROR(INDEX([1]גיליון3!$U$15:$X$29,MATCH('[1]דיווח פרטני'!G1671,[1]גיליון3!$T$15:$T$29,0),MATCH('[1]דיווח פרטני'!C1671,[1]גיליון3!$U$14:$X$14,0)))," ", INDEX([1]גיליון3!$U$15:$X$29,MATCH('[1]דיווח פרטני'!G1671,[1]גיליון3!$T$15:$T$29,0),MATCH('[1]דיווח פרטני'!C1671,[1]גיליון3!$U$14:$X$14,0)))</f>
        <v xml:space="preserve"> </v>
      </c>
      <c r="I1671" s="50"/>
      <c r="J1671" s="50"/>
    </row>
    <row r="1672" spans="1:10" ht="16.5" thickBot="1" x14ac:dyDescent="0.3">
      <c r="A1672" s="50"/>
      <c r="B1672" s="50"/>
      <c r="C1672" s="50"/>
      <c r="D1672" s="50"/>
      <c r="E1672" s="76"/>
      <c r="F1672" s="50"/>
      <c r="G1672" s="50"/>
      <c r="H1672" s="80" t="str">
        <f t="array" ref="H1672">IF(ISERROR(INDEX([1]גיליון3!$U$15:$X$29,MATCH('[1]דיווח פרטני'!G1672,[1]גיליון3!$T$15:$T$29,0),MATCH('[1]דיווח פרטני'!C1672,[1]גיליון3!$U$14:$X$14,0)))," ", INDEX([1]גיליון3!$U$15:$X$29,MATCH('[1]דיווח פרטני'!G1672,[1]גיליון3!$T$15:$T$29,0),MATCH('[1]דיווח פרטני'!C1672,[1]גיליון3!$U$14:$X$14,0)))</f>
        <v xml:space="preserve"> </v>
      </c>
      <c r="I1672" s="50"/>
      <c r="J1672" s="50"/>
    </row>
    <row r="1673" spans="1:10" ht="16.5" thickBot="1" x14ac:dyDescent="0.3">
      <c r="A1673" s="50"/>
      <c r="B1673" s="50"/>
      <c r="C1673" s="50"/>
      <c r="D1673" s="50"/>
      <c r="E1673" s="76"/>
      <c r="F1673" s="50"/>
      <c r="G1673" s="50"/>
      <c r="H1673" s="80" t="str">
        <f t="array" ref="H1673">IF(ISERROR(INDEX([1]גיליון3!$U$15:$X$29,MATCH('[1]דיווח פרטני'!G1673,[1]גיליון3!$T$15:$T$29,0),MATCH('[1]דיווח פרטני'!C1673,[1]גיליון3!$U$14:$X$14,0)))," ", INDEX([1]גיליון3!$U$15:$X$29,MATCH('[1]דיווח פרטני'!G1673,[1]גיליון3!$T$15:$T$29,0),MATCH('[1]דיווח פרטני'!C1673,[1]גיליון3!$U$14:$X$14,0)))</f>
        <v xml:space="preserve"> </v>
      </c>
      <c r="I1673" s="50"/>
      <c r="J1673" s="50"/>
    </row>
    <row r="1674" spans="1:10" ht="16.5" thickBot="1" x14ac:dyDescent="0.3">
      <c r="A1674" s="50"/>
      <c r="B1674" s="50"/>
      <c r="C1674" s="50"/>
      <c r="D1674" s="50"/>
      <c r="E1674" s="76"/>
      <c r="F1674" s="50"/>
      <c r="G1674" s="50"/>
      <c r="H1674" s="80" t="str">
        <f t="array" ref="H1674">IF(ISERROR(INDEX([1]גיליון3!$U$15:$X$29,MATCH('[1]דיווח פרטני'!G1674,[1]גיליון3!$T$15:$T$29,0),MATCH('[1]דיווח פרטני'!C1674,[1]גיליון3!$U$14:$X$14,0)))," ", INDEX([1]גיליון3!$U$15:$X$29,MATCH('[1]דיווח פרטני'!G1674,[1]גיליון3!$T$15:$T$29,0),MATCH('[1]דיווח פרטני'!C1674,[1]גיליון3!$U$14:$X$14,0)))</f>
        <v xml:space="preserve"> </v>
      </c>
      <c r="I1674" s="50"/>
      <c r="J1674" s="50"/>
    </row>
    <row r="1675" spans="1:10" ht="16.5" thickBot="1" x14ac:dyDescent="0.3">
      <c r="A1675" s="50"/>
      <c r="B1675" s="50"/>
      <c r="C1675" s="50"/>
      <c r="D1675" s="50"/>
      <c r="E1675" s="76"/>
      <c r="F1675" s="50"/>
      <c r="G1675" s="50"/>
      <c r="H1675" s="80" t="str">
        <f t="array" ref="H1675">IF(ISERROR(INDEX([1]גיליון3!$U$15:$X$29,MATCH('[1]דיווח פרטני'!G1675,[1]גיליון3!$T$15:$T$29,0),MATCH('[1]דיווח פרטני'!C1675,[1]גיליון3!$U$14:$X$14,0)))," ", INDEX([1]גיליון3!$U$15:$X$29,MATCH('[1]דיווח פרטני'!G1675,[1]גיליון3!$T$15:$T$29,0),MATCH('[1]דיווח פרטני'!C1675,[1]גיליון3!$U$14:$X$14,0)))</f>
        <v xml:space="preserve"> </v>
      </c>
      <c r="I1675" s="50"/>
      <c r="J1675" s="50"/>
    </row>
    <row r="1676" spans="1:10" ht="16.5" thickBot="1" x14ac:dyDescent="0.3">
      <c r="A1676" s="50"/>
      <c r="B1676" s="50"/>
      <c r="C1676" s="50"/>
      <c r="D1676" s="50"/>
      <c r="E1676" s="76"/>
      <c r="F1676" s="50"/>
      <c r="G1676" s="50"/>
      <c r="H1676" s="80" t="str">
        <f t="array" ref="H1676">IF(ISERROR(INDEX([1]גיליון3!$U$15:$X$29,MATCH('[1]דיווח פרטני'!G1676,[1]גיליון3!$T$15:$T$29,0),MATCH('[1]דיווח פרטני'!C1676,[1]גיליון3!$U$14:$X$14,0)))," ", INDEX([1]גיליון3!$U$15:$X$29,MATCH('[1]דיווח פרטני'!G1676,[1]גיליון3!$T$15:$T$29,0),MATCH('[1]דיווח פרטני'!C1676,[1]גיליון3!$U$14:$X$14,0)))</f>
        <v xml:space="preserve"> </v>
      </c>
      <c r="I1676" s="50"/>
      <c r="J1676" s="50"/>
    </row>
    <row r="1677" spans="1:10" ht="16.5" thickBot="1" x14ac:dyDescent="0.3">
      <c r="A1677" s="50"/>
      <c r="B1677" s="50"/>
      <c r="C1677" s="50"/>
      <c r="D1677" s="50"/>
      <c r="E1677" s="76"/>
      <c r="F1677" s="50"/>
      <c r="G1677" s="50"/>
      <c r="H1677" s="80" t="str">
        <f t="array" ref="H1677">IF(ISERROR(INDEX([1]גיליון3!$U$15:$X$29,MATCH('[1]דיווח פרטני'!G1677,[1]גיליון3!$T$15:$T$29,0),MATCH('[1]דיווח פרטני'!C1677,[1]גיליון3!$U$14:$X$14,0)))," ", INDEX([1]גיליון3!$U$15:$X$29,MATCH('[1]דיווח פרטני'!G1677,[1]גיליון3!$T$15:$T$29,0),MATCH('[1]דיווח פרטני'!C1677,[1]גיליון3!$U$14:$X$14,0)))</f>
        <v xml:space="preserve"> </v>
      </c>
      <c r="I1677" s="50"/>
      <c r="J1677" s="50"/>
    </row>
    <row r="1678" spans="1:10" ht="16.5" thickBot="1" x14ac:dyDescent="0.3">
      <c r="A1678" s="50"/>
      <c r="B1678" s="50"/>
      <c r="C1678" s="50"/>
      <c r="D1678" s="50"/>
      <c r="E1678" s="76"/>
      <c r="F1678" s="50"/>
      <c r="G1678" s="50"/>
      <c r="H1678" s="80" t="str">
        <f t="array" ref="H1678">IF(ISERROR(INDEX([1]גיליון3!$U$15:$X$29,MATCH('[1]דיווח פרטני'!G1678,[1]גיליון3!$T$15:$T$29,0),MATCH('[1]דיווח פרטני'!C1678,[1]גיליון3!$U$14:$X$14,0)))," ", INDEX([1]גיליון3!$U$15:$X$29,MATCH('[1]דיווח פרטני'!G1678,[1]גיליון3!$T$15:$T$29,0),MATCH('[1]דיווח פרטני'!C1678,[1]גיליון3!$U$14:$X$14,0)))</f>
        <v xml:space="preserve"> </v>
      </c>
      <c r="I1678" s="50"/>
      <c r="J1678" s="50"/>
    </row>
    <row r="1679" spans="1:10" ht="16.5" thickBot="1" x14ac:dyDescent="0.3">
      <c r="A1679" s="50"/>
      <c r="B1679" s="50"/>
      <c r="C1679" s="50"/>
      <c r="D1679" s="50"/>
      <c r="E1679" s="76"/>
      <c r="F1679" s="50"/>
      <c r="G1679" s="50"/>
      <c r="H1679" s="80" t="str">
        <f t="array" ref="H1679">IF(ISERROR(INDEX([1]גיליון3!$U$15:$X$29,MATCH('[1]דיווח פרטני'!G1679,[1]גיליון3!$T$15:$T$29,0),MATCH('[1]דיווח פרטני'!C1679,[1]גיליון3!$U$14:$X$14,0)))," ", INDEX([1]גיליון3!$U$15:$X$29,MATCH('[1]דיווח פרטני'!G1679,[1]גיליון3!$T$15:$T$29,0),MATCH('[1]דיווח פרטני'!C1679,[1]גיליון3!$U$14:$X$14,0)))</f>
        <v xml:space="preserve"> </v>
      </c>
      <c r="I1679" s="50"/>
      <c r="J1679" s="50"/>
    </row>
    <row r="1680" spans="1:10" ht="16.5" thickBot="1" x14ac:dyDescent="0.3">
      <c r="A1680" s="50"/>
      <c r="B1680" s="50"/>
      <c r="C1680" s="50"/>
      <c r="D1680" s="50"/>
      <c r="E1680" s="76"/>
      <c r="F1680" s="50"/>
      <c r="G1680" s="50"/>
      <c r="H1680" s="80" t="str">
        <f t="array" ref="H1680">IF(ISERROR(INDEX([1]גיליון3!$U$15:$X$29,MATCH('[1]דיווח פרטני'!G1680,[1]גיליון3!$T$15:$T$29,0),MATCH('[1]דיווח פרטני'!C1680,[1]גיליון3!$U$14:$X$14,0)))," ", INDEX([1]גיליון3!$U$15:$X$29,MATCH('[1]דיווח פרטני'!G1680,[1]גיליון3!$T$15:$T$29,0),MATCH('[1]דיווח פרטני'!C1680,[1]גיליון3!$U$14:$X$14,0)))</f>
        <v xml:space="preserve"> </v>
      </c>
      <c r="I1680" s="50"/>
      <c r="J1680" s="50"/>
    </row>
    <row r="1681" spans="1:10" ht="16.5" thickBot="1" x14ac:dyDescent="0.3">
      <c r="A1681" s="50"/>
      <c r="B1681" s="50"/>
      <c r="C1681" s="50"/>
      <c r="D1681" s="50"/>
      <c r="E1681" s="76"/>
      <c r="F1681" s="50"/>
      <c r="G1681" s="50"/>
      <c r="H1681" s="80" t="str">
        <f t="array" ref="H1681">IF(ISERROR(INDEX([1]גיליון3!$U$15:$X$29,MATCH('[1]דיווח פרטני'!G1681,[1]גיליון3!$T$15:$T$29,0),MATCH('[1]דיווח פרטני'!C1681,[1]גיליון3!$U$14:$X$14,0)))," ", INDEX([1]גיליון3!$U$15:$X$29,MATCH('[1]דיווח פרטני'!G1681,[1]גיליון3!$T$15:$T$29,0),MATCH('[1]דיווח פרטני'!C1681,[1]גיליון3!$U$14:$X$14,0)))</f>
        <v xml:space="preserve"> </v>
      </c>
      <c r="I1681" s="50"/>
      <c r="J1681" s="50"/>
    </row>
    <row r="1682" spans="1:10" ht="16.5" thickBot="1" x14ac:dyDescent="0.3">
      <c r="A1682" s="50"/>
      <c r="B1682" s="50"/>
      <c r="C1682" s="50"/>
      <c r="D1682" s="50"/>
      <c r="E1682" s="76"/>
      <c r="F1682" s="50"/>
      <c r="G1682" s="50"/>
      <c r="H1682" s="80" t="str">
        <f t="array" ref="H1682">IF(ISERROR(INDEX([1]גיליון3!$U$15:$X$29,MATCH('[1]דיווח פרטני'!G1682,[1]גיליון3!$T$15:$T$29,0),MATCH('[1]דיווח פרטני'!C1682,[1]גיליון3!$U$14:$X$14,0)))," ", INDEX([1]גיליון3!$U$15:$X$29,MATCH('[1]דיווח פרטני'!G1682,[1]גיליון3!$T$15:$T$29,0),MATCH('[1]דיווח פרטני'!C1682,[1]גיליון3!$U$14:$X$14,0)))</f>
        <v xml:space="preserve"> </v>
      </c>
      <c r="I1682" s="50"/>
      <c r="J1682" s="50"/>
    </row>
    <row r="1683" spans="1:10" ht="16.5" thickBot="1" x14ac:dyDescent="0.3">
      <c r="A1683" s="50"/>
      <c r="B1683" s="50"/>
      <c r="C1683" s="50"/>
      <c r="D1683" s="50"/>
      <c r="E1683" s="76"/>
      <c r="F1683" s="50"/>
      <c r="G1683" s="50"/>
      <c r="H1683" s="80" t="str">
        <f t="array" ref="H1683">IF(ISERROR(INDEX([1]גיליון3!$U$15:$X$29,MATCH('[1]דיווח פרטני'!G1683,[1]גיליון3!$T$15:$T$29,0),MATCH('[1]דיווח פרטני'!C1683,[1]גיליון3!$U$14:$X$14,0)))," ", INDEX([1]גיליון3!$U$15:$X$29,MATCH('[1]דיווח פרטני'!G1683,[1]גיליון3!$T$15:$T$29,0),MATCH('[1]דיווח פרטני'!C1683,[1]גיליון3!$U$14:$X$14,0)))</f>
        <v xml:space="preserve"> </v>
      </c>
      <c r="I1683" s="50"/>
      <c r="J1683" s="50"/>
    </row>
    <row r="1684" spans="1:10" ht="16.5" thickBot="1" x14ac:dyDescent="0.3">
      <c r="A1684" s="50"/>
      <c r="B1684" s="50"/>
      <c r="C1684" s="50"/>
      <c r="D1684" s="50"/>
      <c r="E1684" s="76"/>
      <c r="F1684" s="50"/>
      <c r="G1684" s="50"/>
      <c r="H1684" s="80" t="str">
        <f t="array" ref="H1684">IF(ISERROR(INDEX([1]גיליון3!$U$15:$X$29,MATCH('[1]דיווח פרטני'!G1684,[1]גיליון3!$T$15:$T$29,0),MATCH('[1]דיווח פרטני'!C1684,[1]גיליון3!$U$14:$X$14,0)))," ", INDEX([1]גיליון3!$U$15:$X$29,MATCH('[1]דיווח פרטני'!G1684,[1]גיליון3!$T$15:$T$29,0),MATCH('[1]דיווח פרטני'!C1684,[1]גיליון3!$U$14:$X$14,0)))</f>
        <v xml:space="preserve"> </v>
      </c>
      <c r="I1684" s="50"/>
      <c r="J1684" s="50"/>
    </row>
    <row r="1685" spans="1:10" ht="16.5" thickBot="1" x14ac:dyDescent="0.3">
      <c r="A1685" s="50"/>
      <c r="B1685" s="50"/>
      <c r="C1685" s="50"/>
      <c r="D1685" s="50"/>
      <c r="E1685" s="76"/>
      <c r="F1685" s="50"/>
      <c r="G1685" s="50"/>
      <c r="H1685" s="80" t="str">
        <f t="array" ref="H1685">IF(ISERROR(INDEX([1]גיליון3!$U$15:$X$29,MATCH('[1]דיווח פרטני'!G1685,[1]גיליון3!$T$15:$T$29,0),MATCH('[1]דיווח פרטני'!C1685,[1]גיליון3!$U$14:$X$14,0)))," ", INDEX([1]גיליון3!$U$15:$X$29,MATCH('[1]דיווח פרטני'!G1685,[1]גיליון3!$T$15:$T$29,0),MATCH('[1]דיווח פרטני'!C1685,[1]גיליון3!$U$14:$X$14,0)))</f>
        <v xml:space="preserve"> </v>
      </c>
      <c r="I1685" s="50"/>
      <c r="J1685" s="50"/>
    </row>
    <row r="1686" spans="1:10" ht="16.5" thickBot="1" x14ac:dyDescent="0.3">
      <c r="A1686" s="50"/>
      <c r="B1686" s="50"/>
      <c r="C1686" s="50"/>
      <c r="D1686" s="50"/>
      <c r="E1686" s="76"/>
      <c r="F1686" s="50"/>
      <c r="G1686" s="50"/>
      <c r="H1686" s="80" t="str">
        <f t="array" ref="H1686">IF(ISERROR(INDEX([1]גיליון3!$U$15:$X$29,MATCH('[1]דיווח פרטני'!G1686,[1]גיליון3!$T$15:$T$29,0),MATCH('[1]דיווח פרטני'!C1686,[1]גיליון3!$U$14:$X$14,0)))," ", INDEX([1]גיליון3!$U$15:$X$29,MATCH('[1]דיווח פרטני'!G1686,[1]גיליון3!$T$15:$T$29,0),MATCH('[1]דיווח פרטני'!C1686,[1]גיליון3!$U$14:$X$14,0)))</f>
        <v xml:space="preserve"> </v>
      </c>
      <c r="I1686" s="50"/>
      <c r="J1686" s="50"/>
    </row>
    <row r="1687" spans="1:10" ht="16.5" thickBot="1" x14ac:dyDescent="0.3">
      <c r="A1687" s="50"/>
      <c r="B1687" s="50"/>
      <c r="C1687" s="50"/>
      <c r="D1687" s="50"/>
      <c r="E1687" s="76"/>
      <c r="F1687" s="50"/>
      <c r="G1687" s="50"/>
      <c r="H1687" s="80" t="str">
        <f t="array" ref="H1687">IF(ISERROR(INDEX([1]גיליון3!$U$15:$X$29,MATCH('[1]דיווח פרטני'!G1687,[1]גיליון3!$T$15:$T$29,0),MATCH('[1]דיווח פרטני'!C1687,[1]גיליון3!$U$14:$X$14,0)))," ", INDEX([1]גיליון3!$U$15:$X$29,MATCH('[1]דיווח פרטני'!G1687,[1]גיליון3!$T$15:$T$29,0),MATCH('[1]דיווח פרטני'!C1687,[1]גיליון3!$U$14:$X$14,0)))</f>
        <v xml:space="preserve"> </v>
      </c>
      <c r="I1687" s="50"/>
      <c r="J1687" s="50"/>
    </row>
    <row r="1688" spans="1:10" ht="16.5" thickBot="1" x14ac:dyDescent="0.3">
      <c r="A1688" s="50"/>
      <c r="B1688" s="50"/>
      <c r="C1688" s="50"/>
      <c r="D1688" s="50"/>
      <c r="E1688" s="76"/>
      <c r="F1688" s="50"/>
      <c r="G1688" s="50"/>
      <c r="H1688" s="80" t="str">
        <f t="array" ref="H1688">IF(ISERROR(INDEX([1]גיליון3!$U$15:$X$29,MATCH('[1]דיווח פרטני'!G1688,[1]גיליון3!$T$15:$T$29,0),MATCH('[1]דיווח פרטני'!C1688,[1]גיליון3!$U$14:$X$14,0)))," ", INDEX([1]גיליון3!$U$15:$X$29,MATCH('[1]דיווח פרטני'!G1688,[1]גיליון3!$T$15:$T$29,0),MATCH('[1]דיווח פרטני'!C1688,[1]גיליון3!$U$14:$X$14,0)))</f>
        <v xml:space="preserve"> </v>
      </c>
      <c r="I1688" s="50"/>
      <c r="J1688" s="50"/>
    </row>
    <row r="1689" spans="1:10" ht="16.5" thickBot="1" x14ac:dyDescent="0.3">
      <c r="A1689" s="50"/>
      <c r="B1689" s="50"/>
      <c r="C1689" s="50"/>
      <c r="D1689" s="50"/>
      <c r="E1689" s="76"/>
      <c r="F1689" s="50"/>
      <c r="G1689" s="50"/>
      <c r="H1689" s="80" t="str">
        <f t="array" ref="H1689">IF(ISERROR(INDEX([1]גיליון3!$U$15:$X$29,MATCH('[1]דיווח פרטני'!G1689,[1]גיליון3!$T$15:$T$29,0),MATCH('[1]דיווח פרטני'!C1689,[1]גיליון3!$U$14:$X$14,0)))," ", INDEX([1]גיליון3!$U$15:$X$29,MATCH('[1]דיווח פרטני'!G1689,[1]גיליון3!$T$15:$T$29,0),MATCH('[1]דיווח פרטני'!C1689,[1]גיליון3!$U$14:$X$14,0)))</f>
        <v xml:space="preserve"> </v>
      </c>
      <c r="I1689" s="50"/>
      <c r="J1689" s="50"/>
    </row>
    <row r="1690" spans="1:10" ht="16.5" thickBot="1" x14ac:dyDescent="0.3">
      <c r="A1690" s="50"/>
      <c r="B1690" s="50"/>
      <c r="C1690" s="50"/>
      <c r="D1690" s="50"/>
      <c r="E1690" s="76"/>
      <c r="F1690" s="50"/>
      <c r="G1690" s="50"/>
      <c r="H1690" s="80" t="str">
        <f t="array" ref="H1690">IF(ISERROR(INDEX([1]גיליון3!$U$15:$X$29,MATCH('[1]דיווח פרטני'!G1690,[1]גיליון3!$T$15:$T$29,0),MATCH('[1]דיווח פרטני'!C1690,[1]גיליון3!$U$14:$X$14,0)))," ", INDEX([1]גיליון3!$U$15:$X$29,MATCH('[1]דיווח פרטני'!G1690,[1]גיליון3!$T$15:$T$29,0),MATCH('[1]דיווח פרטני'!C1690,[1]גיליון3!$U$14:$X$14,0)))</f>
        <v xml:space="preserve"> </v>
      </c>
      <c r="I1690" s="50"/>
      <c r="J1690" s="50"/>
    </row>
    <row r="1691" spans="1:10" ht="16.5" thickBot="1" x14ac:dyDescent="0.3">
      <c r="A1691" s="50"/>
      <c r="B1691" s="50"/>
      <c r="C1691" s="50"/>
      <c r="D1691" s="50"/>
      <c r="E1691" s="76"/>
      <c r="F1691" s="50"/>
      <c r="G1691" s="50"/>
      <c r="H1691" s="80" t="str">
        <f t="array" ref="H1691">IF(ISERROR(INDEX([1]גיליון3!$U$15:$X$29,MATCH('[1]דיווח פרטני'!G1691,[1]גיליון3!$T$15:$T$29,0),MATCH('[1]דיווח פרטני'!C1691,[1]גיליון3!$U$14:$X$14,0)))," ", INDEX([1]גיליון3!$U$15:$X$29,MATCH('[1]דיווח פרטני'!G1691,[1]גיליון3!$T$15:$T$29,0),MATCH('[1]דיווח פרטני'!C1691,[1]גיליון3!$U$14:$X$14,0)))</f>
        <v xml:space="preserve"> </v>
      </c>
      <c r="I1691" s="50"/>
      <c r="J1691" s="50"/>
    </row>
    <row r="1692" spans="1:10" ht="16.5" thickBot="1" x14ac:dyDescent="0.3">
      <c r="A1692" s="50"/>
      <c r="B1692" s="50"/>
      <c r="C1692" s="50"/>
      <c r="D1692" s="50"/>
      <c r="E1692" s="76"/>
      <c r="F1692" s="50"/>
      <c r="G1692" s="50"/>
      <c r="H1692" s="80" t="str">
        <f t="array" ref="H1692">IF(ISERROR(INDEX([1]גיליון3!$U$15:$X$29,MATCH('[1]דיווח פרטני'!G1692,[1]גיליון3!$T$15:$T$29,0),MATCH('[1]דיווח פרטני'!C1692,[1]גיליון3!$U$14:$X$14,0)))," ", INDEX([1]גיליון3!$U$15:$X$29,MATCH('[1]דיווח פרטני'!G1692,[1]גיליון3!$T$15:$T$29,0),MATCH('[1]דיווח פרטני'!C1692,[1]גיליון3!$U$14:$X$14,0)))</f>
        <v xml:space="preserve"> </v>
      </c>
      <c r="I1692" s="50"/>
      <c r="J1692" s="50"/>
    </row>
    <row r="1693" spans="1:10" ht="16.5" thickBot="1" x14ac:dyDescent="0.3">
      <c r="A1693" s="50"/>
      <c r="B1693" s="50"/>
      <c r="C1693" s="50"/>
      <c r="D1693" s="50"/>
      <c r="E1693" s="76"/>
      <c r="F1693" s="50"/>
      <c r="G1693" s="50"/>
      <c r="H1693" s="80" t="str">
        <f t="array" ref="H1693">IF(ISERROR(INDEX([1]גיליון3!$U$15:$X$29,MATCH('[1]דיווח פרטני'!G1693,[1]גיליון3!$T$15:$T$29,0),MATCH('[1]דיווח פרטני'!C1693,[1]גיליון3!$U$14:$X$14,0)))," ", INDEX([1]גיליון3!$U$15:$X$29,MATCH('[1]דיווח פרטני'!G1693,[1]גיליון3!$T$15:$T$29,0),MATCH('[1]דיווח פרטני'!C1693,[1]גיליון3!$U$14:$X$14,0)))</f>
        <v xml:space="preserve"> </v>
      </c>
      <c r="I1693" s="50"/>
      <c r="J1693" s="50"/>
    </row>
    <row r="1694" spans="1:10" ht="16.5" thickBot="1" x14ac:dyDescent="0.3">
      <c r="A1694" s="50"/>
      <c r="B1694" s="50"/>
      <c r="C1694" s="50"/>
      <c r="D1694" s="50"/>
      <c r="E1694" s="76"/>
      <c r="F1694" s="50"/>
      <c r="G1694" s="50"/>
      <c r="H1694" s="80" t="str">
        <f t="array" ref="H1694">IF(ISERROR(INDEX([1]גיליון3!$U$15:$X$29,MATCH('[1]דיווח פרטני'!G1694,[1]גיליון3!$T$15:$T$29,0),MATCH('[1]דיווח פרטני'!C1694,[1]גיליון3!$U$14:$X$14,0)))," ", INDEX([1]גיליון3!$U$15:$X$29,MATCH('[1]דיווח פרטני'!G1694,[1]גיליון3!$T$15:$T$29,0),MATCH('[1]דיווח פרטני'!C1694,[1]גיליון3!$U$14:$X$14,0)))</f>
        <v xml:space="preserve"> </v>
      </c>
      <c r="I1694" s="50"/>
      <c r="J1694" s="50"/>
    </row>
    <row r="1695" spans="1:10" ht="16.5" thickBot="1" x14ac:dyDescent="0.3">
      <c r="A1695" s="50"/>
      <c r="B1695" s="50"/>
      <c r="C1695" s="50"/>
      <c r="D1695" s="50"/>
      <c r="E1695" s="76"/>
      <c r="F1695" s="50"/>
      <c r="G1695" s="50"/>
      <c r="H1695" s="80" t="str">
        <f t="array" ref="H1695">IF(ISERROR(INDEX([1]גיליון3!$U$15:$X$29,MATCH('[1]דיווח פרטני'!G1695,[1]גיליון3!$T$15:$T$29,0),MATCH('[1]דיווח פרטני'!C1695,[1]גיליון3!$U$14:$X$14,0)))," ", INDEX([1]גיליון3!$U$15:$X$29,MATCH('[1]דיווח פרטני'!G1695,[1]גיליון3!$T$15:$T$29,0),MATCH('[1]דיווח פרטני'!C1695,[1]גיליון3!$U$14:$X$14,0)))</f>
        <v xml:space="preserve"> </v>
      </c>
      <c r="I1695" s="50"/>
      <c r="J1695" s="50"/>
    </row>
    <row r="1696" spans="1:10" ht="16.5" thickBot="1" x14ac:dyDescent="0.3">
      <c r="A1696" s="50"/>
      <c r="B1696" s="50"/>
      <c r="C1696" s="50"/>
      <c r="D1696" s="50"/>
      <c r="E1696" s="76"/>
      <c r="F1696" s="50"/>
      <c r="G1696" s="50"/>
      <c r="H1696" s="80" t="str">
        <f t="array" ref="H1696">IF(ISERROR(INDEX([1]גיליון3!$U$15:$X$29,MATCH('[1]דיווח פרטני'!G1696,[1]גיליון3!$T$15:$T$29,0),MATCH('[1]דיווח פרטני'!C1696,[1]גיליון3!$U$14:$X$14,0)))," ", INDEX([1]גיליון3!$U$15:$X$29,MATCH('[1]דיווח פרטני'!G1696,[1]גיליון3!$T$15:$T$29,0),MATCH('[1]דיווח פרטני'!C1696,[1]גיליון3!$U$14:$X$14,0)))</f>
        <v xml:space="preserve"> </v>
      </c>
      <c r="I1696" s="50"/>
      <c r="J1696" s="50"/>
    </row>
    <row r="1697" spans="1:10" ht="16.5" thickBot="1" x14ac:dyDescent="0.3">
      <c r="A1697" s="50"/>
      <c r="B1697" s="50"/>
      <c r="C1697" s="50"/>
      <c r="D1697" s="50"/>
      <c r="E1697" s="76"/>
      <c r="F1697" s="50"/>
      <c r="G1697" s="50"/>
      <c r="H1697" s="80" t="str">
        <f t="array" ref="H1697">IF(ISERROR(INDEX([1]גיליון3!$U$15:$X$29,MATCH('[1]דיווח פרטני'!G1697,[1]גיליון3!$T$15:$T$29,0),MATCH('[1]דיווח פרטני'!C1697,[1]גיליון3!$U$14:$X$14,0)))," ", INDEX([1]גיליון3!$U$15:$X$29,MATCH('[1]דיווח פרטני'!G1697,[1]גיליון3!$T$15:$T$29,0),MATCH('[1]דיווח פרטני'!C1697,[1]גיליון3!$U$14:$X$14,0)))</f>
        <v xml:space="preserve"> </v>
      </c>
      <c r="I1697" s="50"/>
      <c r="J1697" s="50"/>
    </row>
    <row r="1698" spans="1:10" ht="16.5" thickBot="1" x14ac:dyDescent="0.3">
      <c r="A1698" s="50"/>
      <c r="B1698" s="50"/>
      <c r="C1698" s="50"/>
      <c r="D1698" s="50"/>
      <c r="E1698" s="76"/>
      <c r="F1698" s="50"/>
      <c r="G1698" s="50"/>
      <c r="H1698" s="80" t="str">
        <f t="array" ref="H1698">IF(ISERROR(INDEX([1]גיליון3!$U$15:$X$29,MATCH('[1]דיווח פרטני'!G1698,[1]גיליון3!$T$15:$T$29,0),MATCH('[1]דיווח פרטני'!C1698,[1]גיליון3!$U$14:$X$14,0)))," ", INDEX([1]גיליון3!$U$15:$X$29,MATCH('[1]דיווח פרטני'!G1698,[1]גיליון3!$T$15:$T$29,0),MATCH('[1]דיווח פרטני'!C1698,[1]גיליון3!$U$14:$X$14,0)))</f>
        <v xml:space="preserve"> </v>
      </c>
      <c r="I1698" s="50"/>
      <c r="J1698" s="50"/>
    </row>
    <row r="1699" spans="1:10" ht="16.5" thickBot="1" x14ac:dyDescent="0.3">
      <c r="A1699" s="50"/>
      <c r="B1699" s="50"/>
      <c r="C1699" s="50"/>
      <c r="D1699" s="50"/>
      <c r="E1699" s="76"/>
      <c r="F1699" s="50"/>
      <c r="G1699" s="50"/>
      <c r="H1699" s="80" t="str">
        <f t="array" ref="H1699">IF(ISERROR(INDEX([1]גיליון3!$U$15:$X$29,MATCH('[1]דיווח פרטני'!G1699,[1]גיליון3!$T$15:$T$29,0),MATCH('[1]דיווח פרטני'!C1699,[1]גיליון3!$U$14:$X$14,0)))," ", INDEX([1]גיליון3!$U$15:$X$29,MATCH('[1]דיווח פרטני'!G1699,[1]גיליון3!$T$15:$T$29,0),MATCH('[1]דיווח פרטני'!C1699,[1]גיליון3!$U$14:$X$14,0)))</f>
        <v xml:space="preserve"> </v>
      </c>
      <c r="I1699" s="50"/>
      <c r="J1699" s="50"/>
    </row>
    <row r="1700" spans="1:10" ht="16.5" thickBot="1" x14ac:dyDescent="0.3">
      <c r="A1700" s="50"/>
      <c r="B1700" s="50"/>
      <c r="C1700" s="50"/>
      <c r="D1700" s="50"/>
      <c r="E1700" s="76"/>
      <c r="F1700" s="50"/>
      <c r="G1700" s="50"/>
      <c r="H1700" s="80" t="str">
        <f t="array" ref="H1700">IF(ISERROR(INDEX([1]גיליון3!$U$15:$X$29,MATCH('[1]דיווח פרטני'!G1700,[1]גיליון3!$T$15:$T$29,0),MATCH('[1]דיווח פרטני'!C1700,[1]גיליון3!$U$14:$X$14,0)))," ", INDEX([1]גיליון3!$U$15:$X$29,MATCH('[1]דיווח פרטני'!G1700,[1]גיליון3!$T$15:$T$29,0),MATCH('[1]דיווח פרטני'!C1700,[1]גיליון3!$U$14:$X$14,0)))</f>
        <v xml:space="preserve"> </v>
      </c>
      <c r="I1700" s="50"/>
      <c r="J1700" s="50"/>
    </row>
    <row r="1701" spans="1:10" ht="16.5" thickBot="1" x14ac:dyDescent="0.3">
      <c r="A1701" s="50"/>
      <c r="B1701" s="50"/>
      <c r="C1701" s="50"/>
      <c r="D1701" s="50"/>
      <c r="E1701" s="76"/>
      <c r="F1701" s="50"/>
      <c r="G1701" s="50"/>
      <c r="H1701" s="80" t="str">
        <f t="array" ref="H1701">IF(ISERROR(INDEX([1]גיליון3!$U$15:$X$29,MATCH('[1]דיווח פרטני'!G1701,[1]גיליון3!$T$15:$T$29,0),MATCH('[1]דיווח פרטני'!C1701,[1]גיליון3!$U$14:$X$14,0)))," ", INDEX([1]גיליון3!$U$15:$X$29,MATCH('[1]דיווח פרטני'!G1701,[1]גיליון3!$T$15:$T$29,0),MATCH('[1]דיווח פרטני'!C1701,[1]גיליון3!$U$14:$X$14,0)))</f>
        <v xml:space="preserve"> </v>
      </c>
      <c r="I1701" s="50"/>
      <c r="J1701" s="50"/>
    </row>
    <row r="1702" spans="1:10" ht="16.5" thickBot="1" x14ac:dyDescent="0.3">
      <c r="A1702" s="50"/>
      <c r="B1702" s="50"/>
      <c r="C1702" s="50"/>
      <c r="D1702" s="50"/>
      <c r="E1702" s="76"/>
      <c r="F1702" s="50"/>
      <c r="G1702" s="50"/>
      <c r="H1702" s="80" t="str">
        <f t="array" ref="H1702">IF(ISERROR(INDEX([1]גיליון3!$U$15:$X$29,MATCH('[1]דיווח פרטני'!G1702,[1]גיליון3!$T$15:$T$29,0),MATCH('[1]דיווח פרטני'!C1702,[1]גיליון3!$U$14:$X$14,0)))," ", INDEX([1]גיליון3!$U$15:$X$29,MATCH('[1]דיווח פרטני'!G1702,[1]גיליון3!$T$15:$T$29,0),MATCH('[1]דיווח פרטני'!C1702,[1]גיליון3!$U$14:$X$14,0)))</f>
        <v xml:space="preserve"> </v>
      </c>
      <c r="I1702" s="50"/>
      <c r="J1702" s="50"/>
    </row>
    <row r="1703" spans="1:10" ht="16.5" thickBot="1" x14ac:dyDescent="0.3">
      <c r="A1703" s="50"/>
      <c r="B1703" s="50"/>
      <c r="C1703" s="50"/>
      <c r="D1703" s="50"/>
      <c r="E1703" s="76"/>
      <c r="F1703" s="50"/>
      <c r="G1703" s="50"/>
      <c r="H1703" s="80" t="str">
        <f t="array" ref="H1703">IF(ISERROR(INDEX([1]גיליון3!$U$15:$X$29,MATCH('[1]דיווח פרטני'!G1703,[1]גיליון3!$T$15:$T$29,0),MATCH('[1]דיווח פרטני'!C1703,[1]גיליון3!$U$14:$X$14,0)))," ", INDEX([1]גיליון3!$U$15:$X$29,MATCH('[1]דיווח פרטני'!G1703,[1]גיליון3!$T$15:$T$29,0),MATCH('[1]דיווח פרטני'!C1703,[1]גיליון3!$U$14:$X$14,0)))</f>
        <v xml:space="preserve"> </v>
      </c>
      <c r="I1703" s="50"/>
      <c r="J1703" s="50"/>
    </row>
    <row r="1704" spans="1:10" ht="16.5" thickBot="1" x14ac:dyDescent="0.3">
      <c r="A1704" s="50"/>
      <c r="B1704" s="50"/>
      <c r="C1704" s="50"/>
      <c r="D1704" s="50"/>
      <c r="E1704" s="76"/>
      <c r="F1704" s="50"/>
      <c r="G1704" s="50"/>
      <c r="H1704" s="80" t="str">
        <f t="array" ref="H1704">IF(ISERROR(INDEX([1]גיליון3!$U$15:$X$29,MATCH('[1]דיווח פרטני'!G1704,[1]גיליון3!$T$15:$T$29,0),MATCH('[1]דיווח פרטני'!C1704,[1]גיליון3!$U$14:$X$14,0)))," ", INDEX([1]גיליון3!$U$15:$X$29,MATCH('[1]דיווח פרטני'!G1704,[1]גיליון3!$T$15:$T$29,0),MATCH('[1]דיווח פרטני'!C1704,[1]גיליון3!$U$14:$X$14,0)))</f>
        <v xml:space="preserve"> </v>
      </c>
      <c r="I1704" s="50"/>
      <c r="J1704" s="50"/>
    </row>
    <row r="1705" spans="1:10" ht="16.5" thickBot="1" x14ac:dyDescent="0.3">
      <c r="A1705" s="50"/>
      <c r="B1705" s="50"/>
      <c r="C1705" s="50"/>
      <c r="D1705" s="50"/>
      <c r="E1705" s="76"/>
      <c r="F1705" s="50"/>
      <c r="G1705" s="50"/>
      <c r="H1705" s="80" t="str">
        <f t="array" ref="H1705">IF(ISERROR(INDEX([1]גיליון3!$U$15:$X$29,MATCH('[1]דיווח פרטני'!G1705,[1]גיליון3!$T$15:$T$29,0),MATCH('[1]דיווח פרטני'!C1705,[1]גיליון3!$U$14:$X$14,0)))," ", INDEX([1]גיליון3!$U$15:$X$29,MATCH('[1]דיווח פרטני'!G1705,[1]גיליון3!$T$15:$T$29,0),MATCH('[1]דיווח פרטני'!C1705,[1]גיליון3!$U$14:$X$14,0)))</f>
        <v xml:space="preserve"> </v>
      </c>
      <c r="I1705" s="50"/>
      <c r="J1705" s="50"/>
    </row>
    <row r="1706" spans="1:10" ht="16.5" thickBot="1" x14ac:dyDescent="0.3">
      <c r="A1706" s="50"/>
      <c r="B1706" s="50"/>
      <c r="C1706" s="50"/>
      <c r="D1706" s="50"/>
      <c r="E1706" s="76"/>
      <c r="F1706" s="50"/>
      <c r="G1706" s="50"/>
      <c r="H1706" s="80" t="str">
        <f t="array" ref="H1706">IF(ISERROR(INDEX([1]גיליון3!$U$15:$X$29,MATCH('[1]דיווח פרטני'!G1706,[1]גיליון3!$T$15:$T$29,0),MATCH('[1]דיווח פרטני'!C1706,[1]גיליון3!$U$14:$X$14,0)))," ", INDEX([1]גיליון3!$U$15:$X$29,MATCH('[1]דיווח פרטני'!G1706,[1]גיליון3!$T$15:$T$29,0),MATCH('[1]דיווח פרטני'!C1706,[1]גיליון3!$U$14:$X$14,0)))</f>
        <v xml:space="preserve"> </v>
      </c>
      <c r="I1706" s="50"/>
      <c r="J1706" s="50"/>
    </row>
    <row r="1707" spans="1:10" ht="16.5" thickBot="1" x14ac:dyDescent="0.3">
      <c r="A1707" s="50"/>
      <c r="B1707" s="50"/>
      <c r="C1707" s="50"/>
      <c r="D1707" s="50"/>
      <c r="E1707" s="76"/>
      <c r="F1707" s="50"/>
      <c r="G1707" s="50"/>
      <c r="H1707" s="80" t="str">
        <f t="array" ref="H1707">IF(ISERROR(INDEX([1]גיליון3!$U$15:$X$29,MATCH('[1]דיווח פרטני'!G1707,[1]גיליון3!$T$15:$T$29,0),MATCH('[1]דיווח פרטני'!C1707,[1]גיליון3!$U$14:$X$14,0)))," ", INDEX([1]גיליון3!$U$15:$X$29,MATCH('[1]דיווח פרטני'!G1707,[1]גיליון3!$T$15:$T$29,0),MATCH('[1]דיווח פרטני'!C1707,[1]גיליון3!$U$14:$X$14,0)))</f>
        <v xml:space="preserve"> </v>
      </c>
      <c r="I1707" s="50"/>
      <c r="J1707" s="50"/>
    </row>
    <row r="1708" spans="1:10" ht="16.5" thickBot="1" x14ac:dyDescent="0.3">
      <c r="A1708" s="50"/>
      <c r="B1708" s="50"/>
      <c r="C1708" s="50"/>
      <c r="D1708" s="50"/>
      <c r="E1708" s="76"/>
      <c r="F1708" s="50"/>
      <c r="G1708" s="50"/>
      <c r="H1708" s="80" t="str">
        <f t="array" ref="H1708">IF(ISERROR(INDEX([1]גיליון3!$U$15:$X$29,MATCH('[1]דיווח פרטני'!G1708,[1]גיליון3!$T$15:$T$29,0),MATCH('[1]דיווח פרטני'!C1708,[1]גיליון3!$U$14:$X$14,0)))," ", INDEX([1]גיליון3!$U$15:$X$29,MATCH('[1]דיווח פרטני'!G1708,[1]גיליון3!$T$15:$T$29,0),MATCH('[1]דיווח פרטני'!C1708,[1]גיליון3!$U$14:$X$14,0)))</f>
        <v xml:space="preserve"> </v>
      </c>
      <c r="I1708" s="50"/>
      <c r="J1708" s="50"/>
    </row>
    <row r="1709" spans="1:10" ht="16.5" thickBot="1" x14ac:dyDescent="0.3">
      <c r="A1709" s="50"/>
      <c r="B1709" s="50"/>
      <c r="C1709" s="50"/>
      <c r="D1709" s="50"/>
      <c r="E1709" s="76"/>
      <c r="F1709" s="50"/>
      <c r="G1709" s="50"/>
      <c r="H1709" s="80" t="str">
        <f t="array" ref="H1709">IF(ISERROR(INDEX([1]גיליון3!$U$15:$X$29,MATCH('[1]דיווח פרטני'!G1709,[1]גיליון3!$T$15:$T$29,0),MATCH('[1]דיווח פרטני'!C1709,[1]גיליון3!$U$14:$X$14,0)))," ", INDEX([1]גיליון3!$U$15:$X$29,MATCH('[1]דיווח פרטני'!G1709,[1]גיליון3!$T$15:$T$29,0),MATCH('[1]דיווח פרטני'!C1709,[1]גיליון3!$U$14:$X$14,0)))</f>
        <v xml:space="preserve"> </v>
      </c>
      <c r="I1709" s="50"/>
      <c r="J1709" s="50"/>
    </row>
    <row r="1710" spans="1:10" ht="16.5" thickBot="1" x14ac:dyDescent="0.3">
      <c r="A1710" s="50"/>
      <c r="B1710" s="50"/>
      <c r="C1710" s="50"/>
      <c r="D1710" s="50"/>
      <c r="E1710" s="76"/>
      <c r="F1710" s="50"/>
      <c r="G1710" s="50"/>
      <c r="H1710" s="80" t="str">
        <f t="array" ref="H1710">IF(ISERROR(INDEX([1]גיליון3!$U$15:$X$29,MATCH('[1]דיווח פרטני'!G1710,[1]גיליון3!$T$15:$T$29,0),MATCH('[1]דיווח פרטני'!C1710,[1]גיליון3!$U$14:$X$14,0)))," ", INDEX([1]גיליון3!$U$15:$X$29,MATCH('[1]דיווח פרטני'!G1710,[1]גיליון3!$T$15:$T$29,0),MATCH('[1]דיווח פרטני'!C1710,[1]גיליון3!$U$14:$X$14,0)))</f>
        <v xml:space="preserve"> </v>
      </c>
      <c r="I1710" s="50"/>
      <c r="J1710" s="50"/>
    </row>
    <row r="1711" spans="1:10" ht="16.5" thickBot="1" x14ac:dyDescent="0.3">
      <c r="A1711" s="50"/>
      <c r="B1711" s="50"/>
      <c r="C1711" s="50"/>
      <c r="D1711" s="50"/>
      <c r="E1711" s="76"/>
      <c r="F1711" s="50"/>
      <c r="G1711" s="50"/>
      <c r="H1711" s="80" t="str">
        <f t="array" ref="H1711">IF(ISERROR(INDEX([1]גיליון3!$U$15:$X$29,MATCH('[1]דיווח פרטני'!G1711,[1]גיליון3!$T$15:$T$29,0),MATCH('[1]דיווח פרטני'!C1711,[1]גיליון3!$U$14:$X$14,0)))," ", INDEX([1]גיליון3!$U$15:$X$29,MATCH('[1]דיווח פרטני'!G1711,[1]גיליון3!$T$15:$T$29,0),MATCH('[1]דיווח פרטני'!C1711,[1]גיליון3!$U$14:$X$14,0)))</f>
        <v xml:space="preserve"> </v>
      </c>
      <c r="I1711" s="50"/>
      <c r="J1711" s="50"/>
    </row>
    <row r="1712" spans="1:10" ht="16.5" thickBot="1" x14ac:dyDescent="0.3">
      <c r="A1712" s="50"/>
      <c r="B1712" s="50"/>
      <c r="C1712" s="50"/>
      <c r="D1712" s="50"/>
      <c r="E1712" s="76"/>
      <c r="F1712" s="50"/>
      <c r="G1712" s="50"/>
      <c r="H1712" s="80" t="str">
        <f t="array" ref="H1712">IF(ISERROR(INDEX([1]גיליון3!$U$15:$X$29,MATCH('[1]דיווח פרטני'!G1712,[1]גיליון3!$T$15:$T$29,0),MATCH('[1]דיווח פרטני'!C1712,[1]גיליון3!$U$14:$X$14,0)))," ", INDEX([1]גיליון3!$U$15:$X$29,MATCH('[1]דיווח פרטני'!G1712,[1]גיליון3!$T$15:$T$29,0),MATCH('[1]דיווח פרטני'!C1712,[1]גיליון3!$U$14:$X$14,0)))</f>
        <v xml:space="preserve"> </v>
      </c>
      <c r="I1712" s="50"/>
      <c r="J1712" s="50"/>
    </row>
    <row r="1713" spans="1:10" ht="16.5" thickBot="1" x14ac:dyDescent="0.3">
      <c r="A1713" s="50"/>
      <c r="B1713" s="50"/>
      <c r="C1713" s="50"/>
      <c r="D1713" s="50"/>
      <c r="E1713" s="76"/>
      <c r="F1713" s="50"/>
      <c r="G1713" s="50"/>
      <c r="H1713" s="80" t="str">
        <f t="array" ref="H1713">IF(ISERROR(INDEX([1]גיליון3!$U$15:$X$29,MATCH('[1]דיווח פרטני'!G1713,[1]גיליון3!$T$15:$T$29,0),MATCH('[1]דיווח פרטני'!C1713,[1]גיליון3!$U$14:$X$14,0)))," ", INDEX([1]גיליון3!$U$15:$X$29,MATCH('[1]דיווח פרטני'!G1713,[1]גיליון3!$T$15:$T$29,0),MATCH('[1]דיווח פרטני'!C1713,[1]גיליון3!$U$14:$X$14,0)))</f>
        <v xml:space="preserve"> </v>
      </c>
      <c r="I1713" s="50"/>
      <c r="J1713" s="50"/>
    </row>
    <row r="1714" spans="1:10" ht="16.5" thickBot="1" x14ac:dyDescent="0.3">
      <c r="A1714" s="50"/>
      <c r="B1714" s="50"/>
      <c r="C1714" s="50"/>
      <c r="D1714" s="50"/>
      <c r="E1714" s="76"/>
      <c r="F1714" s="50"/>
      <c r="G1714" s="50"/>
      <c r="H1714" s="80" t="str">
        <f t="array" ref="H1714">IF(ISERROR(INDEX([1]גיליון3!$U$15:$X$29,MATCH('[1]דיווח פרטני'!G1714,[1]גיליון3!$T$15:$T$29,0),MATCH('[1]דיווח פרטני'!C1714,[1]גיליון3!$U$14:$X$14,0)))," ", INDEX([1]גיליון3!$U$15:$X$29,MATCH('[1]דיווח פרטני'!G1714,[1]גיליון3!$T$15:$T$29,0),MATCH('[1]דיווח פרטני'!C1714,[1]גיליון3!$U$14:$X$14,0)))</f>
        <v xml:space="preserve"> </v>
      </c>
      <c r="I1714" s="50"/>
      <c r="J1714" s="50"/>
    </row>
    <row r="1715" spans="1:10" ht="16.5" thickBot="1" x14ac:dyDescent="0.3">
      <c r="A1715" s="50"/>
      <c r="B1715" s="50"/>
      <c r="C1715" s="50"/>
      <c r="D1715" s="50"/>
      <c r="E1715" s="76"/>
      <c r="F1715" s="50"/>
      <c r="G1715" s="50"/>
      <c r="H1715" s="80" t="str">
        <f t="array" ref="H1715">IF(ISERROR(INDEX([1]גיליון3!$U$15:$X$29,MATCH('[1]דיווח פרטני'!G1715,[1]גיליון3!$T$15:$T$29,0),MATCH('[1]דיווח פרטני'!C1715,[1]גיליון3!$U$14:$X$14,0)))," ", INDEX([1]גיליון3!$U$15:$X$29,MATCH('[1]דיווח פרטני'!G1715,[1]גיליון3!$T$15:$T$29,0),MATCH('[1]דיווח פרטני'!C1715,[1]גיליון3!$U$14:$X$14,0)))</f>
        <v xml:space="preserve"> </v>
      </c>
      <c r="I1715" s="50"/>
      <c r="J1715" s="50"/>
    </row>
    <row r="1716" spans="1:10" ht="16.5" thickBot="1" x14ac:dyDescent="0.3">
      <c r="A1716" s="50"/>
      <c r="B1716" s="50"/>
      <c r="C1716" s="50"/>
      <c r="D1716" s="50"/>
      <c r="E1716" s="76"/>
      <c r="F1716" s="50"/>
      <c r="G1716" s="50"/>
      <c r="H1716" s="80" t="str">
        <f t="array" ref="H1716">IF(ISERROR(INDEX([1]גיליון3!$U$15:$X$29,MATCH('[1]דיווח פרטני'!G1716,[1]גיליון3!$T$15:$T$29,0),MATCH('[1]דיווח פרטני'!C1716,[1]גיליון3!$U$14:$X$14,0)))," ", INDEX([1]גיליון3!$U$15:$X$29,MATCH('[1]דיווח פרטני'!G1716,[1]גיליון3!$T$15:$T$29,0),MATCH('[1]דיווח פרטני'!C1716,[1]גיליון3!$U$14:$X$14,0)))</f>
        <v xml:space="preserve"> </v>
      </c>
      <c r="I1716" s="50"/>
      <c r="J1716" s="50"/>
    </row>
    <row r="1717" spans="1:10" ht="16.5" thickBot="1" x14ac:dyDescent="0.3">
      <c r="A1717" s="50"/>
      <c r="B1717" s="50"/>
      <c r="C1717" s="50"/>
      <c r="D1717" s="50"/>
      <c r="E1717" s="76"/>
      <c r="F1717" s="50"/>
      <c r="G1717" s="50"/>
      <c r="H1717" s="80" t="str">
        <f t="array" ref="H1717">IF(ISERROR(INDEX([1]גיליון3!$U$15:$X$29,MATCH('[1]דיווח פרטני'!G1717,[1]גיליון3!$T$15:$T$29,0),MATCH('[1]דיווח פרטני'!C1717,[1]גיליון3!$U$14:$X$14,0)))," ", INDEX([1]גיליון3!$U$15:$X$29,MATCH('[1]דיווח פרטני'!G1717,[1]גיליון3!$T$15:$T$29,0),MATCH('[1]דיווח פרטני'!C1717,[1]גיליון3!$U$14:$X$14,0)))</f>
        <v xml:space="preserve"> </v>
      </c>
      <c r="I1717" s="50"/>
      <c r="J1717" s="50"/>
    </row>
    <row r="1718" spans="1:10" ht="16.5" thickBot="1" x14ac:dyDescent="0.3">
      <c r="A1718" s="50"/>
      <c r="B1718" s="50"/>
      <c r="C1718" s="50"/>
      <c r="D1718" s="50"/>
      <c r="E1718" s="76"/>
      <c r="F1718" s="50"/>
      <c r="G1718" s="50"/>
      <c r="H1718" s="80" t="str">
        <f t="array" ref="H1718">IF(ISERROR(INDEX([1]גיליון3!$U$15:$X$29,MATCH('[1]דיווח פרטני'!G1718,[1]גיליון3!$T$15:$T$29,0),MATCH('[1]דיווח פרטני'!C1718,[1]גיליון3!$U$14:$X$14,0)))," ", INDEX([1]גיליון3!$U$15:$X$29,MATCH('[1]דיווח פרטני'!G1718,[1]גיליון3!$T$15:$T$29,0),MATCH('[1]דיווח פרטני'!C1718,[1]גיליון3!$U$14:$X$14,0)))</f>
        <v xml:space="preserve"> </v>
      </c>
      <c r="I1718" s="50"/>
      <c r="J1718" s="50"/>
    </row>
    <row r="1719" spans="1:10" ht="16.5" thickBot="1" x14ac:dyDescent="0.3">
      <c r="A1719" s="50"/>
      <c r="B1719" s="50"/>
      <c r="C1719" s="50"/>
      <c r="D1719" s="50"/>
      <c r="E1719" s="76"/>
      <c r="F1719" s="50"/>
      <c r="G1719" s="50"/>
      <c r="H1719" s="80" t="str">
        <f t="array" ref="H1719">IF(ISERROR(INDEX([1]גיליון3!$U$15:$X$29,MATCH('[1]דיווח פרטני'!G1719,[1]גיליון3!$T$15:$T$29,0),MATCH('[1]דיווח פרטני'!C1719,[1]גיליון3!$U$14:$X$14,0)))," ", INDEX([1]גיליון3!$U$15:$X$29,MATCH('[1]דיווח פרטני'!G1719,[1]גיליון3!$T$15:$T$29,0),MATCH('[1]דיווח פרטני'!C1719,[1]גיליון3!$U$14:$X$14,0)))</f>
        <v xml:space="preserve"> </v>
      </c>
      <c r="I1719" s="50"/>
      <c r="J1719" s="50"/>
    </row>
    <row r="1720" spans="1:10" ht="16.5" thickBot="1" x14ac:dyDescent="0.3">
      <c r="A1720" s="50"/>
      <c r="B1720" s="50"/>
      <c r="C1720" s="50"/>
      <c r="D1720" s="50"/>
      <c r="E1720" s="76"/>
      <c r="F1720" s="50"/>
      <c r="G1720" s="50"/>
      <c r="H1720" s="80" t="str">
        <f t="array" ref="H1720">IF(ISERROR(INDEX([1]גיליון3!$U$15:$X$29,MATCH('[1]דיווח פרטני'!G1720,[1]גיליון3!$T$15:$T$29,0),MATCH('[1]דיווח פרטני'!C1720,[1]גיליון3!$U$14:$X$14,0)))," ", INDEX([1]גיליון3!$U$15:$X$29,MATCH('[1]דיווח פרטני'!G1720,[1]גיליון3!$T$15:$T$29,0),MATCH('[1]דיווח פרטני'!C1720,[1]גיליון3!$U$14:$X$14,0)))</f>
        <v xml:space="preserve"> </v>
      </c>
      <c r="I1720" s="50"/>
      <c r="J1720" s="50"/>
    </row>
    <row r="1721" spans="1:10" ht="16.5" thickBot="1" x14ac:dyDescent="0.3">
      <c r="A1721" s="50"/>
      <c r="B1721" s="50"/>
      <c r="C1721" s="50"/>
      <c r="D1721" s="50"/>
      <c r="E1721" s="76"/>
      <c r="F1721" s="50"/>
      <c r="G1721" s="50"/>
      <c r="H1721" s="80" t="str">
        <f t="array" ref="H1721">IF(ISERROR(INDEX([1]גיליון3!$U$15:$X$29,MATCH('[1]דיווח פרטני'!G1721,[1]גיליון3!$T$15:$T$29,0),MATCH('[1]דיווח פרטני'!C1721,[1]גיליון3!$U$14:$X$14,0)))," ", INDEX([1]גיליון3!$U$15:$X$29,MATCH('[1]דיווח פרטני'!G1721,[1]גיליון3!$T$15:$T$29,0),MATCH('[1]דיווח פרטני'!C1721,[1]גיליון3!$U$14:$X$14,0)))</f>
        <v xml:space="preserve"> </v>
      </c>
      <c r="I1721" s="50"/>
      <c r="J1721" s="50"/>
    </row>
    <row r="1722" spans="1:10" ht="16.5" thickBot="1" x14ac:dyDescent="0.3">
      <c r="A1722" s="50"/>
      <c r="B1722" s="50"/>
      <c r="C1722" s="50"/>
      <c r="D1722" s="50"/>
      <c r="E1722" s="76"/>
      <c r="F1722" s="50"/>
      <c r="G1722" s="50"/>
      <c r="H1722" s="80" t="str">
        <f t="array" ref="H1722">IF(ISERROR(INDEX([1]גיליון3!$U$15:$X$29,MATCH('[1]דיווח פרטני'!G1722,[1]גיליון3!$T$15:$T$29,0),MATCH('[1]דיווח פרטני'!C1722,[1]גיליון3!$U$14:$X$14,0)))," ", INDEX([1]גיליון3!$U$15:$X$29,MATCH('[1]דיווח פרטני'!G1722,[1]גיליון3!$T$15:$T$29,0),MATCH('[1]דיווח פרטני'!C1722,[1]גיליון3!$U$14:$X$14,0)))</f>
        <v xml:space="preserve"> </v>
      </c>
      <c r="I1722" s="50"/>
      <c r="J1722" s="50"/>
    </row>
    <row r="1723" spans="1:10" ht="16.5" thickBot="1" x14ac:dyDescent="0.3">
      <c r="A1723" s="50"/>
      <c r="B1723" s="50"/>
      <c r="C1723" s="50"/>
      <c r="D1723" s="50"/>
      <c r="E1723" s="76"/>
      <c r="F1723" s="50"/>
      <c r="G1723" s="50"/>
      <c r="H1723" s="80" t="str">
        <f t="array" ref="H1723">IF(ISERROR(INDEX([1]גיליון3!$U$15:$X$29,MATCH('[1]דיווח פרטני'!G1723,[1]גיליון3!$T$15:$T$29,0),MATCH('[1]דיווח פרטני'!C1723,[1]גיליון3!$U$14:$X$14,0)))," ", INDEX([1]גיליון3!$U$15:$X$29,MATCH('[1]דיווח פרטני'!G1723,[1]גיליון3!$T$15:$T$29,0),MATCH('[1]דיווח פרטני'!C1723,[1]גיליון3!$U$14:$X$14,0)))</f>
        <v xml:space="preserve"> </v>
      </c>
      <c r="I1723" s="50"/>
      <c r="J1723" s="50"/>
    </row>
    <row r="1724" spans="1:10" ht="16.5" thickBot="1" x14ac:dyDescent="0.3">
      <c r="A1724" s="50"/>
      <c r="B1724" s="50"/>
      <c r="C1724" s="50"/>
      <c r="D1724" s="50"/>
      <c r="E1724" s="76"/>
      <c r="F1724" s="50"/>
      <c r="G1724" s="50"/>
      <c r="H1724" s="80" t="str">
        <f t="array" ref="H1724">IF(ISERROR(INDEX([1]גיליון3!$U$15:$X$29,MATCH('[1]דיווח פרטני'!G1724,[1]גיליון3!$T$15:$T$29,0),MATCH('[1]דיווח פרטני'!C1724,[1]גיליון3!$U$14:$X$14,0)))," ", INDEX([1]גיליון3!$U$15:$X$29,MATCH('[1]דיווח פרטני'!G1724,[1]גיליון3!$T$15:$T$29,0),MATCH('[1]דיווח פרטני'!C1724,[1]גיליון3!$U$14:$X$14,0)))</f>
        <v xml:space="preserve"> </v>
      </c>
      <c r="I1724" s="50"/>
      <c r="J1724" s="50"/>
    </row>
    <row r="1725" spans="1:10" ht="16.5" thickBot="1" x14ac:dyDescent="0.3">
      <c r="A1725" s="50"/>
      <c r="B1725" s="50"/>
      <c r="C1725" s="50"/>
      <c r="D1725" s="50"/>
      <c r="E1725" s="76"/>
      <c r="F1725" s="50"/>
      <c r="G1725" s="50"/>
      <c r="H1725" s="80" t="str">
        <f t="array" ref="H1725">IF(ISERROR(INDEX([1]גיליון3!$U$15:$X$29,MATCH('[1]דיווח פרטני'!G1725,[1]גיליון3!$T$15:$T$29,0),MATCH('[1]דיווח פרטני'!C1725,[1]גיליון3!$U$14:$X$14,0)))," ", INDEX([1]גיליון3!$U$15:$X$29,MATCH('[1]דיווח פרטני'!G1725,[1]גיליון3!$T$15:$T$29,0),MATCH('[1]דיווח פרטני'!C1725,[1]גיליון3!$U$14:$X$14,0)))</f>
        <v xml:space="preserve"> </v>
      </c>
      <c r="I1725" s="50"/>
      <c r="J1725" s="50"/>
    </row>
    <row r="1726" spans="1:10" ht="16.5" thickBot="1" x14ac:dyDescent="0.3">
      <c r="A1726" s="50"/>
      <c r="B1726" s="50"/>
      <c r="C1726" s="50"/>
      <c r="D1726" s="50"/>
      <c r="E1726" s="76"/>
      <c r="F1726" s="50"/>
      <c r="G1726" s="50"/>
      <c r="H1726" s="80" t="str">
        <f t="array" ref="H1726">IF(ISERROR(INDEX([1]גיליון3!$U$15:$X$29,MATCH('[1]דיווח פרטני'!G1726,[1]גיליון3!$T$15:$T$29,0),MATCH('[1]דיווח פרטני'!C1726,[1]גיליון3!$U$14:$X$14,0)))," ", INDEX([1]גיליון3!$U$15:$X$29,MATCH('[1]דיווח פרטני'!G1726,[1]גיליון3!$T$15:$T$29,0),MATCH('[1]דיווח פרטני'!C1726,[1]גיליון3!$U$14:$X$14,0)))</f>
        <v xml:space="preserve"> </v>
      </c>
      <c r="I1726" s="50"/>
      <c r="J1726" s="50"/>
    </row>
    <row r="1727" spans="1:10" ht="16.5" thickBot="1" x14ac:dyDescent="0.3">
      <c r="A1727" s="50"/>
      <c r="B1727" s="50"/>
      <c r="C1727" s="50"/>
      <c r="D1727" s="50"/>
      <c r="E1727" s="76"/>
      <c r="F1727" s="50"/>
      <c r="G1727" s="50"/>
      <c r="H1727" s="80" t="str">
        <f t="array" ref="H1727">IF(ISERROR(INDEX([1]גיליון3!$U$15:$X$29,MATCH('[1]דיווח פרטני'!G1727,[1]גיליון3!$T$15:$T$29,0),MATCH('[1]דיווח פרטני'!C1727,[1]גיליון3!$U$14:$X$14,0)))," ", INDEX([1]גיליון3!$U$15:$X$29,MATCH('[1]דיווח פרטני'!G1727,[1]גיליון3!$T$15:$T$29,0),MATCH('[1]דיווח פרטני'!C1727,[1]גיליון3!$U$14:$X$14,0)))</f>
        <v xml:space="preserve"> </v>
      </c>
      <c r="I1727" s="50"/>
      <c r="J1727" s="50"/>
    </row>
    <row r="1728" spans="1:10" ht="16.5" thickBot="1" x14ac:dyDescent="0.3">
      <c r="A1728" s="50"/>
      <c r="B1728" s="50"/>
      <c r="C1728" s="50"/>
      <c r="D1728" s="50"/>
      <c r="E1728" s="76"/>
      <c r="F1728" s="50"/>
      <c r="G1728" s="50"/>
      <c r="H1728" s="80" t="str">
        <f t="array" ref="H1728">IF(ISERROR(INDEX([1]גיליון3!$U$15:$X$29,MATCH('[1]דיווח פרטני'!G1728,[1]גיליון3!$T$15:$T$29,0),MATCH('[1]דיווח פרטני'!C1728,[1]גיליון3!$U$14:$X$14,0)))," ", INDEX([1]גיליון3!$U$15:$X$29,MATCH('[1]דיווח פרטני'!G1728,[1]גיליון3!$T$15:$T$29,0),MATCH('[1]דיווח פרטני'!C1728,[1]גיליון3!$U$14:$X$14,0)))</f>
        <v xml:space="preserve"> </v>
      </c>
      <c r="I1728" s="50"/>
      <c r="J1728" s="50"/>
    </row>
    <row r="1729" spans="1:10" ht="16.5" thickBot="1" x14ac:dyDescent="0.3">
      <c r="A1729" s="50"/>
      <c r="B1729" s="50"/>
      <c r="C1729" s="50"/>
      <c r="D1729" s="50"/>
      <c r="E1729" s="76"/>
      <c r="F1729" s="50"/>
      <c r="G1729" s="50"/>
      <c r="H1729" s="80" t="str">
        <f t="array" ref="H1729">IF(ISERROR(INDEX([1]גיליון3!$U$15:$X$29,MATCH('[1]דיווח פרטני'!G1729,[1]גיליון3!$T$15:$T$29,0),MATCH('[1]דיווח פרטני'!C1729,[1]גיליון3!$U$14:$X$14,0)))," ", INDEX([1]גיליון3!$U$15:$X$29,MATCH('[1]דיווח פרטני'!G1729,[1]גיליון3!$T$15:$T$29,0),MATCH('[1]דיווח פרטני'!C1729,[1]גיליון3!$U$14:$X$14,0)))</f>
        <v xml:space="preserve"> </v>
      </c>
      <c r="I1729" s="50"/>
      <c r="J1729" s="50"/>
    </row>
    <row r="1730" spans="1:10" ht="16.5" thickBot="1" x14ac:dyDescent="0.3">
      <c r="A1730" s="50"/>
      <c r="B1730" s="50"/>
      <c r="C1730" s="50"/>
      <c r="D1730" s="50"/>
      <c r="E1730" s="76"/>
      <c r="F1730" s="50"/>
      <c r="G1730" s="50"/>
      <c r="H1730" s="80" t="str">
        <f t="array" ref="H1730">IF(ISERROR(INDEX([1]גיליון3!$U$15:$X$29,MATCH('[1]דיווח פרטני'!G1730,[1]גיליון3!$T$15:$T$29,0),MATCH('[1]דיווח פרטני'!C1730,[1]גיליון3!$U$14:$X$14,0)))," ", INDEX([1]גיליון3!$U$15:$X$29,MATCH('[1]דיווח פרטני'!G1730,[1]גיליון3!$T$15:$T$29,0),MATCH('[1]דיווח פרטני'!C1730,[1]גיליון3!$U$14:$X$14,0)))</f>
        <v xml:space="preserve"> </v>
      </c>
      <c r="I1730" s="50"/>
      <c r="J1730" s="50"/>
    </row>
    <row r="1731" spans="1:10" ht="16.5" thickBot="1" x14ac:dyDescent="0.3">
      <c r="A1731" s="50"/>
      <c r="B1731" s="50"/>
      <c r="C1731" s="50"/>
      <c r="D1731" s="50"/>
      <c r="E1731" s="76"/>
      <c r="F1731" s="50"/>
      <c r="G1731" s="50"/>
      <c r="H1731" s="80" t="str">
        <f t="array" ref="H1731">IF(ISERROR(INDEX([1]גיליון3!$U$15:$X$29,MATCH('[1]דיווח פרטני'!G1731,[1]גיליון3!$T$15:$T$29,0),MATCH('[1]דיווח פרטני'!C1731,[1]גיליון3!$U$14:$X$14,0)))," ", INDEX([1]גיליון3!$U$15:$X$29,MATCH('[1]דיווח פרטני'!G1731,[1]גיליון3!$T$15:$T$29,0),MATCH('[1]דיווח פרטני'!C1731,[1]גיליון3!$U$14:$X$14,0)))</f>
        <v xml:space="preserve"> </v>
      </c>
      <c r="I1731" s="50"/>
      <c r="J1731" s="50"/>
    </row>
    <row r="1732" spans="1:10" ht="16.5" thickBot="1" x14ac:dyDescent="0.3">
      <c r="A1732" s="50"/>
      <c r="B1732" s="50"/>
      <c r="C1732" s="50"/>
      <c r="D1732" s="50"/>
      <c r="E1732" s="76"/>
      <c r="F1732" s="50"/>
      <c r="G1732" s="50"/>
      <c r="H1732" s="80" t="str">
        <f t="array" ref="H1732">IF(ISERROR(INDEX([1]גיליון3!$U$15:$X$29,MATCH('[1]דיווח פרטני'!G1732,[1]גיליון3!$T$15:$T$29,0),MATCH('[1]דיווח פרטני'!C1732,[1]גיליון3!$U$14:$X$14,0)))," ", INDEX([1]גיליון3!$U$15:$X$29,MATCH('[1]דיווח פרטני'!G1732,[1]גיליון3!$T$15:$T$29,0),MATCH('[1]דיווח פרטני'!C1732,[1]גיליון3!$U$14:$X$14,0)))</f>
        <v xml:space="preserve"> </v>
      </c>
      <c r="I1732" s="50"/>
      <c r="J1732" s="50"/>
    </row>
    <row r="1733" spans="1:10" ht="16.5" thickBot="1" x14ac:dyDescent="0.3">
      <c r="A1733" s="50"/>
      <c r="B1733" s="50"/>
      <c r="C1733" s="50"/>
      <c r="D1733" s="50"/>
      <c r="E1733" s="76"/>
      <c r="F1733" s="50"/>
      <c r="G1733" s="50"/>
      <c r="H1733" s="80" t="str">
        <f t="array" ref="H1733">IF(ISERROR(INDEX([1]גיליון3!$U$15:$X$29,MATCH('[1]דיווח פרטני'!G1733,[1]גיליון3!$T$15:$T$29,0),MATCH('[1]דיווח פרטני'!C1733,[1]גיליון3!$U$14:$X$14,0)))," ", INDEX([1]גיליון3!$U$15:$X$29,MATCH('[1]דיווח פרטני'!G1733,[1]גיליון3!$T$15:$T$29,0),MATCH('[1]דיווח פרטני'!C1733,[1]גיליון3!$U$14:$X$14,0)))</f>
        <v xml:space="preserve"> </v>
      </c>
      <c r="I1733" s="50"/>
      <c r="J1733" s="50"/>
    </row>
    <row r="1734" spans="1:10" ht="16.5" thickBot="1" x14ac:dyDescent="0.3">
      <c r="A1734" s="50"/>
      <c r="B1734" s="50"/>
      <c r="C1734" s="50"/>
      <c r="D1734" s="50"/>
      <c r="E1734" s="76"/>
      <c r="F1734" s="50"/>
      <c r="G1734" s="50"/>
      <c r="H1734" s="80" t="str">
        <f t="array" ref="H1734">IF(ISERROR(INDEX([1]גיליון3!$U$15:$X$29,MATCH('[1]דיווח פרטני'!G1734,[1]גיליון3!$T$15:$T$29,0),MATCH('[1]דיווח פרטני'!C1734,[1]גיליון3!$U$14:$X$14,0)))," ", INDEX([1]גיליון3!$U$15:$X$29,MATCH('[1]דיווח פרטני'!G1734,[1]גיליון3!$T$15:$T$29,0),MATCH('[1]דיווח פרטני'!C1734,[1]גיליון3!$U$14:$X$14,0)))</f>
        <v xml:space="preserve"> </v>
      </c>
      <c r="I1734" s="50"/>
      <c r="J1734" s="50"/>
    </row>
    <row r="1735" spans="1:10" ht="16.5" thickBot="1" x14ac:dyDescent="0.3">
      <c r="A1735" s="50"/>
      <c r="B1735" s="50"/>
      <c r="C1735" s="50"/>
      <c r="D1735" s="50"/>
      <c r="E1735" s="76"/>
      <c r="F1735" s="50"/>
      <c r="G1735" s="50"/>
      <c r="H1735" s="80" t="str">
        <f t="array" ref="H1735">IF(ISERROR(INDEX([1]גיליון3!$U$15:$X$29,MATCH('[1]דיווח פרטני'!G1735,[1]גיליון3!$T$15:$T$29,0),MATCH('[1]דיווח פרטני'!C1735,[1]גיליון3!$U$14:$X$14,0)))," ", INDEX([1]גיליון3!$U$15:$X$29,MATCH('[1]דיווח פרטני'!G1735,[1]גיליון3!$T$15:$T$29,0),MATCH('[1]דיווח פרטני'!C1735,[1]גיליון3!$U$14:$X$14,0)))</f>
        <v xml:space="preserve"> </v>
      </c>
      <c r="I1735" s="50"/>
      <c r="J1735" s="50"/>
    </row>
    <row r="1736" spans="1:10" ht="16.5" thickBot="1" x14ac:dyDescent="0.3">
      <c r="A1736" s="50"/>
      <c r="B1736" s="50"/>
      <c r="C1736" s="50"/>
      <c r="D1736" s="50"/>
      <c r="E1736" s="76"/>
      <c r="F1736" s="50"/>
      <c r="G1736" s="50"/>
      <c r="H1736" s="80" t="str">
        <f t="array" ref="H1736">IF(ISERROR(INDEX([1]גיליון3!$U$15:$X$29,MATCH('[1]דיווח פרטני'!G1736,[1]גיליון3!$T$15:$T$29,0),MATCH('[1]דיווח פרטני'!C1736,[1]גיליון3!$U$14:$X$14,0)))," ", INDEX([1]גיליון3!$U$15:$X$29,MATCH('[1]דיווח פרטני'!G1736,[1]גיליון3!$T$15:$T$29,0),MATCH('[1]דיווח פרטני'!C1736,[1]גיליון3!$U$14:$X$14,0)))</f>
        <v xml:space="preserve"> </v>
      </c>
      <c r="I1736" s="50"/>
      <c r="J1736" s="50"/>
    </row>
    <row r="1737" spans="1:10" ht="16.5" thickBot="1" x14ac:dyDescent="0.3">
      <c r="A1737" s="50"/>
      <c r="B1737" s="50"/>
      <c r="C1737" s="50"/>
      <c r="D1737" s="50"/>
      <c r="E1737" s="76"/>
      <c r="F1737" s="50"/>
      <c r="G1737" s="50"/>
      <c r="H1737" s="80" t="str">
        <f t="array" ref="H1737">IF(ISERROR(INDEX([1]גיליון3!$U$15:$X$29,MATCH('[1]דיווח פרטני'!G1737,[1]גיליון3!$T$15:$T$29,0),MATCH('[1]דיווח פרטני'!C1737,[1]גיליון3!$U$14:$X$14,0)))," ", INDEX([1]גיליון3!$U$15:$X$29,MATCH('[1]דיווח פרטני'!G1737,[1]גיליון3!$T$15:$T$29,0),MATCH('[1]דיווח פרטני'!C1737,[1]גיליון3!$U$14:$X$14,0)))</f>
        <v xml:space="preserve"> </v>
      </c>
      <c r="I1737" s="50"/>
      <c r="J1737" s="50"/>
    </row>
    <row r="1738" spans="1:10" ht="16.5" thickBot="1" x14ac:dyDescent="0.3">
      <c r="A1738" s="50"/>
      <c r="B1738" s="50"/>
      <c r="C1738" s="50"/>
      <c r="D1738" s="50"/>
      <c r="E1738" s="76"/>
      <c r="F1738" s="50"/>
      <c r="G1738" s="50"/>
      <c r="H1738" s="80" t="str">
        <f t="array" ref="H1738">IF(ISERROR(INDEX([1]גיליון3!$U$15:$X$29,MATCH('[1]דיווח פרטני'!G1738,[1]גיליון3!$T$15:$T$29,0),MATCH('[1]דיווח פרטני'!C1738,[1]גיליון3!$U$14:$X$14,0)))," ", INDEX([1]גיליון3!$U$15:$X$29,MATCH('[1]דיווח פרטני'!G1738,[1]גיליון3!$T$15:$T$29,0),MATCH('[1]דיווח פרטני'!C1738,[1]גיליון3!$U$14:$X$14,0)))</f>
        <v xml:space="preserve"> </v>
      </c>
      <c r="I1738" s="50"/>
      <c r="J1738" s="50"/>
    </row>
    <row r="1739" spans="1:10" ht="16.5" thickBot="1" x14ac:dyDescent="0.3">
      <c r="A1739" s="50"/>
      <c r="B1739" s="50"/>
      <c r="C1739" s="50"/>
      <c r="D1739" s="50"/>
      <c r="E1739" s="76"/>
      <c r="F1739" s="50"/>
      <c r="G1739" s="50"/>
      <c r="H1739" s="80" t="str">
        <f t="array" ref="H1739">IF(ISERROR(INDEX([1]גיליון3!$U$15:$X$29,MATCH('[1]דיווח פרטני'!G1739,[1]גיליון3!$T$15:$T$29,0),MATCH('[1]דיווח פרטני'!C1739,[1]גיליון3!$U$14:$X$14,0)))," ", INDEX([1]גיליון3!$U$15:$X$29,MATCH('[1]דיווח פרטני'!G1739,[1]גיליון3!$T$15:$T$29,0),MATCH('[1]דיווח פרטני'!C1739,[1]גיליון3!$U$14:$X$14,0)))</f>
        <v xml:space="preserve"> </v>
      </c>
      <c r="I1739" s="50"/>
      <c r="J1739" s="50"/>
    </row>
    <row r="1740" spans="1:10" ht="16.5" thickBot="1" x14ac:dyDescent="0.3">
      <c r="A1740" s="50"/>
      <c r="B1740" s="50"/>
      <c r="C1740" s="50"/>
      <c r="D1740" s="50"/>
      <c r="E1740" s="76"/>
      <c r="F1740" s="50"/>
      <c r="G1740" s="50"/>
      <c r="H1740" s="80" t="str">
        <f t="array" ref="H1740">IF(ISERROR(INDEX([1]גיליון3!$U$15:$X$29,MATCH('[1]דיווח פרטני'!G1740,[1]גיליון3!$T$15:$T$29,0),MATCH('[1]דיווח פרטני'!C1740,[1]גיליון3!$U$14:$X$14,0)))," ", INDEX([1]גיליון3!$U$15:$X$29,MATCH('[1]דיווח פרטני'!G1740,[1]גיליון3!$T$15:$T$29,0),MATCH('[1]דיווח פרטני'!C1740,[1]גיליון3!$U$14:$X$14,0)))</f>
        <v xml:space="preserve"> </v>
      </c>
      <c r="I1740" s="50"/>
      <c r="J1740" s="50"/>
    </row>
    <row r="1741" spans="1:10" ht="16.5" thickBot="1" x14ac:dyDescent="0.3">
      <c r="A1741" s="50"/>
      <c r="B1741" s="50"/>
      <c r="C1741" s="50"/>
      <c r="D1741" s="50"/>
      <c r="E1741" s="76"/>
      <c r="F1741" s="50"/>
      <c r="G1741" s="50"/>
      <c r="H1741" s="80" t="str">
        <f t="array" ref="H1741">IF(ISERROR(INDEX([1]גיליון3!$U$15:$X$29,MATCH('[1]דיווח פרטני'!G1741,[1]גיליון3!$T$15:$T$29,0),MATCH('[1]דיווח פרטני'!C1741,[1]גיליון3!$U$14:$X$14,0)))," ", INDEX([1]גיליון3!$U$15:$X$29,MATCH('[1]דיווח פרטני'!G1741,[1]גיליון3!$T$15:$T$29,0),MATCH('[1]דיווח פרטני'!C1741,[1]גיליון3!$U$14:$X$14,0)))</f>
        <v xml:space="preserve"> </v>
      </c>
      <c r="I1741" s="50"/>
      <c r="J1741" s="50"/>
    </row>
    <row r="1742" spans="1:10" ht="16.5" thickBot="1" x14ac:dyDescent="0.3">
      <c r="A1742" s="50"/>
      <c r="B1742" s="50"/>
      <c r="C1742" s="50"/>
      <c r="D1742" s="50"/>
      <c r="E1742" s="76"/>
      <c r="F1742" s="50"/>
      <c r="G1742" s="50"/>
      <c r="H1742" s="80" t="str">
        <f t="array" ref="H1742">IF(ISERROR(INDEX([1]גיליון3!$U$15:$X$29,MATCH('[1]דיווח פרטני'!G1742,[1]גיליון3!$T$15:$T$29,0),MATCH('[1]דיווח פרטני'!C1742,[1]גיליון3!$U$14:$X$14,0)))," ", INDEX([1]גיליון3!$U$15:$X$29,MATCH('[1]דיווח פרטני'!G1742,[1]גיליון3!$T$15:$T$29,0),MATCH('[1]דיווח פרטני'!C1742,[1]גיליון3!$U$14:$X$14,0)))</f>
        <v xml:space="preserve"> </v>
      </c>
      <c r="I1742" s="50"/>
      <c r="J1742" s="50"/>
    </row>
    <row r="1743" spans="1:10" ht="16.5" thickBot="1" x14ac:dyDescent="0.3">
      <c r="A1743" s="50"/>
      <c r="B1743" s="50"/>
      <c r="C1743" s="50"/>
      <c r="D1743" s="50"/>
      <c r="E1743" s="76"/>
      <c r="F1743" s="50"/>
      <c r="G1743" s="50"/>
      <c r="H1743" s="80" t="str">
        <f t="array" ref="H1743">IF(ISERROR(INDEX([1]גיליון3!$U$15:$X$29,MATCH('[1]דיווח פרטני'!G1743,[1]גיליון3!$T$15:$T$29,0),MATCH('[1]דיווח פרטני'!C1743,[1]גיליון3!$U$14:$X$14,0)))," ", INDEX([1]גיליון3!$U$15:$X$29,MATCH('[1]דיווח פרטני'!G1743,[1]גיליון3!$T$15:$T$29,0),MATCH('[1]דיווח פרטני'!C1743,[1]גיליון3!$U$14:$X$14,0)))</f>
        <v xml:space="preserve"> </v>
      </c>
      <c r="I1743" s="50"/>
      <c r="J1743" s="50"/>
    </row>
    <row r="1744" spans="1:10" ht="16.5" thickBot="1" x14ac:dyDescent="0.3">
      <c r="A1744" s="50"/>
      <c r="B1744" s="50"/>
      <c r="C1744" s="50"/>
      <c r="D1744" s="50"/>
      <c r="E1744" s="76"/>
      <c r="F1744" s="50"/>
      <c r="G1744" s="50"/>
      <c r="H1744" s="80" t="str">
        <f t="array" ref="H1744">IF(ISERROR(INDEX([1]גיליון3!$U$15:$X$29,MATCH('[1]דיווח פרטני'!G1744,[1]גיליון3!$T$15:$T$29,0),MATCH('[1]דיווח פרטני'!C1744,[1]גיליון3!$U$14:$X$14,0)))," ", INDEX([1]גיליון3!$U$15:$X$29,MATCH('[1]דיווח פרטני'!G1744,[1]גיליון3!$T$15:$T$29,0),MATCH('[1]דיווח פרטני'!C1744,[1]גיליון3!$U$14:$X$14,0)))</f>
        <v xml:space="preserve"> </v>
      </c>
      <c r="I1744" s="50"/>
      <c r="J1744" s="50"/>
    </row>
    <row r="1745" spans="1:10" ht="16.5" thickBot="1" x14ac:dyDescent="0.3">
      <c r="A1745" s="50"/>
      <c r="B1745" s="50"/>
      <c r="C1745" s="50"/>
      <c r="D1745" s="50"/>
      <c r="E1745" s="76"/>
      <c r="F1745" s="50"/>
      <c r="G1745" s="50"/>
      <c r="H1745" s="80" t="str">
        <f t="array" ref="H1745">IF(ISERROR(INDEX([1]גיליון3!$U$15:$X$29,MATCH('[1]דיווח פרטני'!G1745,[1]גיליון3!$T$15:$T$29,0),MATCH('[1]דיווח פרטני'!C1745,[1]גיליון3!$U$14:$X$14,0)))," ", INDEX([1]גיליון3!$U$15:$X$29,MATCH('[1]דיווח פרטני'!G1745,[1]גיליון3!$T$15:$T$29,0),MATCH('[1]דיווח פרטני'!C1745,[1]גיליון3!$U$14:$X$14,0)))</f>
        <v xml:space="preserve"> </v>
      </c>
      <c r="I1745" s="50"/>
      <c r="J1745" s="50"/>
    </row>
    <row r="1746" spans="1:10" ht="16.5" thickBot="1" x14ac:dyDescent="0.3">
      <c r="A1746" s="50"/>
      <c r="B1746" s="50"/>
      <c r="C1746" s="50"/>
      <c r="D1746" s="50"/>
      <c r="E1746" s="76"/>
      <c r="F1746" s="50"/>
      <c r="G1746" s="50"/>
      <c r="H1746" s="80" t="str">
        <f t="array" ref="H1746">IF(ISERROR(INDEX([1]גיליון3!$U$15:$X$29,MATCH('[1]דיווח פרטני'!G1746,[1]גיליון3!$T$15:$T$29,0),MATCH('[1]דיווח פרטני'!C1746,[1]גיליון3!$U$14:$X$14,0)))," ", INDEX([1]גיליון3!$U$15:$X$29,MATCH('[1]דיווח פרטני'!G1746,[1]גיליון3!$T$15:$T$29,0),MATCH('[1]דיווח פרטני'!C1746,[1]גיליון3!$U$14:$X$14,0)))</f>
        <v xml:space="preserve"> </v>
      </c>
      <c r="I1746" s="50"/>
      <c r="J1746" s="50"/>
    </row>
    <row r="1747" spans="1:10" ht="16.5" thickBot="1" x14ac:dyDescent="0.3">
      <c r="A1747" s="50"/>
      <c r="B1747" s="50"/>
      <c r="C1747" s="50"/>
      <c r="D1747" s="50"/>
      <c r="E1747" s="76"/>
      <c r="F1747" s="50"/>
      <c r="G1747" s="50"/>
      <c r="H1747" s="80" t="str">
        <f t="array" ref="H1747">IF(ISERROR(INDEX([1]גיליון3!$U$15:$X$29,MATCH('[1]דיווח פרטני'!G1747,[1]גיליון3!$T$15:$T$29,0),MATCH('[1]דיווח פרטני'!C1747,[1]גיליון3!$U$14:$X$14,0)))," ", INDEX([1]גיליון3!$U$15:$X$29,MATCH('[1]דיווח פרטני'!G1747,[1]גיליון3!$T$15:$T$29,0),MATCH('[1]דיווח פרטני'!C1747,[1]גיליון3!$U$14:$X$14,0)))</f>
        <v xml:space="preserve"> </v>
      </c>
      <c r="I1747" s="50"/>
      <c r="J1747" s="50"/>
    </row>
    <row r="1748" spans="1:10" ht="16.5" thickBot="1" x14ac:dyDescent="0.3">
      <c r="A1748" s="50"/>
      <c r="B1748" s="50"/>
      <c r="C1748" s="50"/>
      <c r="D1748" s="50"/>
      <c r="E1748" s="76"/>
      <c r="F1748" s="50"/>
      <c r="G1748" s="50"/>
      <c r="H1748" s="80" t="str">
        <f t="array" ref="H1748">IF(ISERROR(INDEX([1]גיליון3!$U$15:$X$29,MATCH('[1]דיווח פרטני'!G1748,[1]גיליון3!$T$15:$T$29,0),MATCH('[1]דיווח פרטני'!C1748,[1]גיליון3!$U$14:$X$14,0)))," ", INDEX([1]גיליון3!$U$15:$X$29,MATCH('[1]דיווח פרטני'!G1748,[1]גיליון3!$T$15:$T$29,0),MATCH('[1]דיווח פרטני'!C1748,[1]גיליון3!$U$14:$X$14,0)))</f>
        <v xml:space="preserve"> </v>
      </c>
      <c r="I1748" s="50"/>
      <c r="J1748" s="50"/>
    </row>
    <row r="1749" spans="1:10" ht="16.5" thickBot="1" x14ac:dyDescent="0.3">
      <c r="A1749" s="50"/>
      <c r="B1749" s="50"/>
      <c r="C1749" s="50"/>
      <c r="D1749" s="50"/>
      <c r="E1749" s="76"/>
      <c r="F1749" s="50"/>
      <c r="G1749" s="50"/>
      <c r="H1749" s="80" t="str">
        <f t="array" ref="H1749">IF(ISERROR(INDEX([1]גיליון3!$U$15:$X$29,MATCH('[1]דיווח פרטני'!G1749,[1]גיליון3!$T$15:$T$29,0),MATCH('[1]דיווח פרטני'!C1749,[1]גיליון3!$U$14:$X$14,0)))," ", INDEX([1]גיליון3!$U$15:$X$29,MATCH('[1]דיווח פרטני'!G1749,[1]גיליון3!$T$15:$T$29,0),MATCH('[1]דיווח פרטני'!C1749,[1]גיליון3!$U$14:$X$14,0)))</f>
        <v xml:space="preserve"> </v>
      </c>
      <c r="I1749" s="50"/>
      <c r="J1749" s="50"/>
    </row>
    <row r="1750" spans="1:10" ht="16.5" thickBot="1" x14ac:dyDescent="0.3">
      <c r="A1750" s="50"/>
      <c r="B1750" s="50"/>
      <c r="C1750" s="50"/>
      <c r="D1750" s="50"/>
      <c r="E1750" s="76"/>
      <c r="F1750" s="50"/>
      <c r="G1750" s="50"/>
      <c r="H1750" s="80" t="str">
        <f t="array" ref="H1750">IF(ISERROR(INDEX([1]גיליון3!$U$15:$X$29,MATCH('[1]דיווח פרטני'!G1750,[1]גיליון3!$T$15:$T$29,0),MATCH('[1]דיווח פרטני'!C1750,[1]גיליון3!$U$14:$X$14,0)))," ", INDEX([1]גיליון3!$U$15:$X$29,MATCH('[1]דיווח פרטני'!G1750,[1]גיליון3!$T$15:$T$29,0),MATCH('[1]דיווח פרטני'!C1750,[1]גיליון3!$U$14:$X$14,0)))</f>
        <v xml:space="preserve"> </v>
      </c>
      <c r="I1750" s="50"/>
      <c r="J1750" s="50"/>
    </row>
    <row r="1751" spans="1:10" ht="16.5" thickBot="1" x14ac:dyDescent="0.3">
      <c r="A1751" s="50"/>
      <c r="B1751" s="50"/>
      <c r="C1751" s="50"/>
      <c r="D1751" s="50"/>
      <c r="E1751" s="76"/>
      <c r="F1751" s="50"/>
      <c r="G1751" s="50"/>
      <c r="H1751" s="80" t="str">
        <f t="array" ref="H1751">IF(ISERROR(INDEX([1]גיליון3!$U$15:$X$29,MATCH('[1]דיווח פרטני'!G1751,[1]גיליון3!$T$15:$T$29,0),MATCH('[1]דיווח פרטני'!C1751,[1]גיליון3!$U$14:$X$14,0)))," ", INDEX([1]גיליון3!$U$15:$X$29,MATCH('[1]דיווח פרטני'!G1751,[1]גיליון3!$T$15:$T$29,0),MATCH('[1]דיווח פרטני'!C1751,[1]גיליון3!$U$14:$X$14,0)))</f>
        <v xml:space="preserve"> </v>
      </c>
      <c r="I1751" s="50"/>
      <c r="J1751" s="50"/>
    </row>
    <row r="1752" spans="1:10" ht="16.5" thickBot="1" x14ac:dyDescent="0.3">
      <c r="A1752" s="50"/>
      <c r="B1752" s="50"/>
      <c r="C1752" s="50"/>
      <c r="D1752" s="50"/>
      <c r="E1752" s="76"/>
      <c r="F1752" s="50"/>
      <c r="G1752" s="50"/>
      <c r="H1752" s="80" t="str">
        <f t="array" ref="H1752">IF(ISERROR(INDEX([1]גיליון3!$U$15:$X$29,MATCH('[1]דיווח פרטני'!G1752,[1]גיליון3!$T$15:$T$29,0),MATCH('[1]דיווח פרטני'!C1752,[1]גיליון3!$U$14:$X$14,0)))," ", INDEX([1]גיליון3!$U$15:$X$29,MATCH('[1]דיווח פרטני'!G1752,[1]גיליון3!$T$15:$T$29,0),MATCH('[1]דיווח פרטני'!C1752,[1]גיליון3!$U$14:$X$14,0)))</f>
        <v xml:space="preserve"> </v>
      </c>
      <c r="I1752" s="50"/>
      <c r="J1752" s="50"/>
    </row>
    <row r="1753" spans="1:10" ht="16.5" thickBot="1" x14ac:dyDescent="0.3">
      <c r="A1753" s="50"/>
      <c r="B1753" s="50"/>
      <c r="C1753" s="50"/>
      <c r="D1753" s="50"/>
      <c r="E1753" s="76"/>
      <c r="F1753" s="50"/>
      <c r="G1753" s="50"/>
      <c r="H1753" s="80" t="str">
        <f t="array" ref="H1753">IF(ISERROR(INDEX([1]גיליון3!$U$15:$X$29,MATCH('[1]דיווח פרטני'!G1753,[1]גיליון3!$T$15:$T$29,0),MATCH('[1]דיווח פרטני'!C1753,[1]גיליון3!$U$14:$X$14,0)))," ", INDEX([1]גיליון3!$U$15:$X$29,MATCH('[1]דיווח פרטני'!G1753,[1]גיליון3!$T$15:$T$29,0),MATCH('[1]דיווח פרטני'!C1753,[1]גיליון3!$U$14:$X$14,0)))</f>
        <v xml:space="preserve"> </v>
      </c>
      <c r="I1753" s="50"/>
      <c r="J1753" s="50"/>
    </row>
    <row r="1754" spans="1:10" ht="16.5" thickBot="1" x14ac:dyDescent="0.3">
      <c r="A1754" s="50"/>
      <c r="B1754" s="50"/>
      <c r="C1754" s="50"/>
      <c r="D1754" s="50"/>
      <c r="E1754" s="76"/>
      <c r="F1754" s="50"/>
      <c r="G1754" s="50"/>
      <c r="H1754" s="80" t="str">
        <f t="array" ref="H1754">IF(ISERROR(INDEX([1]גיליון3!$U$15:$X$29,MATCH('[1]דיווח פרטני'!G1754,[1]גיליון3!$T$15:$T$29,0),MATCH('[1]דיווח פרטני'!C1754,[1]גיליון3!$U$14:$X$14,0)))," ", INDEX([1]גיליון3!$U$15:$X$29,MATCH('[1]דיווח פרטני'!G1754,[1]גיליון3!$T$15:$T$29,0),MATCH('[1]דיווח פרטני'!C1754,[1]גיליון3!$U$14:$X$14,0)))</f>
        <v xml:space="preserve"> </v>
      </c>
      <c r="I1754" s="50"/>
      <c r="J1754" s="50"/>
    </row>
    <row r="1755" spans="1:10" ht="16.5" thickBot="1" x14ac:dyDescent="0.3">
      <c r="A1755" s="50"/>
      <c r="B1755" s="50"/>
      <c r="C1755" s="50"/>
      <c r="D1755" s="50"/>
      <c r="E1755" s="76"/>
      <c r="F1755" s="50"/>
      <c r="G1755" s="50"/>
      <c r="H1755" s="80" t="str">
        <f t="array" ref="H1755">IF(ISERROR(INDEX([1]גיליון3!$U$15:$X$29,MATCH('[1]דיווח פרטני'!G1755,[1]גיליון3!$T$15:$T$29,0),MATCH('[1]דיווח פרטני'!C1755,[1]גיליון3!$U$14:$X$14,0)))," ", INDEX([1]גיליון3!$U$15:$X$29,MATCH('[1]דיווח פרטני'!G1755,[1]גיליון3!$T$15:$T$29,0),MATCH('[1]דיווח פרטני'!C1755,[1]גיליון3!$U$14:$X$14,0)))</f>
        <v xml:space="preserve"> </v>
      </c>
      <c r="I1755" s="50"/>
      <c r="J1755" s="50"/>
    </row>
    <row r="1756" spans="1:10" ht="16.5" thickBot="1" x14ac:dyDescent="0.3">
      <c r="A1756" s="50"/>
      <c r="B1756" s="50"/>
      <c r="C1756" s="50"/>
      <c r="D1756" s="50"/>
      <c r="E1756" s="76"/>
      <c r="F1756" s="50"/>
      <c r="G1756" s="50"/>
      <c r="H1756" s="80" t="str">
        <f t="array" ref="H1756">IF(ISERROR(INDEX([1]גיליון3!$U$15:$X$29,MATCH('[1]דיווח פרטני'!G1756,[1]גיליון3!$T$15:$T$29,0),MATCH('[1]דיווח פרטני'!C1756,[1]גיליון3!$U$14:$X$14,0)))," ", INDEX([1]גיליון3!$U$15:$X$29,MATCH('[1]דיווח פרטני'!G1756,[1]גיליון3!$T$15:$T$29,0),MATCH('[1]דיווח פרטני'!C1756,[1]גיליון3!$U$14:$X$14,0)))</f>
        <v xml:space="preserve"> </v>
      </c>
      <c r="I1756" s="50"/>
      <c r="J1756" s="50"/>
    </row>
    <row r="1757" spans="1:10" ht="16.5" thickBot="1" x14ac:dyDescent="0.3">
      <c r="A1757" s="50"/>
      <c r="B1757" s="50"/>
      <c r="C1757" s="50"/>
      <c r="D1757" s="50"/>
      <c r="E1757" s="76"/>
      <c r="F1757" s="50"/>
      <c r="G1757" s="50"/>
      <c r="H1757" s="80" t="str">
        <f t="array" ref="H1757">IF(ISERROR(INDEX([1]גיליון3!$U$15:$X$29,MATCH('[1]דיווח פרטני'!G1757,[1]גיליון3!$T$15:$T$29,0),MATCH('[1]דיווח פרטני'!C1757,[1]גיליון3!$U$14:$X$14,0)))," ", INDEX([1]גיליון3!$U$15:$X$29,MATCH('[1]דיווח פרטני'!G1757,[1]גיליון3!$T$15:$T$29,0),MATCH('[1]דיווח פרטני'!C1757,[1]גיליון3!$U$14:$X$14,0)))</f>
        <v xml:space="preserve"> </v>
      </c>
      <c r="I1757" s="50"/>
      <c r="J1757" s="50"/>
    </row>
    <row r="1758" spans="1:10" ht="16.5" thickBot="1" x14ac:dyDescent="0.3">
      <c r="A1758" s="50"/>
      <c r="B1758" s="50"/>
      <c r="C1758" s="50"/>
      <c r="D1758" s="50"/>
      <c r="E1758" s="76"/>
      <c r="F1758" s="50"/>
      <c r="G1758" s="50"/>
      <c r="H1758" s="80" t="str">
        <f t="array" ref="H1758">IF(ISERROR(INDEX([1]גיליון3!$U$15:$X$29,MATCH('[1]דיווח פרטני'!G1758,[1]גיליון3!$T$15:$T$29,0),MATCH('[1]דיווח פרטני'!C1758,[1]גיליון3!$U$14:$X$14,0)))," ", INDEX([1]גיליון3!$U$15:$X$29,MATCH('[1]דיווח פרטני'!G1758,[1]גיליון3!$T$15:$T$29,0),MATCH('[1]דיווח פרטני'!C1758,[1]גיליון3!$U$14:$X$14,0)))</f>
        <v xml:space="preserve"> </v>
      </c>
      <c r="I1758" s="50"/>
      <c r="J1758" s="50"/>
    </row>
    <row r="1759" spans="1:10" ht="16.5" thickBot="1" x14ac:dyDescent="0.3">
      <c r="A1759" s="50"/>
      <c r="B1759" s="50"/>
      <c r="C1759" s="50"/>
      <c r="D1759" s="50"/>
      <c r="E1759" s="76"/>
      <c r="F1759" s="50"/>
      <c r="G1759" s="50"/>
      <c r="H1759" s="80" t="str">
        <f t="array" ref="H1759">IF(ISERROR(INDEX([1]גיליון3!$U$15:$X$29,MATCH('[1]דיווח פרטני'!G1759,[1]גיליון3!$T$15:$T$29,0),MATCH('[1]דיווח פרטני'!C1759,[1]גיליון3!$U$14:$X$14,0)))," ", INDEX([1]גיליון3!$U$15:$X$29,MATCH('[1]דיווח פרטני'!G1759,[1]גיליון3!$T$15:$T$29,0),MATCH('[1]דיווח פרטני'!C1759,[1]גיליון3!$U$14:$X$14,0)))</f>
        <v xml:space="preserve"> </v>
      </c>
      <c r="I1759" s="50"/>
      <c r="J1759" s="50"/>
    </row>
    <row r="1760" spans="1:10" ht="16.5" thickBot="1" x14ac:dyDescent="0.3">
      <c r="A1760" s="50"/>
      <c r="B1760" s="50"/>
      <c r="C1760" s="50"/>
      <c r="D1760" s="50"/>
      <c r="E1760" s="76"/>
      <c r="F1760" s="50"/>
      <c r="G1760" s="50"/>
      <c r="H1760" s="80" t="str">
        <f t="array" ref="H1760">IF(ISERROR(INDEX([1]גיליון3!$U$15:$X$29,MATCH('[1]דיווח פרטני'!G1760,[1]גיליון3!$T$15:$T$29,0),MATCH('[1]דיווח פרטני'!C1760,[1]גיליון3!$U$14:$X$14,0)))," ", INDEX([1]גיליון3!$U$15:$X$29,MATCH('[1]דיווח פרטני'!G1760,[1]גיליון3!$T$15:$T$29,0),MATCH('[1]דיווח פרטני'!C1760,[1]גיליון3!$U$14:$X$14,0)))</f>
        <v xml:space="preserve"> </v>
      </c>
      <c r="I1760" s="50"/>
      <c r="J1760" s="50"/>
    </row>
    <row r="1761" spans="1:10" ht="16.5" thickBot="1" x14ac:dyDescent="0.3">
      <c r="A1761" s="50"/>
      <c r="B1761" s="50"/>
      <c r="C1761" s="50"/>
      <c r="D1761" s="50"/>
      <c r="E1761" s="76"/>
      <c r="F1761" s="50"/>
      <c r="G1761" s="50"/>
      <c r="H1761" s="80" t="str">
        <f t="array" ref="H1761">IF(ISERROR(INDEX([1]גיליון3!$U$15:$X$29,MATCH('[1]דיווח פרטני'!G1761,[1]גיליון3!$T$15:$T$29,0),MATCH('[1]דיווח פרטני'!C1761,[1]גיליון3!$U$14:$X$14,0)))," ", INDEX([1]גיליון3!$U$15:$X$29,MATCH('[1]דיווח פרטני'!G1761,[1]גיליון3!$T$15:$T$29,0),MATCH('[1]דיווח פרטני'!C1761,[1]גיליון3!$U$14:$X$14,0)))</f>
        <v xml:space="preserve"> </v>
      </c>
      <c r="I1761" s="50"/>
      <c r="J1761" s="50"/>
    </row>
    <row r="1762" spans="1:10" ht="16.5" thickBot="1" x14ac:dyDescent="0.3">
      <c r="A1762" s="50"/>
      <c r="B1762" s="50"/>
      <c r="C1762" s="50"/>
      <c r="D1762" s="50"/>
      <c r="E1762" s="76"/>
      <c r="F1762" s="50"/>
      <c r="G1762" s="50"/>
      <c r="H1762" s="80" t="str">
        <f t="array" ref="H1762">IF(ISERROR(INDEX([1]גיליון3!$U$15:$X$29,MATCH('[1]דיווח פרטני'!G1762,[1]גיליון3!$T$15:$T$29,0),MATCH('[1]דיווח פרטני'!C1762,[1]גיליון3!$U$14:$X$14,0)))," ", INDEX([1]גיליון3!$U$15:$X$29,MATCH('[1]דיווח פרטני'!G1762,[1]גיליון3!$T$15:$T$29,0),MATCH('[1]דיווח פרטני'!C1762,[1]גיליון3!$U$14:$X$14,0)))</f>
        <v xml:space="preserve"> </v>
      </c>
      <c r="I1762" s="50"/>
      <c r="J1762" s="50"/>
    </row>
    <row r="1763" spans="1:10" ht="16.5" thickBot="1" x14ac:dyDescent="0.3">
      <c r="A1763" s="50"/>
      <c r="B1763" s="50"/>
      <c r="C1763" s="50"/>
      <c r="D1763" s="50"/>
      <c r="E1763" s="76"/>
      <c r="F1763" s="50"/>
      <c r="G1763" s="50"/>
      <c r="H1763" s="80" t="str">
        <f t="array" ref="H1763">IF(ISERROR(INDEX([1]גיליון3!$U$15:$X$29,MATCH('[1]דיווח פרטני'!G1763,[1]גיליון3!$T$15:$T$29,0),MATCH('[1]דיווח פרטני'!C1763,[1]גיליון3!$U$14:$X$14,0)))," ", INDEX([1]גיליון3!$U$15:$X$29,MATCH('[1]דיווח פרטני'!G1763,[1]גיליון3!$T$15:$T$29,0),MATCH('[1]דיווח פרטני'!C1763,[1]גיליון3!$U$14:$X$14,0)))</f>
        <v xml:space="preserve"> </v>
      </c>
      <c r="I1763" s="50"/>
      <c r="J1763" s="50"/>
    </row>
    <row r="1764" spans="1:10" ht="16.5" thickBot="1" x14ac:dyDescent="0.3">
      <c r="A1764" s="50"/>
      <c r="B1764" s="50"/>
      <c r="C1764" s="50"/>
      <c r="D1764" s="50"/>
      <c r="E1764" s="76"/>
      <c r="F1764" s="50"/>
      <c r="G1764" s="50"/>
      <c r="H1764" s="80" t="str">
        <f t="array" ref="H1764">IF(ISERROR(INDEX([1]גיליון3!$U$15:$X$29,MATCH('[1]דיווח פרטני'!G1764,[1]גיליון3!$T$15:$T$29,0),MATCH('[1]דיווח פרטני'!C1764,[1]גיליון3!$U$14:$X$14,0)))," ", INDEX([1]גיליון3!$U$15:$X$29,MATCH('[1]דיווח פרטני'!G1764,[1]גיליון3!$T$15:$T$29,0),MATCH('[1]דיווח פרטני'!C1764,[1]גיליון3!$U$14:$X$14,0)))</f>
        <v xml:space="preserve"> </v>
      </c>
      <c r="I1764" s="50"/>
      <c r="J1764" s="50"/>
    </row>
    <row r="1765" spans="1:10" ht="16.5" thickBot="1" x14ac:dyDescent="0.3">
      <c r="A1765" s="50"/>
      <c r="B1765" s="50"/>
      <c r="C1765" s="50"/>
      <c r="D1765" s="50"/>
      <c r="E1765" s="76"/>
      <c r="F1765" s="50"/>
      <c r="G1765" s="50"/>
      <c r="H1765" s="80" t="str">
        <f t="array" ref="H1765">IF(ISERROR(INDEX([1]גיליון3!$U$15:$X$29,MATCH('[1]דיווח פרטני'!G1765,[1]גיליון3!$T$15:$T$29,0),MATCH('[1]דיווח פרטני'!C1765,[1]גיליון3!$U$14:$X$14,0)))," ", INDEX([1]גיליון3!$U$15:$X$29,MATCH('[1]דיווח פרטני'!G1765,[1]גיליון3!$T$15:$T$29,0),MATCH('[1]דיווח פרטני'!C1765,[1]גיליון3!$U$14:$X$14,0)))</f>
        <v xml:space="preserve"> </v>
      </c>
      <c r="I1765" s="50"/>
      <c r="J1765" s="50"/>
    </row>
    <row r="1766" spans="1:10" ht="16.5" thickBot="1" x14ac:dyDescent="0.3">
      <c r="A1766" s="50"/>
      <c r="B1766" s="50"/>
      <c r="C1766" s="50"/>
      <c r="D1766" s="50"/>
      <c r="E1766" s="76"/>
      <c r="F1766" s="50"/>
      <c r="G1766" s="50"/>
      <c r="H1766" s="80" t="str">
        <f t="array" ref="H1766">IF(ISERROR(INDEX([1]גיליון3!$U$15:$X$29,MATCH('[1]דיווח פרטני'!G1766,[1]גיליון3!$T$15:$T$29,0),MATCH('[1]דיווח פרטני'!C1766,[1]גיליון3!$U$14:$X$14,0)))," ", INDEX([1]גיליון3!$U$15:$X$29,MATCH('[1]דיווח פרטני'!G1766,[1]גיליון3!$T$15:$T$29,0),MATCH('[1]דיווח פרטני'!C1766,[1]גיליון3!$U$14:$X$14,0)))</f>
        <v xml:space="preserve"> </v>
      </c>
      <c r="I1766" s="50"/>
      <c r="J1766" s="50"/>
    </row>
    <row r="1767" spans="1:10" ht="16.5" thickBot="1" x14ac:dyDescent="0.3">
      <c r="A1767" s="50"/>
      <c r="B1767" s="50"/>
      <c r="C1767" s="50"/>
      <c r="D1767" s="50"/>
      <c r="E1767" s="76"/>
      <c r="F1767" s="50"/>
      <c r="G1767" s="50"/>
      <c r="H1767" s="80" t="str">
        <f t="array" ref="H1767">IF(ISERROR(INDEX([1]גיליון3!$U$15:$X$29,MATCH('[1]דיווח פרטני'!G1767,[1]גיליון3!$T$15:$T$29,0),MATCH('[1]דיווח פרטני'!C1767,[1]גיליון3!$U$14:$X$14,0)))," ", INDEX([1]גיליון3!$U$15:$X$29,MATCH('[1]דיווח פרטני'!G1767,[1]גיליון3!$T$15:$T$29,0),MATCH('[1]דיווח פרטני'!C1767,[1]גיליון3!$U$14:$X$14,0)))</f>
        <v xml:space="preserve"> </v>
      </c>
      <c r="I1767" s="50"/>
      <c r="J1767" s="50"/>
    </row>
    <row r="1768" spans="1:10" ht="16.5" thickBot="1" x14ac:dyDescent="0.3">
      <c r="A1768" s="50"/>
      <c r="B1768" s="50"/>
      <c r="C1768" s="50"/>
      <c r="D1768" s="50"/>
      <c r="E1768" s="76"/>
      <c r="F1768" s="50"/>
      <c r="G1768" s="50"/>
      <c r="H1768" s="80" t="str">
        <f t="array" ref="H1768">IF(ISERROR(INDEX([1]גיליון3!$U$15:$X$29,MATCH('[1]דיווח פרטני'!G1768,[1]גיליון3!$T$15:$T$29,0),MATCH('[1]דיווח פרטני'!C1768,[1]גיליון3!$U$14:$X$14,0)))," ", INDEX([1]גיליון3!$U$15:$X$29,MATCH('[1]דיווח פרטני'!G1768,[1]גיליון3!$T$15:$T$29,0),MATCH('[1]דיווח פרטני'!C1768,[1]גיליון3!$U$14:$X$14,0)))</f>
        <v xml:space="preserve"> </v>
      </c>
      <c r="I1768" s="50"/>
      <c r="J1768" s="50"/>
    </row>
    <row r="1769" spans="1:10" ht="16.5" thickBot="1" x14ac:dyDescent="0.3">
      <c r="A1769" s="50"/>
      <c r="B1769" s="50"/>
      <c r="C1769" s="50"/>
      <c r="D1769" s="50"/>
      <c r="E1769" s="76"/>
      <c r="F1769" s="50"/>
      <c r="G1769" s="50"/>
      <c r="H1769" s="80" t="str">
        <f t="array" ref="H1769">IF(ISERROR(INDEX([1]גיליון3!$U$15:$X$29,MATCH('[1]דיווח פרטני'!G1769,[1]גיליון3!$T$15:$T$29,0),MATCH('[1]דיווח פרטני'!C1769,[1]גיליון3!$U$14:$X$14,0)))," ", INDEX([1]גיליון3!$U$15:$X$29,MATCH('[1]דיווח פרטני'!G1769,[1]גיליון3!$T$15:$T$29,0),MATCH('[1]דיווח פרטני'!C1769,[1]גיליון3!$U$14:$X$14,0)))</f>
        <v xml:space="preserve"> </v>
      </c>
      <c r="I1769" s="50"/>
      <c r="J1769" s="50"/>
    </row>
    <row r="1770" spans="1:10" ht="16.5" thickBot="1" x14ac:dyDescent="0.3">
      <c r="A1770" s="50"/>
      <c r="B1770" s="50"/>
      <c r="C1770" s="50"/>
      <c r="D1770" s="50"/>
      <c r="E1770" s="76"/>
      <c r="F1770" s="50"/>
      <c r="G1770" s="50"/>
      <c r="H1770" s="80" t="str">
        <f t="array" ref="H1770">IF(ISERROR(INDEX([1]גיליון3!$U$15:$X$29,MATCH('[1]דיווח פרטני'!G1770,[1]גיליון3!$T$15:$T$29,0),MATCH('[1]דיווח פרטני'!C1770,[1]גיליון3!$U$14:$X$14,0)))," ", INDEX([1]גיליון3!$U$15:$X$29,MATCH('[1]דיווח פרטני'!G1770,[1]גיליון3!$T$15:$T$29,0),MATCH('[1]דיווח פרטני'!C1770,[1]גיליון3!$U$14:$X$14,0)))</f>
        <v xml:space="preserve"> </v>
      </c>
      <c r="I1770" s="50"/>
      <c r="J1770" s="50"/>
    </row>
    <row r="1771" spans="1:10" ht="16.5" thickBot="1" x14ac:dyDescent="0.3">
      <c r="A1771" s="50"/>
      <c r="B1771" s="50"/>
      <c r="C1771" s="50"/>
      <c r="D1771" s="50"/>
      <c r="E1771" s="76"/>
      <c r="F1771" s="50"/>
      <c r="G1771" s="50"/>
      <c r="H1771" s="80" t="str">
        <f t="array" ref="H1771">IF(ISERROR(INDEX([1]גיליון3!$U$15:$X$29,MATCH('[1]דיווח פרטני'!G1771,[1]גיליון3!$T$15:$T$29,0),MATCH('[1]דיווח פרטני'!C1771,[1]גיליון3!$U$14:$X$14,0)))," ", INDEX([1]גיליון3!$U$15:$X$29,MATCH('[1]דיווח פרטני'!G1771,[1]גיליון3!$T$15:$T$29,0),MATCH('[1]דיווח פרטני'!C1771,[1]גיליון3!$U$14:$X$14,0)))</f>
        <v xml:space="preserve"> </v>
      </c>
      <c r="I1771" s="50"/>
      <c r="J1771" s="50"/>
    </row>
    <row r="1772" spans="1:10" ht="16.5" thickBot="1" x14ac:dyDescent="0.3">
      <c r="A1772" s="50"/>
      <c r="B1772" s="50"/>
      <c r="C1772" s="50"/>
      <c r="D1772" s="50"/>
      <c r="E1772" s="76"/>
      <c r="F1772" s="50"/>
      <c r="G1772" s="50"/>
      <c r="H1772" s="80" t="str">
        <f t="array" ref="H1772">IF(ISERROR(INDEX([1]גיליון3!$U$15:$X$29,MATCH('[1]דיווח פרטני'!G1772,[1]גיליון3!$T$15:$T$29,0),MATCH('[1]דיווח פרטני'!C1772,[1]גיליון3!$U$14:$X$14,0)))," ", INDEX([1]גיליון3!$U$15:$X$29,MATCH('[1]דיווח פרטני'!G1772,[1]גיליון3!$T$15:$T$29,0),MATCH('[1]דיווח פרטני'!C1772,[1]גיליון3!$U$14:$X$14,0)))</f>
        <v xml:space="preserve"> </v>
      </c>
      <c r="I1772" s="50"/>
      <c r="J1772" s="50"/>
    </row>
    <row r="1773" spans="1:10" ht="16.5" thickBot="1" x14ac:dyDescent="0.3">
      <c r="A1773" s="50"/>
      <c r="B1773" s="50"/>
      <c r="C1773" s="50"/>
      <c r="D1773" s="50"/>
      <c r="E1773" s="76"/>
      <c r="F1773" s="50"/>
      <c r="G1773" s="50"/>
      <c r="H1773" s="80" t="str">
        <f t="array" ref="H1773">IF(ISERROR(INDEX([1]גיליון3!$U$15:$X$29,MATCH('[1]דיווח פרטני'!G1773,[1]גיליון3!$T$15:$T$29,0),MATCH('[1]דיווח פרטני'!C1773,[1]גיליון3!$U$14:$X$14,0)))," ", INDEX([1]גיליון3!$U$15:$X$29,MATCH('[1]דיווח פרטני'!G1773,[1]גיליון3!$T$15:$T$29,0),MATCH('[1]דיווח פרטני'!C1773,[1]גיליון3!$U$14:$X$14,0)))</f>
        <v xml:space="preserve"> </v>
      </c>
      <c r="I1773" s="50"/>
      <c r="J1773" s="50"/>
    </row>
    <row r="1774" spans="1:10" ht="16.5" thickBot="1" x14ac:dyDescent="0.3">
      <c r="A1774" s="50"/>
      <c r="B1774" s="50"/>
      <c r="C1774" s="50"/>
      <c r="D1774" s="50"/>
      <c r="E1774" s="76"/>
      <c r="F1774" s="50"/>
      <c r="G1774" s="50"/>
      <c r="H1774" s="80" t="str">
        <f t="array" ref="H1774">IF(ISERROR(INDEX([1]גיליון3!$U$15:$X$29,MATCH('[1]דיווח פרטני'!G1774,[1]גיליון3!$T$15:$T$29,0),MATCH('[1]דיווח פרטני'!C1774,[1]גיליון3!$U$14:$X$14,0)))," ", INDEX([1]גיליון3!$U$15:$X$29,MATCH('[1]דיווח פרטני'!G1774,[1]גיליון3!$T$15:$T$29,0),MATCH('[1]דיווח פרטני'!C1774,[1]גיליון3!$U$14:$X$14,0)))</f>
        <v xml:space="preserve"> </v>
      </c>
      <c r="I1774" s="50"/>
      <c r="J1774" s="50"/>
    </row>
    <row r="1775" spans="1:10" ht="16.5" thickBot="1" x14ac:dyDescent="0.3">
      <c r="A1775" s="50"/>
      <c r="B1775" s="50"/>
      <c r="C1775" s="50"/>
      <c r="D1775" s="50"/>
      <c r="E1775" s="76"/>
      <c r="F1775" s="50"/>
      <c r="G1775" s="50"/>
      <c r="H1775" s="80" t="str">
        <f t="array" ref="H1775">IF(ISERROR(INDEX([1]גיליון3!$U$15:$X$29,MATCH('[1]דיווח פרטני'!G1775,[1]גיליון3!$T$15:$T$29,0),MATCH('[1]דיווח פרטני'!C1775,[1]גיליון3!$U$14:$X$14,0)))," ", INDEX([1]גיליון3!$U$15:$X$29,MATCH('[1]דיווח פרטני'!G1775,[1]גיליון3!$T$15:$T$29,0),MATCH('[1]דיווח פרטני'!C1775,[1]גיליון3!$U$14:$X$14,0)))</f>
        <v xml:space="preserve"> </v>
      </c>
      <c r="I1775" s="50"/>
      <c r="J1775" s="50"/>
    </row>
    <row r="1776" spans="1:10" ht="16.5" thickBot="1" x14ac:dyDescent="0.3">
      <c r="A1776" s="50"/>
      <c r="B1776" s="50"/>
      <c r="C1776" s="50"/>
      <c r="D1776" s="50"/>
      <c r="E1776" s="76"/>
      <c r="F1776" s="50"/>
      <c r="G1776" s="50"/>
      <c r="H1776" s="80" t="str">
        <f t="array" ref="H1776">IF(ISERROR(INDEX([1]גיליון3!$U$15:$X$29,MATCH('[1]דיווח פרטני'!G1776,[1]גיליון3!$T$15:$T$29,0),MATCH('[1]דיווח פרטני'!C1776,[1]גיליון3!$U$14:$X$14,0)))," ", INDEX([1]גיליון3!$U$15:$X$29,MATCH('[1]דיווח פרטני'!G1776,[1]גיליון3!$T$15:$T$29,0),MATCH('[1]דיווח פרטני'!C1776,[1]גיליון3!$U$14:$X$14,0)))</f>
        <v xml:space="preserve"> </v>
      </c>
      <c r="I1776" s="50"/>
      <c r="J1776" s="50"/>
    </row>
    <row r="1777" spans="1:10" ht="16.5" thickBot="1" x14ac:dyDescent="0.3">
      <c r="A1777" s="50"/>
      <c r="B1777" s="50"/>
      <c r="C1777" s="50"/>
      <c r="D1777" s="50"/>
      <c r="E1777" s="76"/>
      <c r="F1777" s="50"/>
      <c r="G1777" s="50"/>
      <c r="H1777" s="80" t="str">
        <f t="array" ref="H1777">IF(ISERROR(INDEX([1]גיליון3!$U$15:$X$29,MATCH('[1]דיווח פרטני'!G1777,[1]גיליון3!$T$15:$T$29,0),MATCH('[1]דיווח פרטני'!C1777,[1]גיליון3!$U$14:$X$14,0)))," ", INDEX([1]גיליון3!$U$15:$X$29,MATCH('[1]דיווח פרטני'!G1777,[1]גיליון3!$T$15:$T$29,0),MATCH('[1]דיווח פרטני'!C1777,[1]גיליון3!$U$14:$X$14,0)))</f>
        <v xml:space="preserve"> </v>
      </c>
      <c r="I1777" s="50"/>
      <c r="J1777" s="50"/>
    </row>
    <row r="1778" spans="1:10" ht="16.5" thickBot="1" x14ac:dyDescent="0.3">
      <c r="A1778" s="50"/>
      <c r="B1778" s="50"/>
      <c r="C1778" s="50"/>
      <c r="D1778" s="50"/>
      <c r="E1778" s="76"/>
      <c r="F1778" s="50"/>
      <c r="G1778" s="50"/>
      <c r="H1778" s="80" t="str">
        <f t="array" ref="H1778">IF(ISERROR(INDEX([1]גיליון3!$U$15:$X$29,MATCH('[1]דיווח פרטני'!G1778,[1]גיליון3!$T$15:$T$29,0),MATCH('[1]דיווח פרטני'!C1778,[1]גיליון3!$U$14:$X$14,0)))," ", INDEX([1]גיליון3!$U$15:$X$29,MATCH('[1]דיווח פרטני'!G1778,[1]גיליון3!$T$15:$T$29,0),MATCH('[1]דיווח פרטני'!C1778,[1]גיליון3!$U$14:$X$14,0)))</f>
        <v xml:space="preserve"> </v>
      </c>
      <c r="I1778" s="50"/>
      <c r="J1778" s="50"/>
    </row>
    <row r="1779" spans="1:10" ht="16.5" thickBot="1" x14ac:dyDescent="0.3">
      <c r="A1779" s="50"/>
      <c r="B1779" s="50"/>
      <c r="C1779" s="50"/>
      <c r="D1779" s="50"/>
      <c r="E1779" s="76"/>
      <c r="F1779" s="50"/>
      <c r="G1779" s="50"/>
      <c r="H1779" s="80" t="str">
        <f t="array" ref="H1779">IF(ISERROR(INDEX([1]גיליון3!$U$15:$X$29,MATCH('[1]דיווח פרטני'!G1779,[1]גיליון3!$T$15:$T$29,0),MATCH('[1]דיווח פרטני'!C1779,[1]גיליון3!$U$14:$X$14,0)))," ", INDEX([1]גיליון3!$U$15:$X$29,MATCH('[1]דיווח פרטני'!G1779,[1]גיליון3!$T$15:$T$29,0),MATCH('[1]דיווח פרטני'!C1779,[1]גיליון3!$U$14:$X$14,0)))</f>
        <v xml:space="preserve"> </v>
      </c>
      <c r="I1779" s="50"/>
      <c r="J1779" s="50"/>
    </row>
    <row r="1780" spans="1:10" ht="16.5" thickBot="1" x14ac:dyDescent="0.3">
      <c r="A1780" s="50"/>
      <c r="B1780" s="50"/>
      <c r="C1780" s="50"/>
      <c r="D1780" s="50"/>
      <c r="E1780" s="76"/>
      <c r="F1780" s="50"/>
      <c r="G1780" s="50"/>
      <c r="H1780" s="80" t="str">
        <f t="array" ref="H1780">IF(ISERROR(INDEX([1]גיליון3!$U$15:$X$29,MATCH('[1]דיווח פרטני'!G1780,[1]גיליון3!$T$15:$T$29,0),MATCH('[1]דיווח פרטני'!C1780,[1]גיליון3!$U$14:$X$14,0)))," ", INDEX([1]גיליון3!$U$15:$X$29,MATCH('[1]דיווח פרטני'!G1780,[1]גיליון3!$T$15:$T$29,0),MATCH('[1]דיווח פרטני'!C1780,[1]גיליון3!$U$14:$X$14,0)))</f>
        <v xml:space="preserve"> </v>
      </c>
      <c r="I1780" s="50"/>
      <c r="J1780" s="50"/>
    </row>
    <row r="1781" spans="1:10" ht="16.5" thickBot="1" x14ac:dyDescent="0.3">
      <c r="A1781" s="50"/>
      <c r="B1781" s="50"/>
      <c r="C1781" s="50"/>
      <c r="D1781" s="50"/>
      <c r="E1781" s="76"/>
      <c r="F1781" s="50"/>
      <c r="G1781" s="50"/>
      <c r="H1781" s="80" t="str">
        <f t="array" ref="H1781">IF(ISERROR(INDEX([1]גיליון3!$U$15:$X$29,MATCH('[1]דיווח פרטני'!G1781,[1]גיליון3!$T$15:$T$29,0),MATCH('[1]דיווח פרטני'!C1781,[1]גיליון3!$U$14:$X$14,0)))," ", INDEX([1]גיליון3!$U$15:$X$29,MATCH('[1]דיווח פרטני'!G1781,[1]גיליון3!$T$15:$T$29,0),MATCH('[1]דיווח פרטני'!C1781,[1]גיליון3!$U$14:$X$14,0)))</f>
        <v xml:space="preserve"> </v>
      </c>
      <c r="I1781" s="50"/>
      <c r="J1781" s="50"/>
    </row>
    <row r="1782" spans="1:10" ht="16.5" thickBot="1" x14ac:dyDescent="0.3">
      <c r="A1782" s="50"/>
      <c r="B1782" s="50"/>
      <c r="C1782" s="50"/>
      <c r="D1782" s="50"/>
      <c r="E1782" s="76"/>
      <c r="F1782" s="50"/>
      <c r="G1782" s="50"/>
      <c r="H1782" s="80" t="str">
        <f t="array" ref="H1782">IF(ISERROR(INDEX([1]גיליון3!$U$15:$X$29,MATCH('[1]דיווח פרטני'!G1782,[1]גיליון3!$T$15:$T$29,0),MATCH('[1]דיווח פרטני'!C1782,[1]גיליון3!$U$14:$X$14,0)))," ", INDEX([1]גיליון3!$U$15:$X$29,MATCH('[1]דיווח פרטני'!G1782,[1]גיליון3!$T$15:$T$29,0),MATCH('[1]דיווח פרטני'!C1782,[1]גיליון3!$U$14:$X$14,0)))</f>
        <v xml:space="preserve"> </v>
      </c>
      <c r="I1782" s="50"/>
      <c r="J1782" s="50"/>
    </row>
    <row r="1783" spans="1:10" ht="16.5" thickBot="1" x14ac:dyDescent="0.3">
      <c r="A1783" s="50"/>
      <c r="B1783" s="50"/>
      <c r="C1783" s="50"/>
      <c r="D1783" s="50"/>
      <c r="E1783" s="76"/>
      <c r="F1783" s="50"/>
      <c r="G1783" s="50"/>
      <c r="H1783" s="80" t="str">
        <f t="array" ref="H1783">IF(ISERROR(INDEX([1]גיליון3!$U$15:$X$29,MATCH('[1]דיווח פרטני'!G1783,[1]גיליון3!$T$15:$T$29,0),MATCH('[1]דיווח פרטני'!C1783,[1]גיליון3!$U$14:$X$14,0)))," ", INDEX([1]גיליון3!$U$15:$X$29,MATCH('[1]דיווח פרטני'!G1783,[1]גיליון3!$T$15:$T$29,0),MATCH('[1]דיווח פרטני'!C1783,[1]גיליון3!$U$14:$X$14,0)))</f>
        <v xml:space="preserve"> </v>
      </c>
      <c r="I1783" s="50"/>
      <c r="J1783" s="50"/>
    </row>
    <row r="1784" spans="1:10" ht="16.5" thickBot="1" x14ac:dyDescent="0.3">
      <c r="A1784" s="50"/>
      <c r="B1784" s="50"/>
      <c r="C1784" s="50"/>
      <c r="D1784" s="50"/>
      <c r="E1784" s="76"/>
      <c r="F1784" s="50"/>
      <c r="G1784" s="50"/>
      <c r="H1784" s="80" t="str">
        <f t="array" ref="H1784">IF(ISERROR(INDEX([1]גיליון3!$U$15:$X$29,MATCH('[1]דיווח פרטני'!G1784,[1]גיליון3!$T$15:$T$29,0),MATCH('[1]דיווח פרטני'!C1784,[1]גיליון3!$U$14:$X$14,0)))," ", INDEX([1]גיליון3!$U$15:$X$29,MATCH('[1]דיווח פרטני'!G1784,[1]גיליון3!$T$15:$T$29,0),MATCH('[1]דיווח פרטני'!C1784,[1]גיליון3!$U$14:$X$14,0)))</f>
        <v xml:space="preserve"> </v>
      </c>
      <c r="I1784" s="50"/>
      <c r="J1784" s="50"/>
    </row>
    <row r="1785" spans="1:10" ht="16.5" thickBot="1" x14ac:dyDescent="0.3">
      <c r="A1785" s="50"/>
      <c r="B1785" s="50"/>
      <c r="C1785" s="50"/>
      <c r="D1785" s="50"/>
      <c r="E1785" s="76"/>
      <c r="F1785" s="50"/>
      <c r="G1785" s="50"/>
      <c r="H1785" s="80" t="str">
        <f t="array" ref="H1785">IF(ISERROR(INDEX([1]גיליון3!$U$15:$X$29,MATCH('[1]דיווח פרטני'!G1785,[1]גיליון3!$T$15:$T$29,0),MATCH('[1]דיווח פרטני'!C1785,[1]גיליון3!$U$14:$X$14,0)))," ", INDEX([1]גיליון3!$U$15:$X$29,MATCH('[1]דיווח פרטני'!G1785,[1]גיליון3!$T$15:$T$29,0),MATCH('[1]דיווח פרטני'!C1785,[1]גיליון3!$U$14:$X$14,0)))</f>
        <v xml:space="preserve"> </v>
      </c>
      <c r="I1785" s="50"/>
      <c r="J1785" s="50"/>
    </row>
    <row r="1786" spans="1:10" ht="16.5" thickBot="1" x14ac:dyDescent="0.3">
      <c r="A1786" s="50"/>
      <c r="B1786" s="50"/>
      <c r="C1786" s="50"/>
      <c r="D1786" s="50"/>
      <c r="E1786" s="76"/>
      <c r="F1786" s="50"/>
      <c r="G1786" s="50"/>
      <c r="H1786" s="80" t="str">
        <f t="array" ref="H1786">IF(ISERROR(INDEX([1]גיליון3!$U$15:$X$29,MATCH('[1]דיווח פרטני'!G1786,[1]גיליון3!$T$15:$T$29,0),MATCH('[1]דיווח פרטני'!C1786,[1]גיליון3!$U$14:$X$14,0)))," ", INDEX([1]גיליון3!$U$15:$X$29,MATCH('[1]דיווח פרטני'!G1786,[1]גיליון3!$T$15:$T$29,0),MATCH('[1]דיווח פרטני'!C1786,[1]גיליון3!$U$14:$X$14,0)))</f>
        <v xml:space="preserve"> </v>
      </c>
      <c r="I1786" s="50"/>
      <c r="J1786" s="50"/>
    </row>
    <row r="1787" spans="1:10" ht="16.5" thickBot="1" x14ac:dyDescent="0.3">
      <c r="A1787" s="50"/>
      <c r="B1787" s="50"/>
      <c r="C1787" s="50"/>
      <c r="D1787" s="50"/>
      <c r="E1787" s="76"/>
      <c r="F1787" s="50"/>
      <c r="G1787" s="50"/>
      <c r="H1787" s="80" t="str">
        <f t="array" ref="H1787">IF(ISERROR(INDEX([1]גיליון3!$U$15:$X$29,MATCH('[1]דיווח פרטני'!G1787,[1]גיליון3!$T$15:$T$29,0),MATCH('[1]דיווח פרטני'!C1787,[1]גיליון3!$U$14:$X$14,0)))," ", INDEX([1]גיליון3!$U$15:$X$29,MATCH('[1]דיווח פרטני'!G1787,[1]גיליון3!$T$15:$T$29,0),MATCH('[1]דיווח פרטני'!C1787,[1]גיליון3!$U$14:$X$14,0)))</f>
        <v xml:space="preserve"> </v>
      </c>
      <c r="I1787" s="50"/>
      <c r="J1787" s="50"/>
    </row>
    <row r="1788" spans="1:10" ht="16.5" thickBot="1" x14ac:dyDescent="0.3">
      <c r="A1788" s="50"/>
      <c r="B1788" s="50"/>
      <c r="C1788" s="50"/>
      <c r="D1788" s="50"/>
      <c r="E1788" s="76"/>
      <c r="F1788" s="50"/>
      <c r="G1788" s="50"/>
      <c r="H1788" s="80" t="str">
        <f t="array" ref="H1788">IF(ISERROR(INDEX([1]גיליון3!$U$15:$X$29,MATCH('[1]דיווח פרטני'!G1788,[1]גיליון3!$T$15:$T$29,0),MATCH('[1]דיווח פרטני'!C1788,[1]גיליון3!$U$14:$X$14,0)))," ", INDEX([1]גיליון3!$U$15:$X$29,MATCH('[1]דיווח פרטני'!G1788,[1]גיליון3!$T$15:$T$29,0),MATCH('[1]דיווח פרטני'!C1788,[1]גיליון3!$U$14:$X$14,0)))</f>
        <v xml:space="preserve"> </v>
      </c>
      <c r="I1788" s="50"/>
      <c r="J1788" s="50"/>
    </row>
    <row r="1789" spans="1:10" ht="16.5" thickBot="1" x14ac:dyDescent="0.3">
      <c r="A1789" s="50"/>
      <c r="B1789" s="50"/>
      <c r="C1789" s="50"/>
      <c r="D1789" s="50"/>
      <c r="E1789" s="76"/>
      <c r="F1789" s="50"/>
      <c r="G1789" s="50"/>
      <c r="H1789" s="80" t="str">
        <f t="array" ref="H1789">IF(ISERROR(INDEX([1]גיליון3!$U$15:$X$29,MATCH('[1]דיווח פרטני'!G1789,[1]גיליון3!$T$15:$T$29,0),MATCH('[1]דיווח פרטני'!C1789,[1]גיליון3!$U$14:$X$14,0)))," ", INDEX([1]גיליון3!$U$15:$X$29,MATCH('[1]דיווח פרטני'!G1789,[1]גיליון3!$T$15:$T$29,0),MATCH('[1]דיווח פרטני'!C1789,[1]גיליון3!$U$14:$X$14,0)))</f>
        <v xml:space="preserve"> </v>
      </c>
      <c r="I1789" s="50"/>
      <c r="J1789" s="50"/>
    </row>
    <row r="1790" spans="1:10" ht="16.5" thickBot="1" x14ac:dyDescent="0.3">
      <c r="A1790" s="50"/>
      <c r="B1790" s="50"/>
      <c r="C1790" s="50"/>
      <c r="D1790" s="50"/>
      <c r="E1790" s="76"/>
      <c r="F1790" s="50"/>
      <c r="G1790" s="50"/>
      <c r="H1790" s="80" t="str">
        <f t="array" ref="H1790">IF(ISERROR(INDEX([1]גיליון3!$U$15:$X$29,MATCH('[1]דיווח פרטני'!G1790,[1]גיליון3!$T$15:$T$29,0),MATCH('[1]דיווח פרטני'!C1790,[1]גיליון3!$U$14:$X$14,0)))," ", INDEX([1]גיליון3!$U$15:$X$29,MATCH('[1]דיווח פרטני'!G1790,[1]גיליון3!$T$15:$T$29,0),MATCH('[1]דיווח פרטני'!C1790,[1]גיליון3!$U$14:$X$14,0)))</f>
        <v xml:space="preserve"> </v>
      </c>
      <c r="I1790" s="50"/>
      <c r="J1790" s="50"/>
    </row>
    <row r="1791" spans="1:10" ht="16.5" thickBot="1" x14ac:dyDescent="0.3">
      <c r="A1791" s="50"/>
      <c r="B1791" s="50"/>
      <c r="C1791" s="50"/>
      <c r="D1791" s="50"/>
      <c r="E1791" s="76"/>
      <c r="F1791" s="50"/>
      <c r="G1791" s="50"/>
      <c r="H1791" s="80" t="str">
        <f t="array" ref="H1791">IF(ISERROR(INDEX([1]גיליון3!$U$15:$X$29,MATCH('[1]דיווח פרטני'!G1791,[1]גיליון3!$T$15:$T$29,0),MATCH('[1]דיווח פרטני'!C1791,[1]גיליון3!$U$14:$X$14,0)))," ", INDEX([1]גיליון3!$U$15:$X$29,MATCH('[1]דיווח פרטני'!G1791,[1]גיליון3!$T$15:$T$29,0),MATCH('[1]דיווח פרטני'!C1791,[1]גיליון3!$U$14:$X$14,0)))</f>
        <v xml:space="preserve"> </v>
      </c>
      <c r="I1791" s="50"/>
      <c r="J1791" s="50"/>
    </row>
    <row r="1792" spans="1:10" ht="16.5" thickBot="1" x14ac:dyDescent="0.3">
      <c r="A1792" s="50"/>
      <c r="B1792" s="50"/>
      <c r="C1792" s="50"/>
      <c r="D1792" s="50"/>
      <c r="E1792" s="76"/>
      <c r="F1792" s="50"/>
      <c r="G1792" s="50"/>
      <c r="H1792" s="80" t="str">
        <f t="array" ref="H1792">IF(ISERROR(INDEX([1]גיליון3!$U$15:$X$29,MATCH('[1]דיווח פרטני'!G1792,[1]גיליון3!$T$15:$T$29,0),MATCH('[1]דיווח פרטני'!C1792,[1]גיליון3!$U$14:$X$14,0)))," ", INDEX([1]גיליון3!$U$15:$X$29,MATCH('[1]דיווח פרטני'!G1792,[1]גיליון3!$T$15:$T$29,0),MATCH('[1]דיווח פרטני'!C1792,[1]גיליון3!$U$14:$X$14,0)))</f>
        <v xml:space="preserve"> </v>
      </c>
      <c r="I1792" s="50"/>
      <c r="J1792" s="50"/>
    </row>
    <row r="1793" spans="1:10" ht="16.5" thickBot="1" x14ac:dyDescent="0.3">
      <c r="A1793" s="50"/>
      <c r="B1793" s="50"/>
      <c r="C1793" s="50"/>
      <c r="D1793" s="50"/>
      <c r="E1793" s="76"/>
      <c r="F1793" s="50"/>
      <c r="G1793" s="50"/>
      <c r="H1793" s="80" t="str">
        <f t="array" ref="H1793">IF(ISERROR(INDEX([1]גיליון3!$U$15:$X$29,MATCH('[1]דיווח פרטני'!G1793,[1]גיליון3!$T$15:$T$29,0),MATCH('[1]דיווח פרטני'!C1793,[1]גיליון3!$U$14:$X$14,0)))," ", INDEX([1]גיליון3!$U$15:$X$29,MATCH('[1]דיווח פרטני'!G1793,[1]גיליון3!$T$15:$T$29,0),MATCH('[1]דיווח פרטני'!C1793,[1]גיליון3!$U$14:$X$14,0)))</f>
        <v xml:space="preserve"> </v>
      </c>
      <c r="I1793" s="50"/>
      <c r="J1793" s="50"/>
    </row>
    <row r="1794" spans="1:10" ht="16.5" thickBot="1" x14ac:dyDescent="0.3">
      <c r="A1794" s="50"/>
      <c r="B1794" s="50"/>
      <c r="C1794" s="50"/>
      <c r="D1794" s="50"/>
      <c r="E1794" s="76"/>
      <c r="F1794" s="50"/>
      <c r="G1794" s="50"/>
      <c r="H1794" s="80" t="str">
        <f t="array" ref="H1794">IF(ISERROR(INDEX([1]גיליון3!$U$15:$X$29,MATCH('[1]דיווח פרטני'!G1794,[1]גיליון3!$T$15:$T$29,0),MATCH('[1]דיווח פרטני'!C1794,[1]גיליון3!$U$14:$X$14,0)))," ", INDEX([1]גיליון3!$U$15:$X$29,MATCH('[1]דיווח פרטני'!G1794,[1]גיליון3!$T$15:$T$29,0),MATCH('[1]דיווח פרטני'!C1794,[1]גיליון3!$U$14:$X$14,0)))</f>
        <v xml:space="preserve"> </v>
      </c>
      <c r="I1794" s="50"/>
      <c r="J1794" s="50"/>
    </row>
    <row r="1795" spans="1:10" ht="16.5" thickBot="1" x14ac:dyDescent="0.3">
      <c r="A1795" s="50"/>
      <c r="B1795" s="50"/>
      <c r="C1795" s="50"/>
      <c r="D1795" s="50"/>
      <c r="E1795" s="76"/>
      <c r="F1795" s="50"/>
      <c r="G1795" s="50"/>
      <c r="H1795" s="80" t="str">
        <f t="array" ref="H1795">IF(ISERROR(INDEX([1]גיליון3!$U$15:$X$29,MATCH('[1]דיווח פרטני'!G1795,[1]גיליון3!$T$15:$T$29,0),MATCH('[1]דיווח פרטני'!C1795,[1]גיליון3!$U$14:$X$14,0)))," ", INDEX([1]גיליון3!$U$15:$X$29,MATCH('[1]דיווח פרטני'!G1795,[1]גיליון3!$T$15:$T$29,0),MATCH('[1]דיווח פרטני'!C1795,[1]גיליון3!$U$14:$X$14,0)))</f>
        <v xml:space="preserve"> </v>
      </c>
      <c r="I1795" s="50"/>
      <c r="J1795" s="50"/>
    </row>
    <row r="1796" spans="1:10" ht="16.5" thickBot="1" x14ac:dyDescent="0.3">
      <c r="A1796" s="50"/>
      <c r="B1796" s="50"/>
      <c r="C1796" s="50"/>
      <c r="D1796" s="50"/>
      <c r="E1796" s="76"/>
      <c r="F1796" s="50"/>
      <c r="G1796" s="50"/>
      <c r="H1796" s="80" t="str">
        <f t="array" ref="H1796">IF(ISERROR(INDEX([1]גיליון3!$U$15:$X$29,MATCH('[1]דיווח פרטני'!G1796,[1]גיליון3!$T$15:$T$29,0),MATCH('[1]דיווח פרטני'!C1796,[1]גיליון3!$U$14:$X$14,0)))," ", INDEX([1]גיליון3!$U$15:$X$29,MATCH('[1]דיווח פרטני'!G1796,[1]גיליון3!$T$15:$T$29,0),MATCH('[1]דיווח פרטני'!C1796,[1]גיליון3!$U$14:$X$14,0)))</f>
        <v xml:space="preserve"> </v>
      </c>
      <c r="I1796" s="50"/>
      <c r="J1796" s="50"/>
    </row>
    <row r="1797" spans="1:10" ht="16.5" thickBot="1" x14ac:dyDescent="0.3">
      <c r="A1797" s="50"/>
      <c r="B1797" s="50"/>
      <c r="C1797" s="50"/>
      <c r="D1797" s="50"/>
      <c r="E1797" s="76"/>
      <c r="F1797" s="50"/>
      <c r="G1797" s="50"/>
      <c r="H1797" s="80" t="str">
        <f t="array" ref="H1797">IF(ISERROR(INDEX([1]גיליון3!$U$15:$X$29,MATCH('[1]דיווח פרטני'!G1797,[1]גיליון3!$T$15:$T$29,0),MATCH('[1]דיווח פרטני'!C1797,[1]גיליון3!$U$14:$X$14,0)))," ", INDEX([1]גיליון3!$U$15:$X$29,MATCH('[1]דיווח פרטני'!G1797,[1]גיליון3!$T$15:$T$29,0),MATCH('[1]דיווח פרטני'!C1797,[1]גיליון3!$U$14:$X$14,0)))</f>
        <v xml:space="preserve"> </v>
      </c>
      <c r="I1797" s="50"/>
      <c r="J1797" s="50"/>
    </row>
    <row r="1798" spans="1:10" ht="16.5" thickBot="1" x14ac:dyDescent="0.3">
      <c r="A1798" s="50"/>
      <c r="B1798" s="50"/>
      <c r="C1798" s="50"/>
      <c r="D1798" s="50"/>
      <c r="E1798" s="76"/>
      <c r="F1798" s="50"/>
      <c r="G1798" s="50"/>
      <c r="H1798" s="80" t="str">
        <f t="array" ref="H1798">IF(ISERROR(INDEX([1]גיליון3!$U$15:$X$29,MATCH('[1]דיווח פרטני'!G1798,[1]גיליון3!$T$15:$T$29,0),MATCH('[1]דיווח פרטני'!C1798,[1]גיליון3!$U$14:$X$14,0)))," ", INDEX([1]גיליון3!$U$15:$X$29,MATCH('[1]דיווח פרטני'!G1798,[1]גיליון3!$T$15:$T$29,0),MATCH('[1]דיווח פרטני'!C1798,[1]גיליון3!$U$14:$X$14,0)))</f>
        <v xml:space="preserve"> </v>
      </c>
      <c r="I1798" s="50"/>
      <c r="J1798" s="50"/>
    </row>
    <row r="1799" spans="1:10" ht="16.5" thickBot="1" x14ac:dyDescent="0.3">
      <c r="A1799" s="50"/>
      <c r="B1799" s="50"/>
      <c r="C1799" s="50"/>
      <c r="D1799" s="50"/>
      <c r="E1799" s="76"/>
      <c r="F1799" s="50"/>
      <c r="G1799" s="50"/>
      <c r="H1799" s="80" t="str">
        <f t="array" ref="H1799">IF(ISERROR(INDEX([1]גיליון3!$U$15:$X$29,MATCH('[1]דיווח פרטני'!G1799,[1]גיליון3!$T$15:$T$29,0),MATCH('[1]דיווח פרטני'!C1799,[1]גיליון3!$U$14:$X$14,0)))," ", INDEX([1]גיליון3!$U$15:$X$29,MATCH('[1]דיווח פרטני'!G1799,[1]גיליון3!$T$15:$T$29,0),MATCH('[1]דיווח פרטני'!C1799,[1]גיליון3!$U$14:$X$14,0)))</f>
        <v xml:space="preserve"> </v>
      </c>
      <c r="I1799" s="50"/>
      <c r="J1799" s="50"/>
    </row>
    <row r="1800" spans="1:10" ht="16.5" thickBot="1" x14ac:dyDescent="0.3">
      <c r="A1800" s="50"/>
      <c r="B1800" s="50"/>
      <c r="C1800" s="50"/>
      <c r="D1800" s="50"/>
      <c r="E1800" s="76"/>
      <c r="F1800" s="50"/>
      <c r="G1800" s="50"/>
      <c r="H1800" s="80" t="str">
        <f t="array" ref="H1800">IF(ISERROR(INDEX([1]גיליון3!$U$15:$X$29,MATCH('[1]דיווח פרטני'!G1800,[1]גיליון3!$T$15:$T$29,0),MATCH('[1]דיווח פרטני'!C1800,[1]גיליון3!$U$14:$X$14,0)))," ", INDEX([1]גיליון3!$U$15:$X$29,MATCH('[1]דיווח פרטני'!G1800,[1]גיליון3!$T$15:$T$29,0),MATCH('[1]דיווח פרטני'!C1800,[1]גיליון3!$U$14:$X$14,0)))</f>
        <v xml:space="preserve"> </v>
      </c>
      <c r="I1800" s="50"/>
      <c r="J1800" s="50"/>
    </row>
    <row r="1801" spans="1:10" ht="16.5" thickBot="1" x14ac:dyDescent="0.3">
      <c r="A1801" s="50"/>
      <c r="B1801" s="50"/>
      <c r="C1801" s="50"/>
      <c r="D1801" s="50"/>
      <c r="E1801" s="76"/>
      <c r="F1801" s="50"/>
      <c r="G1801" s="50"/>
      <c r="H1801" s="80" t="str">
        <f t="array" ref="H1801">IF(ISERROR(INDEX([1]גיליון3!$U$15:$X$29,MATCH('[1]דיווח פרטני'!G1801,[1]גיליון3!$T$15:$T$29,0),MATCH('[1]דיווח פרטני'!C1801,[1]גיליון3!$U$14:$X$14,0)))," ", INDEX([1]גיליון3!$U$15:$X$29,MATCH('[1]דיווח פרטני'!G1801,[1]גיליון3!$T$15:$T$29,0),MATCH('[1]דיווח פרטני'!C1801,[1]גיליון3!$U$14:$X$14,0)))</f>
        <v xml:space="preserve"> </v>
      </c>
      <c r="I1801" s="50"/>
      <c r="J1801" s="50"/>
    </row>
    <row r="1802" spans="1:10" ht="16.5" thickBot="1" x14ac:dyDescent="0.3">
      <c r="A1802" s="50"/>
      <c r="B1802" s="50"/>
      <c r="C1802" s="50"/>
      <c r="D1802" s="50"/>
      <c r="E1802" s="76"/>
      <c r="F1802" s="50"/>
      <c r="G1802" s="50"/>
      <c r="H1802" s="80" t="str">
        <f t="array" ref="H1802">IF(ISERROR(INDEX([1]גיליון3!$U$15:$X$29,MATCH('[1]דיווח פרטני'!G1802,[1]גיליון3!$T$15:$T$29,0),MATCH('[1]דיווח פרטני'!C1802,[1]גיליון3!$U$14:$X$14,0)))," ", INDEX([1]גיליון3!$U$15:$X$29,MATCH('[1]דיווח פרטני'!G1802,[1]גיליון3!$T$15:$T$29,0),MATCH('[1]דיווח פרטני'!C1802,[1]גיליון3!$U$14:$X$14,0)))</f>
        <v xml:space="preserve"> </v>
      </c>
      <c r="I1802" s="50"/>
      <c r="J1802" s="50"/>
    </row>
    <row r="1803" spans="1:10" ht="16.5" thickBot="1" x14ac:dyDescent="0.3">
      <c r="A1803" s="50"/>
      <c r="B1803" s="50"/>
      <c r="C1803" s="50"/>
      <c r="D1803" s="50"/>
      <c r="E1803" s="76"/>
      <c r="F1803" s="50"/>
      <c r="G1803" s="50"/>
      <c r="H1803" s="80" t="str">
        <f t="array" ref="H1803">IF(ISERROR(INDEX([1]גיליון3!$U$15:$X$29,MATCH('[1]דיווח פרטני'!G1803,[1]גיליון3!$T$15:$T$29,0),MATCH('[1]דיווח פרטני'!C1803,[1]גיליון3!$U$14:$X$14,0)))," ", INDEX([1]גיליון3!$U$15:$X$29,MATCH('[1]דיווח פרטני'!G1803,[1]גיליון3!$T$15:$T$29,0),MATCH('[1]דיווח פרטני'!C1803,[1]גיליון3!$U$14:$X$14,0)))</f>
        <v xml:space="preserve"> </v>
      </c>
      <c r="I1803" s="50"/>
      <c r="J1803" s="50"/>
    </row>
    <row r="1804" spans="1:10" ht="16.5" thickBot="1" x14ac:dyDescent="0.3">
      <c r="A1804" s="50"/>
      <c r="B1804" s="50"/>
      <c r="C1804" s="50"/>
      <c r="D1804" s="50"/>
      <c r="E1804" s="76"/>
      <c r="F1804" s="50"/>
      <c r="G1804" s="50"/>
      <c r="H1804" s="80" t="str">
        <f t="array" ref="H1804">IF(ISERROR(INDEX([1]גיליון3!$U$15:$X$29,MATCH('[1]דיווח פרטני'!G1804,[1]גיליון3!$T$15:$T$29,0),MATCH('[1]דיווח פרטני'!C1804,[1]גיליון3!$U$14:$X$14,0)))," ", INDEX([1]גיליון3!$U$15:$X$29,MATCH('[1]דיווח פרטני'!G1804,[1]גיליון3!$T$15:$T$29,0),MATCH('[1]דיווח פרטני'!C1804,[1]גיליון3!$U$14:$X$14,0)))</f>
        <v xml:space="preserve"> </v>
      </c>
      <c r="I1804" s="50"/>
      <c r="J1804" s="50"/>
    </row>
    <row r="1805" spans="1:10" ht="16.5" thickBot="1" x14ac:dyDescent="0.3">
      <c r="A1805" s="50"/>
      <c r="B1805" s="50"/>
      <c r="C1805" s="50"/>
      <c r="D1805" s="50"/>
      <c r="E1805" s="76"/>
      <c r="F1805" s="50"/>
      <c r="G1805" s="50"/>
      <c r="H1805" s="80" t="str">
        <f t="array" ref="H1805">IF(ISERROR(INDEX([1]גיליון3!$U$15:$X$29,MATCH('[1]דיווח פרטני'!G1805,[1]גיליון3!$T$15:$T$29,0),MATCH('[1]דיווח פרטני'!C1805,[1]גיליון3!$U$14:$X$14,0)))," ", INDEX([1]גיליון3!$U$15:$X$29,MATCH('[1]דיווח פרטני'!G1805,[1]גיליון3!$T$15:$T$29,0),MATCH('[1]דיווח פרטני'!C1805,[1]גיליון3!$U$14:$X$14,0)))</f>
        <v xml:space="preserve"> </v>
      </c>
      <c r="I1805" s="50"/>
      <c r="J1805" s="50"/>
    </row>
    <row r="1806" spans="1:10" ht="16.5" thickBot="1" x14ac:dyDescent="0.3">
      <c r="A1806" s="50"/>
      <c r="B1806" s="50"/>
      <c r="C1806" s="50"/>
      <c r="D1806" s="50"/>
      <c r="E1806" s="76"/>
      <c r="F1806" s="50"/>
      <c r="G1806" s="50"/>
      <c r="H1806" s="80" t="str">
        <f t="array" ref="H1806">IF(ISERROR(INDEX([1]גיליון3!$U$15:$X$29,MATCH('[1]דיווח פרטני'!G1806,[1]גיליון3!$T$15:$T$29,0),MATCH('[1]דיווח פרטני'!C1806,[1]גיליון3!$U$14:$X$14,0)))," ", INDEX([1]גיליון3!$U$15:$X$29,MATCH('[1]דיווח פרטני'!G1806,[1]גיליון3!$T$15:$T$29,0),MATCH('[1]דיווח פרטני'!C1806,[1]גיליון3!$U$14:$X$14,0)))</f>
        <v xml:space="preserve"> </v>
      </c>
      <c r="I1806" s="50"/>
      <c r="J1806" s="50"/>
    </row>
    <row r="1807" spans="1:10" ht="16.5" thickBot="1" x14ac:dyDescent="0.3">
      <c r="A1807" s="50"/>
      <c r="B1807" s="50"/>
      <c r="C1807" s="50"/>
      <c r="D1807" s="50"/>
      <c r="E1807" s="76"/>
      <c r="F1807" s="50"/>
      <c r="G1807" s="50"/>
      <c r="H1807" s="80" t="str">
        <f t="array" ref="H1807">IF(ISERROR(INDEX([1]גיליון3!$U$15:$X$29,MATCH('[1]דיווח פרטני'!G1807,[1]גיליון3!$T$15:$T$29,0),MATCH('[1]דיווח פרטני'!C1807,[1]גיליון3!$U$14:$X$14,0)))," ", INDEX([1]גיליון3!$U$15:$X$29,MATCH('[1]דיווח פרטני'!G1807,[1]גיליון3!$T$15:$T$29,0),MATCH('[1]דיווח פרטני'!C1807,[1]גיליון3!$U$14:$X$14,0)))</f>
        <v xml:space="preserve"> </v>
      </c>
      <c r="I1807" s="50"/>
      <c r="J1807" s="50"/>
    </row>
    <row r="1808" spans="1:10" ht="16.5" thickBot="1" x14ac:dyDescent="0.3">
      <c r="A1808" s="50"/>
      <c r="B1808" s="50"/>
      <c r="C1808" s="50"/>
      <c r="D1808" s="50"/>
      <c r="E1808" s="76"/>
      <c r="F1808" s="50"/>
      <c r="G1808" s="50"/>
      <c r="H1808" s="80" t="str">
        <f t="array" ref="H1808">IF(ISERROR(INDEX([1]גיליון3!$U$15:$X$29,MATCH('[1]דיווח פרטני'!G1808,[1]גיליון3!$T$15:$T$29,0),MATCH('[1]דיווח פרטני'!C1808,[1]גיליון3!$U$14:$X$14,0)))," ", INDEX([1]גיליון3!$U$15:$X$29,MATCH('[1]דיווח פרטני'!G1808,[1]גיליון3!$T$15:$T$29,0),MATCH('[1]דיווח פרטני'!C1808,[1]גיליון3!$U$14:$X$14,0)))</f>
        <v xml:space="preserve"> </v>
      </c>
      <c r="I1808" s="50"/>
      <c r="J1808" s="50"/>
    </row>
    <row r="1809" spans="1:10" ht="16.5" thickBot="1" x14ac:dyDescent="0.3">
      <c r="A1809" s="50"/>
      <c r="B1809" s="50"/>
      <c r="C1809" s="50"/>
      <c r="D1809" s="50"/>
      <c r="E1809" s="76"/>
      <c r="F1809" s="50"/>
      <c r="G1809" s="50"/>
      <c r="H1809" s="80" t="str">
        <f t="array" ref="H1809">IF(ISERROR(INDEX([1]גיליון3!$U$15:$X$29,MATCH('[1]דיווח פרטני'!G1809,[1]גיליון3!$T$15:$T$29,0),MATCH('[1]דיווח פרטני'!C1809,[1]גיליון3!$U$14:$X$14,0)))," ", INDEX([1]גיליון3!$U$15:$X$29,MATCH('[1]דיווח פרטני'!G1809,[1]גיליון3!$T$15:$T$29,0),MATCH('[1]דיווח פרטני'!C1809,[1]גיליון3!$U$14:$X$14,0)))</f>
        <v xml:space="preserve"> </v>
      </c>
      <c r="I1809" s="50"/>
      <c r="J1809" s="50"/>
    </row>
    <row r="1810" spans="1:10" ht="16.5" thickBot="1" x14ac:dyDescent="0.3">
      <c r="A1810" s="50"/>
      <c r="B1810" s="50"/>
      <c r="C1810" s="50"/>
      <c r="D1810" s="50"/>
      <c r="E1810" s="76"/>
      <c r="F1810" s="50"/>
      <c r="G1810" s="50"/>
      <c r="H1810" s="80" t="str">
        <f t="array" ref="H1810">IF(ISERROR(INDEX([1]גיליון3!$U$15:$X$29,MATCH('[1]דיווח פרטני'!G1810,[1]גיליון3!$T$15:$T$29,0),MATCH('[1]דיווח פרטני'!C1810,[1]גיליון3!$U$14:$X$14,0)))," ", INDEX([1]גיליון3!$U$15:$X$29,MATCH('[1]דיווח פרטני'!G1810,[1]גיליון3!$T$15:$T$29,0),MATCH('[1]דיווח פרטני'!C1810,[1]גיליון3!$U$14:$X$14,0)))</f>
        <v xml:space="preserve"> </v>
      </c>
      <c r="I1810" s="50"/>
      <c r="J1810" s="50"/>
    </row>
    <row r="1811" spans="1:10" ht="16.5" thickBot="1" x14ac:dyDescent="0.3">
      <c r="A1811" s="50"/>
      <c r="B1811" s="50"/>
      <c r="C1811" s="50"/>
      <c r="D1811" s="50"/>
      <c r="E1811" s="76"/>
      <c r="F1811" s="50"/>
      <c r="G1811" s="50"/>
      <c r="H1811" s="80" t="str">
        <f t="array" ref="H1811">IF(ISERROR(INDEX([1]גיליון3!$U$15:$X$29,MATCH('[1]דיווח פרטני'!G1811,[1]גיליון3!$T$15:$T$29,0),MATCH('[1]דיווח פרטני'!C1811,[1]גיליון3!$U$14:$X$14,0)))," ", INDEX([1]גיליון3!$U$15:$X$29,MATCH('[1]דיווח פרטני'!G1811,[1]גיליון3!$T$15:$T$29,0),MATCH('[1]דיווח פרטני'!C1811,[1]גיליון3!$U$14:$X$14,0)))</f>
        <v xml:space="preserve"> </v>
      </c>
      <c r="I1811" s="50"/>
      <c r="J1811" s="50"/>
    </row>
    <row r="1812" spans="1:10" ht="16.5" thickBot="1" x14ac:dyDescent="0.3">
      <c r="A1812" s="50"/>
      <c r="B1812" s="50"/>
      <c r="C1812" s="50"/>
      <c r="D1812" s="50"/>
      <c r="E1812" s="76"/>
      <c r="F1812" s="50"/>
      <c r="G1812" s="50"/>
      <c r="H1812" s="80" t="str">
        <f t="array" ref="H1812">IF(ISERROR(INDEX([1]גיליון3!$U$15:$X$29,MATCH('[1]דיווח פרטני'!G1812,[1]גיליון3!$T$15:$T$29,0),MATCH('[1]דיווח פרטני'!C1812,[1]גיליון3!$U$14:$X$14,0)))," ", INDEX([1]גיליון3!$U$15:$X$29,MATCH('[1]דיווח פרטני'!G1812,[1]גיליון3!$T$15:$T$29,0),MATCH('[1]דיווח פרטני'!C1812,[1]גיליון3!$U$14:$X$14,0)))</f>
        <v xml:space="preserve"> </v>
      </c>
      <c r="I1812" s="50"/>
      <c r="J1812" s="50"/>
    </row>
    <row r="1813" spans="1:10" ht="16.5" thickBot="1" x14ac:dyDescent="0.3">
      <c r="A1813" s="50"/>
      <c r="B1813" s="50"/>
      <c r="C1813" s="50"/>
      <c r="D1813" s="50"/>
      <c r="E1813" s="76"/>
      <c r="F1813" s="50"/>
      <c r="G1813" s="50"/>
      <c r="H1813" s="80" t="str">
        <f t="array" ref="H1813">IF(ISERROR(INDEX([1]גיליון3!$U$15:$X$29,MATCH('[1]דיווח פרטני'!G1813,[1]גיליון3!$T$15:$T$29,0),MATCH('[1]דיווח פרטני'!C1813,[1]גיליון3!$U$14:$X$14,0)))," ", INDEX([1]גיליון3!$U$15:$X$29,MATCH('[1]דיווח פרטני'!G1813,[1]גיליון3!$T$15:$T$29,0),MATCH('[1]דיווח פרטני'!C1813,[1]גיליון3!$U$14:$X$14,0)))</f>
        <v xml:space="preserve"> </v>
      </c>
      <c r="I1813" s="50"/>
      <c r="J1813" s="50"/>
    </row>
    <row r="1814" spans="1:10" ht="16.5" thickBot="1" x14ac:dyDescent="0.3">
      <c r="A1814" s="50"/>
      <c r="B1814" s="50"/>
      <c r="C1814" s="50"/>
      <c r="D1814" s="50"/>
      <c r="E1814" s="76"/>
      <c r="F1814" s="50"/>
      <c r="G1814" s="50"/>
      <c r="H1814" s="80" t="str">
        <f t="array" ref="H1814">IF(ISERROR(INDEX([1]גיליון3!$U$15:$X$29,MATCH('[1]דיווח פרטני'!G1814,[1]גיליון3!$T$15:$T$29,0),MATCH('[1]דיווח פרטני'!C1814,[1]גיליון3!$U$14:$X$14,0)))," ", INDEX([1]גיליון3!$U$15:$X$29,MATCH('[1]דיווח פרטני'!G1814,[1]גיליון3!$T$15:$T$29,0),MATCH('[1]דיווח פרטני'!C1814,[1]גיליון3!$U$14:$X$14,0)))</f>
        <v xml:space="preserve"> </v>
      </c>
      <c r="I1814" s="50"/>
      <c r="J1814" s="50"/>
    </row>
    <row r="1815" spans="1:10" ht="16.5" thickBot="1" x14ac:dyDescent="0.3">
      <c r="A1815" s="50"/>
      <c r="B1815" s="50"/>
      <c r="C1815" s="50"/>
      <c r="D1815" s="50"/>
      <c r="E1815" s="76"/>
      <c r="F1815" s="50"/>
      <c r="G1815" s="50"/>
      <c r="H1815" s="80" t="str">
        <f t="array" ref="H1815">IF(ISERROR(INDEX([1]גיליון3!$U$15:$X$29,MATCH('[1]דיווח פרטני'!G1815,[1]גיליון3!$T$15:$T$29,0),MATCH('[1]דיווח פרטני'!C1815,[1]גיליון3!$U$14:$X$14,0)))," ", INDEX([1]גיליון3!$U$15:$X$29,MATCH('[1]דיווח פרטני'!G1815,[1]גיליון3!$T$15:$T$29,0),MATCH('[1]דיווח פרטני'!C1815,[1]גיליון3!$U$14:$X$14,0)))</f>
        <v xml:space="preserve"> </v>
      </c>
      <c r="I1815" s="50"/>
      <c r="J1815" s="50"/>
    </row>
    <row r="1816" spans="1:10" ht="16.5" thickBot="1" x14ac:dyDescent="0.3">
      <c r="A1816" s="50"/>
      <c r="B1816" s="50"/>
      <c r="C1816" s="50"/>
      <c r="D1816" s="50"/>
      <c r="E1816" s="76"/>
      <c r="F1816" s="50"/>
      <c r="G1816" s="50"/>
      <c r="H1816" s="80" t="str">
        <f t="array" ref="H1816">IF(ISERROR(INDEX([1]גיליון3!$U$15:$X$29,MATCH('[1]דיווח פרטני'!G1816,[1]גיליון3!$T$15:$T$29,0),MATCH('[1]דיווח פרטני'!C1816,[1]גיליון3!$U$14:$X$14,0)))," ", INDEX([1]גיליון3!$U$15:$X$29,MATCH('[1]דיווח פרטני'!G1816,[1]גיליון3!$T$15:$T$29,0),MATCH('[1]דיווח פרטני'!C1816,[1]גיליון3!$U$14:$X$14,0)))</f>
        <v xml:space="preserve"> </v>
      </c>
      <c r="I1816" s="50"/>
      <c r="J1816" s="50"/>
    </row>
    <row r="1817" spans="1:10" ht="16.5" thickBot="1" x14ac:dyDescent="0.3">
      <c r="A1817" s="50"/>
      <c r="B1817" s="50"/>
      <c r="C1817" s="50"/>
      <c r="D1817" s="50"/>
      <c r="E1817" s="76"/>
      <c r="F1817" s="50"/>
      <c r="G1817" s="50"/>
      <c r="H1817" s="80" t="str">
        <f t="array" ref="H1817">IF(ISERROR(INDEX([1]גיליון3!$U$15:$X$29,MATCH('[1]דיווח פרטני'!G1817,[1]גיליון3!$T$15:$T$29,0),MATCH('[1]דיווח פרטני'!C1817,[1]גיליון3!$U$14:$X$14,0)))," ", INDEX([1]גיליון3!$U$15:$X$29,MATCH('[1]דיווח פרטני'!G1817,[1]גיליון3!$T$15:$T$29,0),MATCH('[1]דיווח פרטני'!C1817,[1]גיליון3!$U$14:$X$14,0)))</f>
        <v xml:space="preserve"> </v>
      </c>
      <c r="I1817" s="50"/>
      <c r="J1817" s="50"/>
    </row>
    <row r="1818" spans="1:10" ht="16.5" thickBot="1" x14ac:dyDescent="0.3">
      <c r="A1818" s="50"/>
      <c r="B1818" s="50"/>
      <c r="C1818" s="50"/>
      <c r="D1818" s="50"/>
      <c r="E1818" s="76"/>
      <c r="F1818" s="50"/>
      <c r="G1818" s="50"/>
      <c r="H1818" s="80" t="str">
        <f t="array" ref="H1818">IF(ISERROR(INDEX([1]גיליון3!$U$15:$X$29,MATCH('[1]דיווח פרטני'!G1818,[1]גיליון3!$T$15:$T$29,0),MATCH('[1]דיווח פרטני'!C1818,[1]גיליון3!$U$14:$X$14,0)))," ", INDEX([1]גיליון3!$U$15:$X$29,MATCH('[1]דיווח פרטני'!G1818,[1]גיליון3!$T$15:$T$29,0),MATCH('[1]דיווח פרטני'!C1818,[1]גיליון3!$U$14:$X$14,0)))</f>
        <v xml:space="preserve"> </v>
      </c>
      <c r="I1818" s="50"/>
      <c r="J1818" s="50"/>
    </row>
    <row r="1819" spans="1:10" ht="16.5" thickBot="1" x14ac:dyDescent="0.3">
      <c r="A1819" s="50"/>
      <c r="B1819" s="50"/>
      <c r="C1819" s="50"/>
      <c r="D1819" s="50"/>
      <c r="E1819" s="76"/>
      <c r="F1819" s="50"/>
      <c r="G1819" s="50"/>
      <c r="H1819" s="80" t="str">
        <f t="array" ref="H1819">IF(ISERROR(INDEX([1]גיליון3!$U$15:$X$29,MATCH('[1]דיווח פרטני'!G1819,[1]גיליון3!$T$15:$T$29,0),MATCH('[1]דיווח פרטני'!C1819,[1]גיליון3!$U$14:$X$14,0)))," ", INDEX([1]גיליון3!$U$15:$X$29,MATCH('[1]דיווח פרטני'!G1819,[1]גיליון3!$T$15:$T$29,0),MATCH('[1]דיווח פרטני'!C1819,[1]גיליון3!$U$14:$X$14,0)))</f>
        <v xml:space="preserve"> </v>
      </c>
      <c r="I1819" s="50"/>
      <c r="J1819" s="50"/>
    </row>
    <row r="1820" spans="1:10" ht="16.5" thickBot="1" x14ac:dyDescent="0.3">
      <c r="A1820" s="50"/>
      <c r="B1820" s="50"/>
      <c r="C1820" s="50"/>
      <c r="D1820" s="50"/>
      <c r="E1820" s="76"/>
      <c r="F1820" s="50"/>
      <c r="G1820" s="50"/>
      <c r="H1820" s="80" t="str">
        <f t="array" ref="H1820">IF(ISERROR(INDEX([1]גיליון3!$U$15:$X$29,MATCH('[1]דיווח פרטני'!G1820,[1]גיליון3!$T$15:$T$29,0),MATCH('[1]דיווח פרטני'!C1820,[1]גיליון3!$U$14:$X$14,0)))," ", INDEX([1]גיליון3!$U$15:$X$29,MATCH('[1]דיווח פרטני'!G1820,[1]גיליון3!$T$15:$T$29,0),MATCH('[1]דיווח פרטני'!C1820,[1]גיליון3!$U$14:$X$14,0)))</f>
        <v xml:space="preserve"> </v>
      </c>
      <c r="I1820" s="50"/>
      <c r="J1820" s="50"/>
    </row>
    <row r="1821" spans="1:10" ht="16.5" thickBot="1" x14ac:dyDescent="0.3">
      <c r="A1821" s="50"/>
      <c r="B1821" s="50"/>
      <c r="C1821" s="50"/>
      <c r="D1821" s="50"/>
      <c r="E1821" s="76"/>
      <c r="F1821" s="50"/>
      <c r="G1821" s="50"/>
      <c r="H1821" s="80" t="str">
        <f t="array" ref="H1821">IF(ISERROR(INDEX([1]גיליון3!$U$15:$X$29,MATCH('[1]דיווח פרטני'!G1821,[1]גיליון3!$T$15:$T$29,0),MATCH('[1]דיווח פרטני'!C1821,[1]גיליון3!$U$14:$X$14,0)))," ", INDEX([1]גיליון3!$U$15:$X$29,MATCH('[1]דיווח פרטני'!G1821,[1]גיליון3!$T$15:$T$29,0),MATCH('[1]דיווח פרטני'!C1821,[1]גיליון3!$U$14:$X$14,0)))</f>
        <v xml:space="preserve"> </v>
      </c>
      <c r="I1821" s="50"/>
      <c r="J1821" s="50"/>
    </row>
    <row r="1822" spans="1:10" ht="16.5" thickBot="1" x14ac:dyDescent="0.3">
      <c r="A1822" s="50"/>
      <c r="B1822" s="50"/>
      <c r="C1822" s="50"/>
      <c r="D1822" s="50"/>
      <c r="E1822" s="76"/>
      <c r="F1822" s="50"/>
      <c r="G1822" s="50"/>
      <c r="H1822" s="80" t="str">
        <f t="array" ref="H1822">IF(ISERROR(INDEX([1]גיליון3!$U$15:$X$29,MATCH('[1]דיווח פרטני'!G1822,[1]גיליון3!$T$15:$T$29,0),MATCH('[1]דיווח פרטני'!C1822,[1]גיליון3!$U$14:$X$14,0)))," ", INDEX([1]גיליון3!$U$15:$X$29,MATCH('[1]דיווח פרטני'!G1822,[1]גיליון3!$T$15:$T$29,0),MATCH('[1]דיווח פרטני'!C1822,[1]גיליון3!$U$14:$X$14,0)))</f>
        <v xml:space="preserve"> </v>
      </c>
      <c r="I1822" s="50"/>
      <c r="J1822" s="50"/>
    </row>
    <row r="1823" spans="1:10" ht="16.5" thickBot="1" x14ac:dyDescent="0.3">
      <c r="A1823" s="50"/>
      <c r="B1823" s="50"/>
      <c r="C1823" s="50"/>
      <c r="D1823" s="50"/>
      <c r="E1823" s="76"/>
      <c r="F1823" s="50"/>
      <c r="G1823" s="50"/>
      <c r="H1823" s="80" t="str">
        <f t="array" ref="H1823">IF(ISERROR(INDEX([1]גיליון3!$U$15:$X$29,MATCH('[1]דיווח פרטני'!G1823,[1]גיליון3!$T$15:$T$29,0),MATCH('[1]דיווח פרטני'!C1823,[1]גיליון3!$U$14:$X$14,0)))," ", INDEX([1]גיליון3!$U$15:$X$29,MATCH('[1]דיווח פרטני'!G1823,[1]גיליון3!$T$15:$T$29,0),MATCH('[1]דיווח פרטני'!C1823,[1]גיליון3!$U$14:$X$14,0)))</f>
        <v xml:space="preserve"> </v>
      </c>
      <c r="I1823" s="50"/>
      <c r="J1823" s="50"/>
    </row>
    <row r="1824" spans="1:10" ht="16.5" thickBot="1" x14ac:dyDescent="0.3">
      <c r="A1824" s="50"/>
      <c r="B1824" s="50"/>
      <c r="C1824" s="50"/>
      <c r="D1824" s="50"/>
      <c r="E1824" s="76"/>
      <c r="F1824" s="50"/>
      <c r="G1824" s="50"/>
      <c r="H1824" s="80" t="str">
        <f t="array" ref="H1824">IF(ISERROR(INDEX([1]גיליון3!$U$15:$X$29,MATCH('[1]דיווח פרטני'!G1824,[1]גיליון3!$T$15:$T$29,0),MATCH('[1]דיווח פרטני'!C1824,[1]גיליון3!$U$14:$X$14,0)))," ", INDEX([1]גיליון3!$U$15:$X$29,MATCH('[1]דיווח פרטני'!G1824,[1]גיליון3!$T$15:$T$29,0),MATCH('[1]דיווח פרטני'!C1824,[1]גיליון3!$U$14:$X$14,0)))</f>
        <v xml:space="preserve"> </v>
      </c>
      <c r="I1824" s="50"/>
      <c r="J1824" s="50"/>
    </row>
    <row r="1825" spans="1:10" ht="16.5" thickBot="1" x14ac:dyDescent="0.3">
      <c r="A1825" s="50"/>
      <c r="B1825" s="50"/>
      <c r="C1825" s="50"/>
      <c r="D1825" s="50"/>
      <c r="E1825" s="76"/>
      <c r="F1825" s="50"/>
      <c r="G1825" s="50"/>
      <c r="H1825" s="80" t="str">
        <f t="array" ref="H1825">IF(ISERROR(INDEX([1]גיליון3!$U$15:$X$29,MATCH('[1]דיווח פרטני'!G1825,[1]גיליון3!$T$15:$T$29,0),MATCH('[1]דיווח פרטני'!C1825,[1]גיליון3!$U$14:$X$14,0)))," ", INDEX([1]גיליון3!$U$15:$X$29,MATCH('[1]דיווח פרטני'!G1825,[1]גיליון3!$T$15:$T$29,0),MATCH('[1]דיווח פרטני'!C1825,[1]גיליון3!$U$14:$X$14,0)))</f>
        <v xml:space="preserve"> </v>
      </c>
      <c r="I1825" s="50"/>
      <c r="J1825" s="50"/>
    </row>
    <row r="1826" spans="1:10" ht="16.5" thickBot="1" x14ac:dyDescent="0.3">
      <c r="A1826" s="50"/>
      <c r="B1826" s="50"/>
      <c r="C1826" s="50"/>
      <c r="D1826" s="50"/>
      <c r="E1826" s="76"/>
      <c r="F1826" s="50"/>
      <c r="G1826" s="50"/>
      <c r="H1826" s="80" t="str">
        <f t="array" ref="H1826">IF(ISERROR(INDEX([1]גיליון3!$U$15:$X$29,MATCH('[1]דיווח פרטני'!G1826,[1]גיליון3!$T$15:$T$29,0),MATCH('[1]דיווח פרטני'!C1826,[1]גיליון3!$U$14:$X$14,0)))," ", INDEX([1]גיליון3!$U$15:$X$29,MATCH('[1]דיווח פרטני'!G1826,[1]גיליון3!$T$15:$T$29,0),MATCH('[1]דיווח פרטני'!C1826,[1]גיליון3!$U$14:$X$14,0)))</f>
        <v xml:space="preserve"> </v>
      </c>
      <c r="I1826" s="50"/>
      <c r="J1826" s="50"/>
    </row>
    <row r="1827" spans="1:10" ht="16.5" thickBot="1" x14ac:dyDescent="0.3">
      <c r="A1827" s="50"/>
      <c r="B1827" s="50"/>
      <c r="C1827" s="50"/>
      <c r="D1827" s="50"/>
      <c r="E1827" s="76"/>
      <c r="F1827" s="50"/>
      <c r="G1827" s="50"/>
      <c r="H1827" s="80" t="str">
        <f t="array" ref="H1827">IF(ISERROR(INDEX([1]גיליון3!$U$15:$X$29,MATCH('[1]דיווח פרטני'!G1827,[1]גיליון3!$T$15:$T$29,0),MATCH('[1]דיווח פרטני'!C1827,[1]גיליון3!$U$14:$X$14,0)))," ", INDEX([1]גיליון3!$U$15:$X$29,MATCH('[1]דיווח פרטני'!G1827,[1]גיליון3!$T$15:$T$29,0),MATCH('[1]דיווח פרטני'!C1827,[1]גיליון3!$U$14:$X$14,0)))</f>
        <v xml:space="preserve"> </v>
      </c>
      <c r="I1827" s="50"/>
      <c r="J1827" s="50"/>
    </row>
    <row r="1828" spans="1:10" ht="16.5" thickBot="1" x14ac:dyDescent="0.3">
      <c r="A1828" s="50"/>
      <c r="B1828" s="50"/>
      <c r="C1828" s="50"/>
      <c r="D1828" s="50"/>
      <c r="E1828" s="76"/>
      <c r="F1828" s="50"/>
      <c r="G1828" s="50"/>
      <c r="H1828" s="80" t="str">
        <f t="array" ref="H1828">IF(ISERROR(INDEX([1]גיליון3!$U$15:$X$29,MATCH('[1]דיווח פרטני'!G1828,[1]גיליון3!$T$15:$T$29,0),MATCH('[1]דיווח פרטני'!C1828,[1]גיליון3!$U$14:$X$14,0)))," ", INDEX([1]גיליון3!$U$15:$X$29,MATCH('[1]דיווח פרטני'!G1828,[1]גיליון3!$T$15:$T$29,0),MATCH('[1]דיווח פרטני'!C1828,[1]גיליון3!$U$14:$X$14,0)))</f>
        <v xml:space="preserve"> </v>
      </c>
      <c r="I1828" s="50"/>
      <c r="J1828" s="50"/>
    </row>
    <row r="1829" spans="1:10" ht="16.5" thickBot="1" x14ac:dyDescent="0.3">
      <c r="A1829" s="50"/>
      <c r="B1829" s="50"/>
      <c r="C1829" s="50"/>
      <c r="D1829" s="50"/>
      <c r="E1829" s="76"/>
      <c r="F1829" s="50"/>
      <c r="G1829" s="50"/>
      <c r="H1829" s="80" t="str">
        <f t="array" ref="H1829">IF(ISERROR(INDEX([1]גיליון3!$U$15:$X$29,MATCH('[1]דיווח פרטני'!G1829,[1]גיליון3!$T$15:$T$29,0),MATCH('[1]דיווח פרטני'!C1829,[1]גיליון3!$U$14:$X$14,0)))," ", INDEX([1]גיליון3!$U$15:$X$29,MATCH('[1]דיווח פרטני'!G1829,[1]גיליון3!$T$15:$T$29,0),MATCH('[1]דיווח פרטני'!C1829,[1]גיליון3!$U$14:$X$14,0)))</f>
        <v xml:space="preserve"> </v>
      </c>
      <c r="I1829" s="50"/>
      <c r="J1829" s="50"/>
    </row>
    <row r="1830" spans="1:10" ht="16.5" thickBot="1" x14ac:dyDescent="0.3">
      <c r="A1830" s="50"/>
      <c r="B1830" s="50"/>
      <c r="C1830" s="50"/>
      <c r="D1830" s="50"/>
      <c r="E1830" s="76"/>
      <c r="F1830" s="50"/>
      <c r="G1830" s="50"/>
      <c r="H1830" s="80" t="str">
        <f t="array" ref="H1830">IF(ISERROR(INDEX([1]גיליון3!$U$15:$X$29,MATCH('[1]דיווח פרטני'!G1830,[1]גיליון3!$T$15:$T$29,0),MATCH('[1]דיווח פרטני'!C1830,[1]גיליון3!$U$14:$X$14,0)))," ", INDEX([1]גיליון3!$U$15:$X$29,MATCH('[1]דיווח פרטני'!G1830,[1]גיליון3!$T$15:$T$29,0),MATCH('[1]דיווח פרטני'!C1830,[1]גיליון3!$U$14:$X$14,0)))</f>
        <v xml:space="preserve"> </v>
      </c>
      <c r="I1830" s="50"/>
      <c r="J1830" s="50"/>
    </row>
    <row r="1831" spans="1:10" ht="16.5" thickBot="1" x14ac:dyDescent="0.3">
      <c r="A1831" s="50"/>
      <c r="B1831" s="50"/>
      <c r="C1831" s="50"/>
      <c r="D1831" s="50"/>
      <c r="E1831" s="76"/>
      <c r="F1831" s="50"/>
      <c r="G1831" s="50"/>
      <c r="H1831" s="80" t="str">
        <f t="array" ref="H1831">IF(ISERROR(INDEX([1]גיליון3!$U$15:$X$29,MATCH('[1]דיווח פרטני'!G1831,[1]גיליון3!$T$15:$T$29,0),MATCH('[1]דיווח פרטני'!C1831,[1]גיליון3!$U$14:$X$14,0)))," ", INDEX([1]גיליון3!$U$15:$X$29,MATCH('[1]דיווח פרטני'!G1831,[1]גיליון3!$T$15:$T$29,0),MATCH('[1]דיווח פרטני'!C1831,[1]גיליון3!$U$14:$X$14,0)))</f>
        <v xml:space="preserve"> </v>
      </c>
      <c r="I1831" s="50"/>
      <c r="J1831" s="50"/>
    </row>
    <row r="1832" spans="1:10" ht="16.5" thickBot="1" x14ac:dyDescent="0.3">
      <c r="A1832" s="50"/>
      <c r="B1832" s="50"/>
      <c r="C1832" s="50"/>
      <c r="D1832" s="50"/>
      <c r="E1832" s="76"/>
      <c r="F1832" s="50"/>
      <c r="G1832" s="50"/>
      <c r="H1832" s="80" t="str">
        <f t="array" ref="H1832">IF(ISERROR(INDEX([1]גיליון3!$U$15:$X$29,MATCH('[1]דיווח פרטני'!G1832,[1]גיליון3!$T$15:$T$29,0),MATCH('[1]דיווח פרטני'!C1832,[1]גיליון3!$U$14:$X$14,0)))," ", INDEX([1]גיליון3!$U$15:$X$29,MATCH('[1]דיווח פרטני'!G1832,[1]גיליון3!$T$15:$T$29,0),MATCH('[1]דיווח פרטני'!C1832,[1]גיליון3!$U$14:$X$14,0)))</f>
        <v xml:space="preserve"> </v>
      </c>
      <c r="I1832" s="50"/>
      <c r="J1832" s="50"/>
    </row>
    <row r="1833" spans="1:10" ht="16.5" thickBot="1" x14ac:dyDescent="0.3">
      <c r="A1833" s="50"/>
      <c r="B1833" s="50"/>
      <c r="C1833" s="50"/>
      <c r="D1833" s="50"/>
      <c r="E1833" s="76"/>
      <c r="F1833" s="50"/>
      <c r="G1833" s="50"/>
      <c r="H1833" s="80" t="str">
        <f t="array" ref="H1833">IF(ISERROR(INDEX([1]גיליון3!$U$15:$X$29,MATCH('[1]דיווח פרטני'!G1833,[1]גיליון3!$T$15:$T$29,0),MATCH('[1]דיווח פרטני'!C1833,[1]גיליון3!$U$14:$X$14,0)))," ", INDEX([1]גיליון3!$U$15:$X$29,MATCH('[1]דיווח פרטני'!G1833,[1]גיליון3!$T$15:$T$29,0),MATCH('[1]דיווח פרטני'!C1833,[1]גיליון3!$U$14:$X$14,0)))</f>
        <v xml:space="preserve"> </v>
      </c>
      <c r="I1833" s="50"/>
      <c r="J1833" s="50"/>
    </row>
    <row r="1834" spans="1:10" ht="16.5" thickBot="1" x14ac:dyDescent="0.3">
      <c r="A1834" s="50"/>
      <c r="B1834" s="50"/>
      <c r="C1834" s="50"/>
      <c r="D1834" s="50"/>
      <c r="E1834" s="76"/>
      <c r="F1834" s="50"/>
      <c r="G1834" s="50"/>
      <c r="H1834" s="80" t="str">
        <f t="array" ref="H1834">IF(ISERROR(INDEX([1]גיליון3!$U$15:$X$29,MATCH('[1]דיווח פרטני'!G1834,[1]גיליון3!$T$15:$T$29,0),MATCH('[1]דיווח פרטני'!C1834,[1]גיליון3!$U$14:$X$14,0)))," ", INDEX([1]גיליון3!$U$15:$X$29,MATCH('[1]דיווח פרטני'!G1834,[1]גיליון3!$T$15:$T$29,0),MATCH('[1]דיווח פרטני'!C1834,[1]גיליון3!$U$14:$X$14,0)))</f>
        <v xml:space="preserve"> </v>
      </c>
      <c r="I1834" s="50"/>
      <c r="J1834" s="50"/>
    </row>
    <row r="1835" spans="1:10" ht="16.5" thickBot="1" x14ac:dyDescent="0.3">
      <c r="A1835" s="50"/>
      <c r="B1835" s="50"/>
      <c r="C1835" s="50"/>
      <c r="D1835" s="50"/>
      <c r="E1835" s="76"/>
      <c r="F1835" s="50"/>
      <c r="G1835" s="50"/>
      <c r="H1835" s="80" t="str">
        <f t="array" ref="H1835">IF(ISERROR(INDEX([1]גיליון3!$U$15:$X$29,MATCH('[1]דיווח פרטני'!G1835,[1]גיליון3!$T$15:$T$29,0),MATCH('[1]דיווח פרטני'!C1835,[1]גיליון3!$U$14:$X$14,0)))," ", INDEX([1]גיליון3!$U$15:$X$29,MATCH('[1]דיווח פרטני'!G1835,[1]גיליון3!$T$15:$T$29,0),MATCH('[1]דיווח פרטני'!C1835,[1]גיליון3!$U$14:$X$14,0)))</f>
        <v xml:space="preserve"> </v>
      </c>
      <c r="I1835" s="50"/>
      <c r="J1835" s="50"/>
    </row>
    <row r="1836" spans="1:10" ht="16.5" thickBot="1" x14ac:dyDescent="0.3">
      <c r="A1836" s="50"/>
      <c r="B1836" s="50"/>
      <c r="C1836" s="50"/>
      <c r="D1836" s="50"/>
      <c r="E1836" s="76"/>
      <c r="F1836" s="50"/>
      <c r="G1836" s="50"/>
      <c r="H1836" s="80" t="str">
        <f t="array" ref="H1836">IF(ISERROR(INDEX([1]גיליון3!$U$15:$X$29,MATCH('[1]דיווח פרטני'!G1836,[1]גיליון3!$T$15:$T$29,0),MATCH('[1]דיווח פרטני'!C1836,[1]גיליון3!$U$14:$X$14,0)))," ", INDEX([1]גיליון3!$U$15:$X$29,MATCH('[1]דיווח פרטני'!G1836,[1]גיליון3!$T$15:$T$29,0),MATCH('[1]דיווח פרטני'!C1836,[1]גיליון3!$U$14:$X$14,0)))</f>
        <v xml:space="preserve"> </v>
      </c>
      <c r="I1836" s="50"/>
      <c r="J1836" s="50"/>
    </row>
    <row r="1837" spans="1:10" ht="16.5" thickBot="1" x14ac:dyDescent="0.3">
      <c r="A1837" s="50"/>
      <c r="B1837" s="50"/>
      <c r="C1837" s="50"/>
      <c r="D1837" s="50"/>
      <c r="E1837" s="76"/>
      <c r="F1837" s="50"/>
      <c r="G1837" s="50"/>
      <c r="H1837" s="80" t="str">
        <f t="array" ref="H1837">IF(ISERROR(INDEX([1]גיליון3!$U$15:$X$29,MATCH('[1]דיווח פרטני'!G1837,[1]גיליון3!$T$15:$T$29,0),MATCH('[1]דיווח פרטני'!C1837,[1]גיליון3!$U$14:$X$14,0)))," ", INDEX([1]גיליון3!$U$15:$X$29,MATCH('[1]דיווח פרטני'!G1837,[1]גיליון3!$T$15:$T$29,0),MATCH('[1]דיווח פרטני'!C1837,[1]גיליון3!$U$14:$X$14,0)))</f>
        <v xml:space="preserve"> </v>
      </c>
      <c r="I1837" s="50"/>
      <c r="J1837" s="50"/>
    </row>
    <row r="1838" spans="1:10" ht="16.5" thickBot="1" x14ac:dyDescent="0.3">
      <c r="A1838" s="50"/>
      <c r="B1838" s="50"/>
      <c r="C1838" s="50"/>
      <c r="D1838" s="50"/>
      <c r="E1838" s="76"/>
      <c r="F1838" s="50"/>
      <c r="G1838" s="50"/>
      <c r="H1838" s="80" t="str">
        <f t="array" ref="H1838">IF(ISERROR(INDEX([1]גיליון3!$U$15:$X$29,MATCH('[1]דיווח פרטני'!G1838,[1]גיליון3!$T$15:$T$29,0),MATCH('[1]דיווח פרטני'!C1838,[1]גיליון3!$U$14:$X$14,0)))," ", INDEX([1]גיליון3!$U$15:$X$29,MATCH('[1]דיווח פרטני'!G1838,[1]גיליון3!$T$15:$T$29,0),MATCH('[1]דיווח פרטני'!C1838,[1]גיליון3!$U$14:$X$14,0)))</f>
        <v xml:space="preserve"> </v>
      </c>
      <c r="I1838" s="50"/>
      <c r="J1838" s="50"/>
    </row>
    <row r="1839" spans="1:10" ht="16.5" thickBot="1" x14ac:dyDescent="0.3">
      <c r="A1839" s="50"/>
      <c r="B1839" s="50"/>
      <c r="C1839" s="50"/>
      <c r="D1839" s="50"/>
      <c r="E1839" s="76"/>
      <c r="F1839" s="50"/>
      <c r="G1839" s="50"/>
      <c r="H1839" s="80" t="str">
        <f t="array" ref="H1839">IF(ISERROR(INDEX([1]גיליון3!$U$15:$X$29,MATCH('[1]דיווח פרטני'!G1839,[1]גיליון3!$T$15:$T$29,0),MATCH('[1]דיווח פרטני'!C1839,[1]גיליון3!$U$14:$X$14,0)))," ", INDEX([1]גיליון3!$U$15:$X$29,MATCH('[1]דיווח פרטני'!G1839,[1]גיליון3!$T$15:$T$29,0),MATCH('[1]דיווח פרטני'!C1839,[1]גיליון3!$U$14:$X$14,0)))</f>
        <v xml:space="preserve"> </v>
      </c>
      <c r="I1839" s="50"/>
      <c r="J1839" s="50"/>
    </row>
    <row r="1840" spans="1:10" ht="16.5" thickBot="1" x14ac:dyDescent="0.3">
      <c r="A1840" s="50"/>
      <c r="B1840" s="50"/>
      <c r="C1840" s="50"/>
      <c r="D1840" s="50"/>
      <c r="E1840" s="76"/>
      <c r="F1840" s="50"/>
      <c r="G1840" s="50"/>
      <c r="H1840" s="80" t="str">
        <f t="array" ref="H1840">IF(ISERROR(INDEX([1]גיליון3!$U$15:$X$29,MATCH('[1]דיווח פרטני'!G1840,[1]גיליון3!$T$15:$T$29,0),MATCH('[1]דיווח פרטני'!C1840,[1]גיליון3!$U$14:$X$14,0)))," ", INDEX([1]גיליון3!$U$15:$X$29,MATCH('[1]דיווח פרטני'!G1840,[1]גיליון3!$T$15:$T$29,0),MATCH('[1]דיווח פרטני'!C1840,[1]גיליון3!$U$14:$X$14,0)))</f>
        <v xml:space="preserve"> </v>
      </c>
      <c r="I1840" s="50"/>
      <c r="J1840" s="50"/>
    </row>
    <row r="1841" spans="1:10" ht="16.5" thickBot="1" x14ac:dyDescent="0.3">
      <c r="A1841" s="50"/>
      <c r="B1841" s="50"/>
      <c r="C1841" s="50"/>
      <c r="D1841" s="50"/>
      <c r="E1841" s="76"/>
      <c r="F1841" s="50"/>
      <c r="G1841" s="50"/>
      <c r="H1841" s="80" t="str">
        <f t="array" ref="H1841">IF(ISERROR(INDEX([1]גיליון3!$U$15:$X$29,MATCH('[1]דיווח פרטני'!G1841,[1]גיליון3!$T$15:$T$29,0),MATCH('[1]דיווח פרטני'!C1841,[1]גיליון3!$U$14:$X$14,0)))," ", INDEX([1]גיליון3!$U$15:$X$29,MATCH('[1]דיווח פרטני'!G1841,[1]גיליון3!$T$15:$T$29,0),MATCH('[1]דיווח פרטני'!C1841,[1]גיליון3!$U$14:$X$14,0)))</f>
        <v xml:space="preserve"> </v>
      </c>
      <c r="I1841" s="50"/>
      <c r="J1841" s="50"/>
    </row>
    <row r="1842" spans="1:10" ht="16.5" thickBot="1" x14ac:dyDescent="0.3">
      <c r="A1842" s="50"/>
      <c r="B1842" s="50"/>
      <c r="C1842" s="50"/>
      <c r="D1842" s="50"/>
      <c r="E1842" s="76"/>
      <c r="F1842" s="50"/>
      <c r="G1842" s="50"/>
      <c r="H1842" s="80" t="str">
        <f t="array" ref="H1842">IF(ISERROR(INDEX([1]גיליון3!$U$15:$X$29,MATCH('[1]דיווח פרטני'!G1842,[1]גיליון3!$T$15:$T$29,0),MATCH('[1]דיווח פרטני'!C1842,[1]גיליון3!$U$14:$X$14,0)))," ", INDEX([1]גיליון3!$U$15:$X$29,MATCH('[1]דיווח פרטני'!G1842,[1]גיליון3!$T$15:$T$29,0),MATCH('[1]דיווח פרטני'!C1842,[1]גיליון3!$U$14:$X$14,0)))</f>
        <v xml:space="preserve"> </v>
      </c>
      <c r="I1842" s="50"/>
      <c r="J1842" s="50"/>
    </row>
    <row r="1843" spans="1:10" ht="16.5" thickBot="1" x14ac:dyDescent="0.3">
      <c r="A1843" s="50"/>
      <c r="B1843" s="50"/>
      <c r="C1843" s="50"/>
      <c r="D1843" s="50"/>
      <c r="E1843" s="76"/>
      <c r="F1843" s="50"/>
      <c r="G1843" s="50"/>
      <c r="H1843" s="80" t="str">
        <f t="array" ref="H1843">IF(ISERROR(INDEX([1]גיליון3!$U$15:$X$29,MATCH('[1]דיווח פרטני'!G1843,[1]גיליון3!$T$15:$T$29,0),MATCH('[1]דיווח פרטני'!C1843,[1]גיליון3!$U$14:$X$14,0)))," ", INDEX([1]גיליון3!$U$15:$X$29,MATCH('[1]דיווח פרטני'!G1843,[1]גיליון3!$T$15:$T$29,0),MATCH('[1]דיווח פרטני'!C1843,[1]גיליון3!$U$14:$X$14,0)))</f>
        <v xml:space="preserve"> </v>
      </c>
      <c r="I1843" s="50"/>
      <c r="J1843" s="50"/>
    </row>
    <row r="1844" spans="1:10" ht="16.5" thickBot="1" x14ac:dyDescent="0.3">
      <c r="A1844" s="50"/>
      <c r="B1844" s="50"/>
      <c r="C1844" s="50"/>
      <c r="D1844" s="50"/>
      <c r="E1844" s="76"/>
      <c r="F1844" s="50"/>
      <c r="G1844" s="50"/>
      <c r="H1844" s="80" t="str">
        <f t="array" ref="H1844">IF(ISERROR(INDEX([1]גיליון3!$U$15:$X$29,MATCH('[1]דיווח פרטני'!G1844,[1]גיליון3!$T$15:$T$29,0),MATCH('[1]דיווח פרטני'!C1844,[1]גיליון3!$U$14:$X$14,0)))," ", INDEX([1]גיליון3!$U$15:$X$29,MATCH('[1]דיווח פרטני'!G1844,[1]גיליון3!$T$15:$T$29,0),MATCH('[1]דיווח פרטני'!C1844,[1]גיליון3!$U$14:$X$14,0)))</f>
        <v xml:space="preserve"> </v>
      </c>
      <c r="I1844" s="50"/>
      <c r="J1844" s="50"/>
    </row>
    <row r="1845" spans="1:10" ht="16.5" thickBot="1" x14ac:dyDescent="0.3">
      <c r="A1845" s="50"/>
      <c r="B1845" s="50"/>
      <c r="C1845" s="50"/>
      <c r="D1845" s="50"/>
      <c r="E1845" s="76"/>
      <c r="F1845" s="50"/>
      <c r="G1845" s="50"/>
      <c r="H1845" s="80" t="str">
        <f t="array" ref="H1845">IF(ISERROR(INDEX([1]גיליון3!$U$15:$X$29,MATCH('[1]דיווח פרטני'!G1845,[1]גיליון3!$T$15:$T$29,0),MATCH('[1]דיווח פרטני'!C1845,[1]גיליון3!$U$14:$X$14,0)))," ", INDEX([1]גיליון3!$U$15:$X$29,MATCH('[1]דיווח פרטני'!G1845,[1]גיליון3!$T$15:$T$29,0),MATCH('[1]דיווח פרטני'!C1845,[1]גיליון3!$U$14:$X$14,0)))</f>
        <v xml:space="preserve"> </v>
      </c>
      <c r="I1845" s="50"/>
      <c r="J1845" s="50"/>
    </row>
    <row r="1846" spans="1:10" ht="16.5" thickBot="1" x14ac:dyDescent="0.3">
      <c r="A1846" s="50"/>
      <c r="B1846" s="50"/>
      <c r="C1846" s="50"/>
      <c r="D1846" s="50"/>
      <c r="E1846" s="76"/>
      <c r="F1846" s="50"/>
      <c r="G1846" s="50"/>
      <c r="H1846" s="80" t="str">
        <f t="array" ref="H1846">IF(ISERROR(INDEX([1]גיליון3!$U$15:$X$29,MATCH('[1]דיווח פרטני'!G1846,[1]גיליון3!$T$15:$T$29,0),MATCH('[1]דיווח פרטני'!C1846,[1]גיליון3!$U$14:$X$14,0)))," ", INDEX([1]גיליון3!$U$15:$X$29,MATCH('[1]דיווח פרטני'!G1846,[1]גיליון3!$T$15:$T$29,0),MATCH('[1]דיווח פרטני'!C1846,[1]גיליון3!$U$14:$X$14,0)))</f>
        <v xml:space="preserve"> </v>
      </c>
      <c r="I1846" s="50"/>
      <c r="J1846" s="50"/>
    </row>
    <row r="1847" spans="1:10" ht="16.5" thickBot="1" x14ac:dyDescent="0.3">
      <c r="A1847" s="50"/>
      <c r="B1847" s="50"/>
      <c r="C1847" s="50"/>
      <c r="D1847" s="50"/>
      <c r="E1847" s="76"/>
      <c r="F1847" s="50"/>
      <c r="G1847" s="50"/>
      <c r="H1847" s="80" t="str">
        <f t="array" ref="H1847">IF(ISERROR(INDEX([1]גיליון3!$U$15:$X$29,MATCH('[1]דיווח פרטני'!G1847,[1]גיליון3!$T$15:$T$29,0),MATCH('[1]דיווח פרטני'!C1847,[1]גיליון3!$U$14:$X$14,0)))," ", INDEX([1]גיליון3!$U$15:$X$29,MATCH('[1]דיווח פרטני'!G1847,[1]גיליון3!$T$15:$T$29,0),MATCH('[1]דיווח פרטני'!C1847,[1]גיליון3!$U$14:$X$14,0)))</f>
        <v xml:space="preserve"> </v>
      </c>
      <c r="I1847" s="50"/>
      <c r="J1847" s="50"/>
    </row>
    <row r="1848" spans="1:10" ht="16.5" thickBot="1" x14ac:dyDescent="0.3">
      <c r="A1848" s="50"/>
      <c r="B1848" s="50"/>
      <c r="C1848" s="50"/>
      <c r="D1848" s="50"/>
      <c r="E1848" s="76"/>
      <c r="F1848" s="50"/>
      <c r="G1848" s="50"/>
      <c r="H1848" s="80" t="str">
        <f t="array" ref="H1848">IF(ISERROR(INDEX([1]גיליון3!$U$15:$X$29,MATCH('[1]דיווח פרטני'!G1848,[1]גיליון3!$T$15:$T$29,0),MATCH('[1]דיווח פרטני'!C1848,[1]גיליון3!$U$14:$X$14,0)))," ", INDEX([1]גיליון3!$U$15:$X$29,MATCH('[1]דיווח פרטני'!G1848,[1]גיליון3!$T$15:$T$29,0),MATCH('[1]דיווח פרטני'!C1848,[1]גיליון3!$U$14:$X$14,0)))</f>
        <v xml:space="preserve"> </v>
      </c>
      <c r="I1848" s="50"/>
      <c r="J1848" s="50"/>
    </row>
    <row r="1849" spans="1:10" ht="16.5" thickBot="1" x14ac:dyDescent="0.3">
      <c r="A1849" s="50"/>
      <c r="B1849" s="50"/>
      <c r="C1849" s="50"/>
      <c r="D1849" s="50"/>
      <c r="E1849" s="76"/>
      <c r="F1849" s="50"/>
      <c r="G1849" s="50"/>
      <c r="H1849" s="80" t="str">
        <f t="array" ref="H1849">IF(ISERROR(INDEX([1]גיליון3!$U$15:$X$29,MATCH('[1]דיווח פרטני'!G1849,[1]גיליון3!$T$15:$T$29,0),MATCH('[1]דיווח פרטני'!C1849,[1]גיליון3!$U$14:$X$14,0)))," ", INDEX([1]גיליון3!$U$15:$X$29,MATCH('[1]דיווח פרטני'!G1849,[1]גיליון3!$T$15:$T$29,0),MATCH('[1]דיווח פרטני'!C1849,[1]גיליון3!$U$14:$X$14,0)))</f>
        <v xml:space="preserve"> </v>
      </c>
      <c r="I1849" s="50"/>
      <c r="J1849" s="50"/>
    </row>
    <row r="1850" spans="1:10" ht="16.5" thickBot="1" x14ac:dyDescent="0.3">
      <c r="A1850" s="50"/>
      <c r="B1850" s="50"/>
      <c r="C1850" s="50"/>
      <c r="D1850" s="50"/>
      <c r="E1850" s="76"/>
      <c r="F1850" s="50"/>
      <c r="G1850" s="50"/>
      <c r="H1850" s="80" t="str">
        <f t="array" ref="H1850">IF(ISERROR(INDEX([1]גיליון3!$U$15:$X$29,MATCH('[1]דיווח פרטני'!G1850,[1]גיליון3!$T$15:$T$29,0),MATCH('[1]דיווח פרטני'!C1850,[1]גיליון3!$U$14:$X$14,0)))," ", INDEX([1]גיליון3!$U$15:$X$29,MATCH('[1]דיווח פרטני'!G1850,[1]גיליון3!$T$15:$T$29,0),MATCH('[1]דיווח פרטני'!C1850,[1]גיליון3!$U$14:$X$14,0)))</f>
        <v xml:space="preserve"> </v>
      </c>
      <c r="I1850" s="50"/>
      <c r="J1850" s="50"/>
    </row>
    <row r="1851" spans="1:10" ht="16.5" thickBot="1" x14ac:dyDescent="0.3">
      <c r="A1851" s="50"/>
      <c r="B1851" s="50"/>
      <c r="C1851" s="50"/>
      <c r="D1851" s="50"/>
      <c r="E1851" s="76"/>
      <c r="F1851" s="50"/>
      <c r="G1851" s="50"/>
      <c r="H1851" s="80" t="str">
        <f t="array" ref="H1851">IF(ISERROR(INDEX([1]גיליון3!$U$15:$X$29,MATCH('[1]דיווח פרטני'!G1851,[1]גיליון3!$T$15:$T$29,0),MATCH('[1]דיווח פרטני'!C1851,[1]גיליון3!$U$14:$X$14,0)))," ", INDEX([1]גיליון3!$U$15:$X$29,MATCH('[1]דיווח פרטני'!G1851,[1]גיליון3!$T$15:$T$29,0),MATCH('[1]דיווח פרטני'!C1851,[1]גיליון3!$U$14:$X$14,0)))</f>
        <v xml:space="preserve"> </v>
      </c>
      <c r="I1851" s="50"/>
      <c r="J1851" s="50"/>
    </row>
    <row r="1852" spans="1:10" ht="16.5" thickBot="1" x14ac:dyDescent="0.3">
      <c r="A1852" s="50"/>
      <c r="B1852" s="50"/>
      <c r="C1852" s="50"/>
      <c r="D1852" s="50"/>
      <c r="E1852" s="76"/>
      <c r="F1852" s="50"/>
      <c r="G1852" s="50"/>
      <c r="H1852" s="80" t="str">
        <f t="array" ref="H1852">IF(ISERROR(INDEX([1]גיליון3!$U$15:$X$29,MATCH('[1]דיווח פרטני'!G1852,[1]גיליון3!$T$15:$T$29,0),MATCH('[1]דיווח פרטני'!C1852,[1]גיליון3!$U$14:$X$14,0)))," ", INDEX([1]גיליון3!$U$15:$X$29,MATCH('[1]דיווח פרטני'!G1852,[1]גיליון3!$T$15:$T$29,0),MATCH('[1]דיווח פרטני'!C1852,[1]גיליון3!$U$14:$X$14,0)))</f>
        <v xml:space="preserve"> </v>
      </c>
      <c r="I1852" s="50"/>
      <c r="J1852" s="50"/>
    </row>
    <row r="1853" spans="1:10" ht="16.5" thickBot="1" x14ac:dyDescent="0.3">
      <c r="A1853" s="50"/>
      <c r="B1853" s="50"/>
      <c r="C1853" s="50"/>
      <c r="D1853" s="50"/>
      <c r="E1853" s="76"/>
      <c r="F1853" s="50"/>
      <c r="G1853" s="50"/>
      <c r="H1853" s="80" t="str">
        <f t="array" ref="H1853">IF(ISERROR(INDEX([1]גיליון3!$U$15:$X$29,MATCH('[1]דיווח פרטני'!G1853,[1]גיליון3!$T$15:$T$29,0),MATCH('[1]דיווח פרטני'!C1853,[1]גיליון3!$U$14:$X$14,0)))," ", INDEX([1]גיליון3!$U$15:$X$29,MATCH('[1]דיווח פרטני'!G1853,[1]גיליון3!$T$15:$T$29,0),MATCH('[1]דיווח פרטני'!C1853,[1]גיליון3!$U$14:$X$14,0)))</f>
        <v xml:space="preserve"> </v>
      </c>
      <c r="I1853" s="50"/>
      <c r="J1853" s="50"/>
    </row>
    <row r="1854" spans="1:10" ht="16.5" thickBot="1" x14ac:dyDescent="0.3">
      <c r="A1854" s="50"/>
      <c r="B1854" s="50"/>
      <c r="C1854" s="50"/>
      <c r="D1854" s="50"/>
      <c r="E1854" s="76"/>
      <c r="F1854" s="50"/>
      <c r="G1854" s="50"/>
      <c r="H1854" s="80" t="str">
        <f t="array" ref="H1854">IF(ISERROR(INDEX([1]גיליון3!$U$15:$X$29,MATCH('[1]דיווח פרטני'!G1854,[1]גיליון3!$T$15:$T$29,0),MATCH('[1]דיווח פרטני'!C1854,[1]גיליון3!$U$14:$X$14,0)))," ", INDEX([1]גיליון3!$U$15:$X$29,MATCH('[1]דיווח פרטני'!G1854,[1]גיליון3!$T$15:$T$29,0),MATCH('[1]דיווח פרטני'!C1854,[1]גיליון3!$U$14:$X$14,0)))</f>
        <v xml:space="preserve"> </v>
      </c>
      <c r="I1854" s="50"/>
      <c r="J1854" s="50"/>
    </row>
    <row r="1855" spans="1:10" ht="16.5" thickBot="1" x14ac:dyDescent="0.3">
      <c r="A1855" s="50"/>
      <c r="B1855" s="50"/>
      <c r="C1855" s="50"/>
      <c r="D1855" s="50"/>
      <c r="E1855" s="76"/>
      <c r="F1855" s="50"/>
      <c r="G1855" s="50"/>
      <c r="H1855" s="80" t="str">
        <f t="array" ref="H1855">IF(ISERROR(INDEX([1]גיליון3!$U$15:$X$29,MATCH('[1]דיווח פרטני'!G1855,[1]גיליון3!$T$15:$T$29,0),MATCH('[1]דיווח פרטני'!C1855,[1]גיליון3!$U$14:$X$14,0)))," ", INDEX([1]גיליון3!$U$15:$X$29,MATCH('[1]דיווח פרטני'!G1855,[1]גיליון3!$T$15:$T$29,0),MATCH('[1]דיווח פרטני'!C1855,[1]גיליון3!$U$14:$X$14,0)))</f>
        <v xml:space="preserve"> </v>
      </c>
      <c r="I1855" s="50"/>
      <c r="J1855" s="50"/>
    </row>
    <row r="1856" spans="1:10" ht="16.5" thickBot="1" x14ac:dyDescent="0.3">
      <c r="A1856" s="50"/>
      <c r="B1856" s="50"/>
      <c r="C1856" s="50"/>
      <c r="D1856" s="50"/>
      <c r="E1856" s="76"/>
      <c r="F1856" s="50"/>
      <c r="G1856" s="50"/>
      <c r="H1856" s="80" t="str">
        <f t="array" ref="H1856">IF(ISERROR(INDEX([1]גיליון3!$U$15:$X$29,MATCH('[1]דיווח פרטני'!G1856,[1]גיליון3!$T$15:$T$29,0),MATCH('[1]דיווח פרטני'!C1856,[1]גיליון3!$U$14:$X$14,0)))," ", INDEX([1]גיליון3!$U$15:$X$29,MATCH('[1]דיווח פרטני'!G1856,[1]גיליון3!$T$15:$T$29,0),MATCH('[1]דיווח פרטני'!C1856,[1]גיליון3!$U$14:$X$14,0)))</f>
        <v xml:space="preserve"> </v>
      </c>
      <c r="I1856" s="50"/>
      <c r="J1856" s="50"/>
    </row>
    <row r="1857" spans="1:10" ht="16.5" thickBot="1" x14ac:dyDescent="0.3">
      <c r="A1857" s="50"/>
      <c r="B1857" s="50"/>
      <c r="C1857" s="50"/>
      <c r="D1857" s="50"/>
      <c r="E1857" s="76"/>
      <c r="F1857" s="50"/>
      <c r="G1857" s="50"/>
      <c r="H1857" s="80" t="str">
        <f t="array" ref="H1857">IF(ISERROR(INDEX([1]גיליון3!$U$15:$X$29,MATCH('[1]דיווח פרטני'!G1857,[1]גיליון3!$T$15:$T$29,0),MATCH('[1]דיווח פרטני'!C1857,[1]גיליון3!$U$14:$X$14,0)))," ", INDEX([1]גיליון3!$U$15:$X$29,MATCH('[1]דיווח פרטני'!G1857,[1]גיליון3!$T$15:$T$29,0),MATCH('[1]דיווח פרטני'!C1857,[1]גיליון3!$U$14:$X$14,0)))</f>
        <v xml:space="preserve"> </v>
      </c>
      <c r="I1857" s="50"/>
      <c r="J1857" s="50"/>
    </row>
    <row r="1858" spans="1:10" ht="16.5" thickBot="1" x14ac:dyDescent="0.3">
      <c r="A1858" s="50"/>
      <c r="B1858" s="50"/>
      <c r="C1858" s="50"/>
      <c r="D1858" s="50"/>
      <c r="E1858" s="76"/>
      <c r="F1858" s="50"/>
      <c r="G1858" s="50"/>
      <c r="H1858" s="80" t="str">
        <f t="array" ref="H1858">IF(ISERROR(INDEX([1]גיליון3!$U$15:$X$29,MATCH('[1]דיווח פרטני'!G1858,[1]גיליון3!$T$15:$T$29,0),MATCH('[1]דיווח פרטני'!C1858,[1]גיליון3!$U$14:$X$14,0)))," ", INDEX([1]גיליון3!$U$15:$X$29,MATCH('[1]דיווח פרטני'!G1858,[1]גיליון3!$T$15:$T$29,0),MATCH('[1]דיווח פרטני'!C1858,[1]גיליון3!$U$14:$X$14,0)))</f>
        <v xml:space="preserve"> </v>
      </c>
      <c r="I1858" s="50"/>
      <c r="J1858" s="50"/>
    </row>
    <row r="1859" spans="1:10" ht="16.5" thickBot="1" x14ac:dyDescent="0.3">
      <c r="A1859" s="50"/>
      <c r="B1859" s="50"/>
      <c r="C1859" s="50"/>
      <c r="D1859" s="50"/>
      <c r="E1859" s="76"/>
      <c r="F1859" s="50"/>
      <c r="G1859" s="50"/>
      <c r="H1859" s="80" t="str">
        <f t="array" ref="H1859">IF(ISERROR(INDEX([1]גיליון3!$U$15:$X$29,MATCH('[1]דיווח פרטני'!G1859,[1]גיליון3!$T$15:$T$29,0),MATCH('[1]דיווח פרטני'!C1859,[1]גיליון3!$U$14:$X$14,0)))," ", INDEX([1]גיליון3!$U$15:$X$29,MATCH('[1]דיווח פרטני'!G1859,[1]גיליון3!$T$15:$T$29,0),MATCH('[1]דיווח פרטני'!C1859,[1]גיליון3!$U$14:$X$14,0)))</f>
        <v xml:space="preserve"> </v>
      </c>
      <c r="I1859" s="50"/>
      <c r="J1859" s="50"/>
    </row>
    <row r="1860" spans="1:10" ht="16.5" thickBot="1" x14ac:dyDescent="0.3">
      <c r="A1860" s="50"/>
      <c r="B1860" s="50"/>
      <c r="C1860" s="50"/>
      <c r="D1860" s="50"/>
      <c r="E1860" s="76"/>
      <c r="F1860" s="50"/>
      <c r="G1860" s="50"/>
      <c r="H1860" s="80" t="str">
        <f t="array" ref="H1860">IF(ISERROR(INDEX([1]גיליון3!$U$15:$X$29,MATCH('[1]דיווח פרטני'!G1860,[1]גיליון3!$T$15:$T$29,0),MATCH('[1]דיווח פרטני'!C1860,[1]גיליון3!$U$14:$X$14,0)))," ", INDEX([1]גיליון3!$U$15:$X$29,MATCH('[1]דיווח פרטני'!G1860,[1]גיליון3!$T$15:$T$29,0),MATCH('[1]דיווח פרטני'!C1860,[1]גיליון3!$U$14:$X$14,0)))</f>
        <v xml:space="preserve"> </v>
      </c>
      <c r="I1860" s="50"/>
      <c r="J1860" s="50"/>
    </row>
    <row r="1861" spans="1:10" ht="16.5" thickBot="1" x14ac:dyDescent="0.3">
      <c r="A1861" s="50"/>
      <c r="B1861" s="50"/>
      <c r="C1861" s="50"/>
      <c r="D1861" s="50"/>
      <c r="E1861" s="76"/>
      <c r="F1861" s="50"/>
      <c r="G1861" s="50"/>
      <c r="H1861" s="80" t="str">
        <f t="array" ref="H1861">IF(ISERROR(INDEX([1]גיליון3!$U$15:$X$29,MATCH('[1]דיווח פרטני'!G1861,[1]גיליון3!$T$15:$T$29,0),MATCH('[1]דיווח פרטני'!C1861,[1]גיליון3!$U$14:$X$14,0)))," ", INDEX([1]גיליון3!$U$15:$X$29,MATCH('[1]דיווח פרטני'!G1861,[1]גיליון3!$T$15:$T$29,0),MATCH('[1]דיווח פרטני'!C1861,[1]גיליון3!$U$14:$X$14,0)))</f>
        <v xml:space="preserve"> </v>
      </c>
      <c r="I1861" s="50"/>
      <c r="J1861" s="50"/>
    </row>
    <row r="1862" spans="1:10" ht="16.5" thickBot="1" x14ac:dyDescent="0.3">
      <c r="A1862" s="50"/>
      <c r="B1862" s="50"/>
      <c r="C1862" s="50"/>
      <c r="D1862" s="50"/>
      <c r="E1862" s="76"/>
      <c r="F1862" s="50"/>
      <c r="G1862" s="50"/>
      <c r="H1862" s="80" t="str">
        <f t="array" ref="H1862">IF(ISERROR(INDEX([1]גיליון3!$U$15:$X$29,MATCH('[1]דיווח פרטני'!G1862,[1]גיליון3!$T$15:$T$29,0),MATCH('[1]דיווח פרטני'!C1862,[1]גיליון3!$U$14:$X$14,0)))," ", INDEX([1]גיליון3!$U$15:$X$29,MATCH('[1]דיווח פרטני'!G1862,[1]גיליון3!$T$15:$T$29,0),MATCH('[1]דיווח פרטני'!C1862,[1]גיליון3!$U$14:$X$14,0)))</f>
        <v xml:space="preserve"> </v>
      </c>
      <c r="I1862" s="50"/>
      <c r="J1862" s="50"/>
    </row>
    <row r="1863" spans="1:10" ht="16.5" thickBot="1" x14ac:dyDescent="0.3">
      <c r="A1863" s="50"/>
      <c r="B1863" s="50"/>
      <c r="C1863" s="50"/>
      <c r="D1863" s="50"/>
      <c r="E1863" s="76"/>
      <c r="F1863" s="50"/>
      <c r="G1863" s="50"/>
      <c r="H1863" s="80" t="str">
        <f t="array" ref="H1863">IF(ISERROR(INDEX([1]גיליון3!$U$15:$X$29,MATCH('[1]דיווח פרטני'!G1863,[1]גיליון3!$T$15:$T$29,0),MATCH('[1]דיווח פרטני'!C1863,[1]גיליון3!$U$14:$X$14,0)))," ", INDEX([1]גיליון3!$U$15:$X$29,MATCH('[1]דיווח פרטני'!G1863,[1]גיליון3!$T$15:$T$29,0),MATCH('[1]דיווח פרטני'!C1863,[1]גיליון3!$U$14:$X$14,0)))</f>
        <v xml:space="preserve"> </v>
      </c>
      <c r="I1863" s="50"/>
      <c r="J1863" s="50"/>
    </row>
    <row r="1864" spans="1:10" ht="16.5" thickBot="1" x14ac:dyDescent="0.3">
      <c r="A1864" s="50"/>
      <c r="B1864" s="50"/>
      <c r="C1864" s="50"/>
      <c r="D1864" s="50"/>
      <c r="E1864" s="76"/>
      <c r="F1864" s="50"/>
      <c r="G1864" s="50"/>
      <c r="H1864" s="80" t="str">
        <f t="array" ref="H1864">IF(ISERROR(INDEX([1]גיליון3!$U$15:$X$29,MATCH('[1]דיווח פרטני'!G1864,[1]גיליון3!$T$15:$T$29,0),MATCH('[1]דיווח פרטני'!C1864,[1]גיליון3!$U$14:$X$14,0)))," ", INDEX([1]גיליון3!$U$15:$X$29,MATCH('[1]דיווח פרטני'!G1864,[1]גיליון3!$T$15:$T$29,0),MATCH('[1]דיווח פרטני'!C1864,[1]גיליון3!$U$14:$X$14,0)))</f>
        <v xml:space="preserve"> </v>
      </c>
      <c r="I1864" s="50"/>
      <c r="J1864" s="50"/>
    </row>
    <row r="1865" spans="1:10" ht="16.5" thickBot="1" x14ac:dyDescent="0.3">
      <c r="A1865" s="50"/>
      <c r="B1865" s="50"/>
      <c r="C1865" s="50"/>
      <c r="D1865" s="50"/>
      <c r="E1865" s="76"/>
      <c r="F1865" s="50"/>
      <c r="G1865" s="50"/>
      <c r="H1865" s="80" t="str">
        <f t="array" ref="H1865">IF(ISERROR(INDEX([1]גיליון3!$U$15:$X$29,MATCH('[1]דיווח פרטני'!G1865,[1]גיליון3!$T$15:$T$29,0),MATCH('[1]דיווח פרטני'!C1865,[1]גיליון3!$U$14:$X$14,0)))," ", INDEX([1]גיליון3!$U$15:$X$29,MATCH('[1]דיווח פרטני'!G1865,[1]גיליון3!$T$15:$T$29,0),MATCH('[1]דיווח פרטני'!C1865,[1]גיליון3!$U$14:$X$14,0)))</f>
        <v xml:space="preserve"> </v>
      </c>
      <c r="I1865" s="50"/>
      <c r="J1865" s="50"/>
    </row>
    <row r="1866" spans="1:10" ht="16.5" thickBot="1" x14ac:dyDescent="0.3">
      <c r="A1866" s="50"/>
      <c r="B1866" s="50"/>
      <c r="C1866" s="50"/>
      <c r="D1866" s="50"/>
      <c r="E1866" s="76"/>
      <c r="F1866" s="50"/>
      <c r="G1866" s="50"/>
      <c r="H1866" s="80" t="str">
        <f t="array" ref="H1866">IF(ISERROR(INDEX([1]גיליון3!$U$15:$X$29,MATCH('[1]דיווח פרטני'!G1866,[1]גיליון3!$T$15:$T$29,0),MATCH('[1]דיווח פרטני'!C1866,[1]גיליון3!$U$14:$X$14,0)))," ", INDEX([1]גיליון3!$U$15:$X$29,MATCH('[1]דיווח פרטני'!G1866,[1]גיליון3!$T$15:$T$29,0),MATCH('[1]דיווח פרטני'!C1866,[1]גיליון3!$U$14:$X$14,0)))</f>
        <v xml:space="preserve"> </v>
      </c>
      <c r="I1866" s="50"/>
      <c r="J1866" s="50"/>
    </row>
    <row r="1867" spans="1:10" ht="16.5" thickBot="1" x14ac:dyDescent="0.3">
      <c r="A1867" s="50"/>
      <c r="B1867" s="50"/>
      <c r="C1867" s="50"/>
      <c r="D1867" s="50"/>
      <c r="E1867" s="76"/>
      <c r="F1867" s="50"/>
      <c r="G1867" s="50"/>
      <c r="H1867" s="80" t="str">
        <f t="array" ref="H1867">IF(ISERROR(INDEX([1]גיליון3!$U$15:$X$29,MATCH('[1]דיווח פרטני'!G1867,[1]גיליון3!$T$15:$T$29,0),MATCH('[1]דיווח פרטני'!C1867,[1]גיליון3!$U$14:$X$14,0)))," ", INDEX([1]גיליון3!$U$15:$X$29,MATCH('[1]דיווח פרטני'!G1867,[1]גיליון3!$T$15:$T$29,0),MATCH('[1]דיווח פרטני'!C1867,[1]גיליון3!$U$14:$X$14,0)))</f>
        <v xml:space="preserve"> </v>
      </c>
      <c r="I1867" s="50"/>
      <c r="J1867" s="50"/>
    </row>
    <row r="1868" spans="1:10" ht="16.5" thickBot="1" x14ac:dyDescent="0.3">
      <c r="A1868" s="50"/>
      <c r="B1868" s="50"/>
      <c r="C1868" s="50"/>
      <c r="D1868" s="50"/>
      <c r="E1868" s="76"/>
      <c r="F1868" s="50"/>
      <c r="G1868" s="50"/>
      <c r="H1868" s="80" t="str">
        <f t="array" ref="H1868">IF(ISERROR(INDEX([1]גיליון3!$U$15:$X$29,MATCH('[1]דיווח פרטני'!G1868,[1]גיליון3!$T$15:$T$29,0),MATCH('[1]דיווח פרטני'!C1868,[1]גיליון3!$U$14:$X$14,0)))," ", INDEX([1]גיליון3!$U$15:$X$29,MATCH('[1]דיווח פרטני'!G1868,[1]גיליון3!$T$15:$T$29,0),MATCH('[1]דיווח פרטני'!C1868,[1]גיליון3!$U$14:$X$14,0)))</f>
        <v xml:space="preserve"> </v>
      </c>
      <c r="I1868" s="50"/>
      <c r="J1868" s="50"/>
    </row>
    <row r="1869" spans="1:10" ht="16.5" thickBot="1" x14ac:dyDescent="0.3">
      <c r="A1869" s="50"/>
      <c r="B1869" s="50"/>
      <c r="C1869" s="50"/>
      <c r="D1869" s="50"/>
      <c r="E1869" s="76"/>
      <c r="F1869" s="50"/>
      <c r="G1869" s="50"/>
      <c r="H1869" s="80" t="str">
        <f t="array" ref="H1869">IF(ISERROR(INDEX([1]גיליון3!$U$15:$X$29,MATCH('[1]דיווח פרטני'!G1869,[1]גיליון3!$T$15:$T$29,0),MATCH('[1]דיווח פרטני'!C1869,[1]גיליון3!$U$14:$X$14,0)))," ", INDEX([1]גיליון3!$U$15:$X$29,MATCH('[1]דיווח פרטני'!G1869,[1]גיליון3!$T$15:$T$29,0),MATCH('[1]דיווח פרטני'!C1869,[1]גיליון3!$U$14:$X$14,0)))</f>
        <v xml:space="preserve"> </v>
      </c>
      <c r="I1869" s="50"/>
      <c r="J1869" s="50"/>
    </row>
    <row r="1870" spans="1:10" ht="16.5" thickBot="1" x14ac:dyDescent="0.3">
      <c r="A1870" s="50"/>
      <c r="B1870" s="50"/>
      <c r="C1870" s="50"/>
      <c r="D1870" s="50"/>
      <c r="E1870" s="76"/>
      <c r="F1870" s="50"/>
      <c r="G1870" s="50"/>
      <c r="H1870" s="80" t="str">
        <f t="array" ref="H1870">IF(ISERROR(INDEX([1]גיליון3!$U$15:$X$29,MATCH('[1]דיווח פרטני'!G1870,[1]גיליון3!$T$15:$T$29,0),MATCH('[1]דיווח פרטני'!C1870,[1]גיליון3!$U$14:$X$14,0)))," ", INDEX([1]גיליון3!$U$15:$X$29,MATCH('[1]דיווח פרטני'!G1870,[1]גיליון3!$T$15:$T$29,0),MATCH('[1]דיווח פרטני'!C1870,[1]גיליון3!$U$14:$X$14,0)))</f>
        <v xml:space="preserve"> </v>
      </c>
      <c r="I1870" s="50"/>
      <c r="J1870" s="50"/>
    </row>
    <row r="1871" spans="1:10" ht="16.5" thickBot="1" x14ac:dyDescent="0.3">
      <c r="A1871" s="50"/>
      <c r="B1871" s="50"/>
      <c r="C1871" s="50"/>
      <c r="D1871" s="50"/>
      <c r="E1871" s="76"/>
      <c r="F1871" s="50"/>
      <c r="G1871" s="50"/>
      <c r="H1871" s="80" t="str">
        <f t="array" ref="H1871">IF(ISERROR(INDEX([1]גיליון3!$U$15:$X$29,MATCH('[1]דיווח פרטני'!G1871,[1]גיליון3!$T$15:$T$29,0),MATCH('[1]דיווח פרטני'!C1871,[1]גיליון3!$U$14:$X$14,0)))," ", INDEX([1]גיליון3!$U$15:$X$29,MATCH('[1]דיווח פרטני'!G1871,[1]גיליון3!$T$15:$T$29,0),MATCH('[1]דיווח פרטני'!C1871,[1]גיליון3!$U$14:$X$14,0)))</f>
        <v xml:space="preserve"> </v>
      </c>
      <c r="I1871" s="50"/>
      <c r="J1871" s="50"/>
    </row>
    <row r="1872" spans="1:10" ht="16.5" thickBot="1" x14ac:dyDescent="0.3">
      <c r="A1872" s="50"/>
      <c r="B1872" s="50"/>
      <c r="C1872" s="50"/>
      <c r="D1872" s="50"/>
      <c r="E1872" s="76"/>
      <c r="F1872" s="50"/>
      <c r="G1872" s="50"/>
      <c r="H1872" s="80" t="str">
        <f t="array" ref="H1872">IF(ISERROR(INDEX([1]גיליון3!$U$15:$X$29,MATCH('[1]דיווח פרטני'!G1872,[1]גיליון3!$T$15:$T$29,0),MATCH('[1]דיווח פרטני'!C1872,[1]גיליון3!$U$14:$X$14,0)))," ", INDEX([1]גיליון3!$U$15:$X$29,MATCH('[1]דיווח פרטני'!G1872,[1]גיליון3!$T$15:$T$29,0),MATCH('[1]דיווח פרטני'!C1872,[1]גיליון3!$U$14:$X$14,0)))</f>
        <v xml:space="preserve"> </v>
      </c>
      <c r="I1872" s="50"/>
      <c r="J1872" s="50"/>
    </row>
    <row r="1873" spans="1:10" ht="16.5" thickBot="1" x14ac:dyDescent="0.3">
      <c r="A1873" s="50"/>
      <c r="B1873" s="50"/>
      <c r="C1873" s="50"/>
      <c r="D1873" s="50"/>
      <c r="E1873" s="76"/>
      <c r="F1873" s="50"/>
      <c r="G1873" s="50"/>
      <c r="H1873" s="80" t="str">
        <f t="array" ref="H1873">IF(ISERROR(INDEX([1]גיליון3!$U$15:$X$29,MATCH('[1]דיווח פרטני'!G1873,[1]גיליון3!$T$15:$T$29,0),MATCH('[1]דיווח פרטני'!C1873,[1]גיליון3!$U$14:$X$14,0)))," ", INDEX([1]גיליון3!$U$15:$X$29,MATCH('[1]דיווח פרטני'!G1873,[1]גיליון3!$T$15:$T$29,0),MATCH('[1]דיווח פרטני'!C1873,[1]גיליון3!$U$14:$X$14,0)))</f>
        <v xml:space="preserve"> </v>
      </c>
      <c r="I1873" s="50"/>
      <c r="J1873" s="50"/>
    </row>
    <row r="1874" spans="1:10" ht="16.5" thickBot="1" x14ac:dyDescent="0.3">
      <c r="A1874" s="50"/>
      <c r="B1874" s="50"/>
      <c r="C1874" s="50"/>
      <c r="D1874" s="50"/>
      <c r="E1874" s="76"/>
      <c r="F1874" s="50"/>
      <c r="G1874" s="50"/>
      <c r="H1874" s="80" t="str">
        <f t="array" ref="H1874">IF(ISERROR(INDEX([1]גיליון3!$U$15:$X$29,MATCH('[1]דיווח פרטני'!G1874,[1]גיליון3!$T$15:$T$29,0),MATCH('[1]דיווח פרטני'!C1874,[1]גיליון3!$U$14:$X$14,0)))," ", INDEX([1]גיליון3!$U$15:$X$29,MATCH('[1]דיווח פרטני'!G1874,[1]גיליון3!$T$15:$T$29,0),MATCH('[1]דיווח פרטני'!C1874,[1]גיליון3!$U$14:$X$14,0)))</f>
        <v xml:space="preserve"> </v>
      </c>
      <c r="I1874" s="50"/>
      <c r="J1874" s="50"/>
    </row>
    <row r="1875" spans="1:10" ht="16.5" thickBot="1" x14ac:dyDescent="0.3">
      <c r="A1875" s="50"/>
      <c r="B1875" s="50"/>
      <c r="C1875" s="50"/>
      <c r="D1875" s="50"/>
      <c r="E1875" s="76"/>
      <c r="F1875" s="50"/>
      <c r="G1875" s="50"/>
      <c r="H1875" s="80" t="str">
        <f t="array" ref="H1875">IF(ISERROR(INDEX([1]גיליון3!$U$15:$X$29,MATCH('[1]דיווח פרטני'!G1875,[1]גיליון3!$T$15:$T$29,0),MATCH('[1]דיווח פרטני'!C1875,[1]גיליון3!$U$14:$X$14,0)))," ", INDEX([1]גיליון3!$U$15:$X$29,MATCH('[1]דיווח פרטני'!G1875,[1]גיליון3!$T$15:$T$29,0),MATCH('[1]דיווח פרטני'!C1875,[1]גיליון3!$U$14:$X$14,0)))</f>
        <v xml:space="preserve"> </v>
      </c>
      <c r="I1875" s="50"/>
      <c r="J1875" s="50"/>
    </row>
    <row r="1876" spans="1:10" ht="16.5" thickBot="1" x14ac:dyDescent="0.3">
      <c r="A1876" s="50"/>
      <c r="B1876" s="50"/>
      <c r="C1876" s="50"/>
      <c r="D1876" s="50"/>
      <c r="E1876" s="76"/>
      <c r="F1876" s="50"/>
      <c r="G1876" s="50"/>
      <c r="H1876" s="80" t="str">
        <f t="array" ref="H1876">IF(ISERROR(INDEX([1]גיליון3!$U$15:$X$29,MATCH('[1]דיווח פרטני'!G1876,[1]גיליון3!$T$15:$T$29,0),MATCH('[1]דיווח פרטני'!C1876,[1]גיליון3!$U$14:$X$14,0)))," ", INDEX([1]גיליון3!$U$15:$X$29,MATCH('[1]דיווח פרטני'!G1876,[1]גיליון3!$T$15:$T$29,0),MATCH('[1]דיווח פרטני'!C1876,[1]גיליון3!$U$14:$X$14,0)))</f>
        <v xml:space="preserve"> </v>
      </c>
      <c r="I1876" s="50"/>
      <c r="J1876" s="50"/>
    </row>
    <row r="1877" spans="1:10" ht="16.5" thickBot="1" x14ac:dyDescent="0.3">
      <c r="A1877" s="50"/>
      <c r="B1877" s="50"/>
      <c r="C1877" s="50"/>
      <c r="D1877" s="50"/>
      <c r="E1877" s="76"/>
      <c r="F1877" s="50"/>
      <c r="G1877" s="50"/>
      <c r="H1877" s="80" t="str">
        <f t="array" ref="H1877">IF(ISERROR(INDEX([1]גיליון3!$U$15:$X$29,MATCH('[1]דיווח פרטני'!G1877,[1]גיליון3!$T$15:$T$29,0),MATCH('[1]דיווח פרטני'!C1877,[1]גיליון3!$U$14:$X$14,0)))," ", INDEX([1]גיליון3!$U$15:$X$29,MATCH('[1]דיווח פרטני'!G1877,[1]גיליון3!$T$15:$T$29,0),MATCH('[1]דיווח פרטני'!C1877,[1]גיליון3!$U$14:$X$14,0)))</f>
        <v xml:space="preserve"> </v>
      </c>
      <c r="I1877" s="50"/>
      <c r="J1877" s="50"/>
    </row>
    <row r="1878" spans="1:10" ht="16.5" thickBot="1" x14ac:dyDescent="0.3">
      <c r="A1878" s="50"/>
      <c r="B1878" s="50"/>
      <c r="C1878" s="50"/>
      <c r="D1878" s="50"/>
      <c r="E1878" s="76"/>
      <c r="F1878" s="50"/>
      <c r="G1878" s="50"/>
      <c r="H1878" s="80" t="str">
        <f t="array" ref="H1878">IF(ISERROR(INDEX([1]גיליון3!$U$15:$X$29,MATCH('[1]דיווח פרטני'!G1878,[1]גיליון3!$T$15:$T$29,0),MATCH('[1]דיווח פרטני'!C1878,[1]גיליון3!$U$14:$X$14,0)))," ", INDEX([1]גיליון3!$U$15:$X$29,MATCH('[1]דיווח פרטני'!G1878,[1]גיליון3!$T$15:$T$29,0),MATCH('[1]דיווח פרטני'!C1878,[1]גיליון3!$U$14:$X$14,0)))</f>
        <v xml:space="preserve"> </v>
      </c>
      <c r="I1878" s="50"/>
      <c r="J1878" s="50"/>
    </row>
    <row r="1879" spans="1:10" ht="16.5" thickBot="1" x14ac:dyDescent="0.3">
      <c r="A1879" s="50"/>
      <c r="B1879" s="50"/>
      <c r="C1879" s="50"/>
      <c r="D1879" s="50"/>
      <c r="E1879" s="76"/>
      <c r="F1879" s="50"/>
      <c r="G1879" s="50"/>
      <c r="H1879" s="80" t="str">
        <f t="array" ref="H1879">IF(ISERROR(INDEX([1]גיליון3!$U$15:$X$29,MATCH('[1]דיווח פרטני'!G1879,[1]גיליון3!$T$15:$T$29,0),MATCH('[1]דיווח פרטני'!C1879,[1]גיליון3!$U$14:$X$14,0)))," ", INDEX([1]גיליון3!$U$15:$X$29,MATCH('[1]דיווח פרטני'!G1879,[1]גיליון3!$T$15:$T$29,0),MATCH('[1]דיווח פרטני'!C1879,[1]גיליון3!$U$14:$X$14,0)))</f>
        <v xml:space="preserve"> </v>
      </c>
      <c r="I1879" s="50"/>
      <c r="J1879" s="50"/>
    </row>
    <row r="1880" spans="1:10" ht="16.5" thickBot="1" x14ac:dyDescent="0.3">
      <c r="A1880" s="50"/>
      <c r="B1880" s="50"/>
      <c r="C1880" s="50"/>
      <c r="D1880" s="50"/>
      <c r="E1880" s="76"/>
      <c r="F1880" s="50"/>
      <c r="G1880" s="50"/>
      <c r="H1880" s="80" t="str">
        <f t="array" ref="H1880">IF(ISERROR(INDEX([1]גיליון3!$U$15:$X$29,MATCH('[1]דיווח פרטני'!G1880,[1]גיליון3!$T$15:$T$29,0),MATCH('[1]דיווח פרטני'!C1880,[1]גיליון3!$U$14:$X$14,0)))," ", INDEX([1]גיליון3!$U$15:$X$29,MATCH('[1]דיווח פרטני'!G1880,[1]גיליון3!$T$15:$T$29,0),MATCH('[1]דיווח פרטני'!C1880,[1]גיליון3!$U$14:$X$14,0)))</f>
        <v xml:space="preserve"> </v>
      </c>
      <c r="I1880" s="50"/>
      <c r="J1880" s="50"/>
    </row>
    <row r="1881" spans="1:10" ht="16.5" thickBot="1" x14ac:dyDescent="0.3">
      <c r="A1881" s="50"/>
      <c r="B1881" s="50"/>
      <c r="C1881" s="50"/>
      <c r="D1881" s="50"/>
      <c r="E1881" s="76"/>
      <c r="F1881" s="50"/>
      <c r="G1881" s="50"/>
      <c r="H1881" s="80" t="str">
        <f t="array" ref="H1881">IF(ISERROR(INDEX([1]גיליון3!$U$15:$X$29,MATCH('[1]דיווח פרטני'!G1881,[1]גיליון3!$T$15:$T$29,0),MATCH('[1]דיווח פרטני'!C1881,[1]גיליון3!$U$14:$X$14,0)))," ", INDEX([1]גיליון3!$U$15:$X$29,MATCH('[1]דיווח פרטני'!G1881,[1]גיליון3!$T$15:$T$29,0),MATCH('[1]דיווח פרטני'!C1881,[1]גיליון3!$U$14:$X$14,0)))</f>
        <v xml:space="preserve"> </v>
      </c>
      <c r="I1881" s="50"/>
      <c r="J1881" s="50"/>
    </row>
    <row r="1882" spans="1:10" ht="16.5" thickBot="1" x14ac:dyDescent="0.3">
      <c r="A1882" s="50"/>
      <c r="B1882" s="50"/>
      <c r="C1882" s="50"/>
      <c r="D1882" s="50"/>
      <c r="E1882" s="76"/>
      <c r="F1882" s="50"/>
      <c r="G1882" s="50"/>
      <c r="H1882" s="80" t="str">
        <f t="array" ref="H1882">IF(ISERROR(INDEX([1]גיליון3!$U$15:$X$29,MATCH('[1]דיווח פרטני'!G1882,[1]גיליון3!$T$15:$T$29,0),MATCH('[1]דיווח פרטני'!C1882,[1]גיליון3!$U$14:$X$14,0)))," ", INDEX([1]גיליון3!$U$15:$X$29,MATCH('[1]דיווח פרטני'!G1882,[1]גיליון3!$T$15:$T$29,0),MATCH('[1]דיווח פרטני'!C1882,[1]גיליון3!$U$14:$X$14,0)))</f>
        <v xml:space="preserve"> </v>
      </c>
      <c r="I1882" s="50"/>
      <c r="J1882" s="50"/>
    </row>
    <row r="1883" spans="1:10" ht="16.5" thickBot="1" x14ac:dyDescent="0.3">
      <c r="A1883" s="50"/>
      <c r="B1883" s="50"/>
      <c r="C1883" s="50"/>
      <c r="D1883" s="50"/>
      <c r="E1883" s="76"/>
      <c r="F1883" s="50"/>
      <c r="G1883" s="50"/>
      <c r="H1883" s="80" t="str">
        <f t="array" ref="H1883">IF(ISERROR(INDEX([1]גיליון3!$U$15:$X$29,MATCH('[1]דיווח פרטני'!G1883,[1]גיליון3!$T$15:$T$29,0),MATCH('[1]דיווח פרטני'!C1883,[1]גיליון3!$U$14:$X$14,0)))," ", INDEX([1]גיליון3!$U$15:$X$29,MATCH('[1]דיווח פרטני'!G1883,[1]גיליון3!$T$15:$T$29,0),MATCH('[1]דיווח פרטני'!C1883,[1]גיליון3!$U$14:$X$14,0)))</f>
        <v xml:space="preserve"> </v>
      </c>
      <c r="I1883" s="50"/>
      <c r="J1883" s="50"/>
    </row>
    <row r="1884" spans="1:10" ht="16.5" thickBot="1" x14ac:dyDescent="0.3">
      <c r="A1884" s="50"/>
      <c r="B1884" s="50"/>
      <c r="C1884" s="50"/>
      <c r="D1884" s="50"/>
      <c r="E1884" s="76"/>
      <c r="F1884" s="50"/>
      <c r="G1884" s="50"/>
      <c r="H1884" s="80" t="str">
        <f t="array" ref="H1884">IF(ISERROR(INDEX([1]גיליון3!$U$15:$X$29,MATCH('[1]דיווח פרטני'!G1884,[1]גיליון3!$T$15:$T$29,0),MATCH('[1]דיווח פרטני'!C1884,[1]גיליון3!$U$14:$X$14,0)))," ", INDEX([1]גיליון3!$U$15:$X$29,MATCH('[1]דיווח פרטני'!G1884,[1]גיליון3!$T$15:$T$29,0),MATCH('[1]דיווח פרטני'!C1884,[1]גיליון3!$U$14:$X$14,0)))</f>
        <v xml:space="preserve"> </v>
      </c>
      <c r="I1884" s="50"/>
      <c r="J1884" s="50"/>
    </row>
    <row r="1885" spans="1:10" ht="16.5" thickBot="1" x14ac:dyDescent="0.3">
      <c r="A1885" s="50"/>
      <c r="B1885" s="50"/>
      <c r="C1885" s="50"/>
      <c r="D1885" s="50"/>
      <c r="E1885" s="76"/>
      <c r="F1885" s="50"/>
      <c r="G1885" s="50"/>
      <c r="H1885" s="80" t="str">
        <f t="array" ref="H1885">IF(ISERROR(INDEX([1]גיליון3!$U$15:$X$29,MATCH('[1]דיווח פרטני'!G1885,[1]גיליון3!$T$15:$T$29,0),MATCH('[1]דיווח פרטני'!C1885,[1]גיליון3!$U$14:$X$14,0)))," ", INDEX([1]גיליון3!$U$15:$X$29,MATCH('[1]דיווח פרטני'!G1885,[1]גיליון3!$T$15:$T$29,0),MATCH('[1]דיווח פרטני'!C1885,[1]גיליון3!$U$14:$X$14,0)))</f>
        <v xml:space="preserve"> </v>
      </c>
      <c r="I1885" s="50"/>
      <c r="J1885" s="50"/>
    </row>
    <row r="1886" spans="1:10" ht="16.5" thickBot="1" x14ac:dyDescent="0.3">
      <c r="A1886" s="50"/>
      <c r="B1886" s="50"/>
      <c r="C1886" s="50"/>
      <c r="D1886" s="50"/>
      <c r="E1886" s="76"/>
      <c r="F1886" s="50"/>
      <c r="G1886" s="50"/>
      <c r="H1886" s="80" t="str">
        <f t="array" ref="H1886">IF(ISERROR(INDEX([1]גיליון3!$U$15:$X$29,MATCH('[1]דיווח פרטני'!G1886,[1]גיליון3!$T$15:$T$29,0),MATCH('[1]דיווח פרטני'!C1886,[1]גיליון3!$U$14:$X$14,0)))," ", INDEX([1]גיליון3!$U$15:$X$29,MATCH('[1]דיווח פרטני'!G1886,[1]גיליון3!$T$15:$T$29,0),MATCH('[1]דיווח פרטני'!C1886,[1]גיליון3!$U$14:$X$14,0)))</f>
        <v xml:space="preserve"> </v>
      </c>
      <c r="I1886" s="50"/>
      <c r="J1886" s="50"/>
    </row>
    <row r="1887" spans="1:10" ht="16.5" thickBot="1" x14ac:dyDescent="0.3">
      <c r="A1887" s="50"/>
      <c r="B1887" s="50"/>
      <c r="C1887" s="50"/>
      <c r="D1887" s="50"/>
      <c r="E1887" s="76"/>
      <c r="F1887" s="50"/>
      <c r="G1887" s="50"/>
      <c r="H1887" s="80" t="str">
        <f t="array" ref="H1887">IF(ISERROR(INDEX([1]גיליון3!$U$15:$X$29,MATCH('[1]דיווח פרטני'!G1887,[1]גיליון3!$T$15:$T$29,0),MATCH('[1]דיווח פרטני'!C1887,[1]גיליון3!$U$14:$X$14,0)))," ", INDEX([1]גיליון3!$U$15:$X$29,MATCH('[1]דיווח פרטני'!G1887,[1]גיליון3!$T$15:$T$29,0),MATCH('[1]דיווח פרטני'!C1887,[1]גיליון3!$U$14:$X$14,0)))</f>
        <v xml:space="preserve"> </v>
      </c>
      <c r="I1887" s="50"/>
      <c r="J1887" s="50"/>
    </row>
    <row r="1888" spans="1:10" ht="16.5" thickBot="1" x14ac:dyDescent="0.3">
      <c r="A1888" s="50"/>
      <c r="B1888" s="50"/>
      <c r="C1888" s="50"/>
      <c r="D1888" s="50"/>
      <c r="E1888" s="76"/>
      <c r="F1888" s="50"/>
      <c r="G1888" s="50"/>
      <c r="H1888" s="80" t="str">
        <f t="array" ref="H1888">IF(ISERROR(INDEX([1]גיליון3!$U$15:$X$29,MATCH('[1]דיווח פרטני'!G1888,[1]גיליון3!$T$15:$T$29,0),MATCH('[1]דיווח פרטני'!C1888,[1]גיליון3!$U$14:$X$14,0)))," ", INDEX([1]גיליון3!$U$15:$X$29,MATCH('[1]דיווח פרטני'!G1888,[1]גיליון3!$T$15:$T$29,0),MATCH('[1]דיווח פרטני'!C1888,[1]גיליון3!$U$14:$X$14,0)))</f>
        <v xml:space="preserve"> </v>
      </c>
      <c r="I1888" s="50"/>
      <c r="J1888" s="50"/>
    </row>
    <row r="1889" spans="1:10" ht="16.5" thickBot="1" x14ac:dyDescent="0.3">
      <c r="A1889" s="50"/>
      <c r="B1889" s="50"/>
      <c r="C1889" s="50"/>
      <c r="D1889" s="50"/>
      <c r="E1889" s="76"/>
      <c r="F1889" s="50"/>
      <c r="G1889" s="50"/>
      <c r="H1889" s="80" t="str">
        <f t="array" ref="H1889">IF(ISERROR(INDEX([1]גיליון3!$U$15:$X$29,MATCH('[1]דיווח פרטני'!G1889,[1]גיליון3!$T$15:$T$29,0),MATCH('[1]דיווח פרטני'!C1889,[1]גיליון3!$U$14:$X$14,0)))," ", INDEX([1]גיליון3!$U$15:$X$29,MATCH('[1]דיווח פרטני'!G1889,[1]גיליון3!$T$15:$T$29,0),MATCH('[1]דיווח פרטני'!C1889,[1]גיליון3!$U$14:$X$14,0)))</f>
        <v xml:space="preserve"> </v>
      </c>
      <c r="I1889" s="50"/>
      <c r="J1889" s="50"/>
    </row>
    <row r="1890" spans="1:10" ht="16.5" thickBot="1" x14ac:dyDescent="0.3">
      <c r="A1890" s="50"/>
      <c r="B1890" s="50"/>
      <c r="C1890" s="50"/>
      <c r="D1890" s="50"/>
      <c r="E1890" s="76"/>
      <c r="F1890" s="50"/>
      <c r="G1890" s="50"/>
      <c r="H1890" s="80" t="str">
        <f t="array" ref="H1890">IF(ISERROR(INDEX([1]גיליון3!$U$15:$X$29,MATCH('[1]דיווח פרטני'!G1890,[1]גיליון3!$T$15:$T$29,0),MATCH('[1]דיווח פרטני'!C1890,[1]גיליון3!$U$14:$X$14,0)))," ", INDEX([1]גיליון3!$U$15:$X$29,MATCH('[1]דיווח פרטני'!G1890,[1]גיליון3!$T$15:$T$29,0),MATCH('[1]דיווח פרטני'!C1890,[1]גיליון3!$U$14:$X$14,0)))</f>
        <v xml:space="preserve"> </v>
      </c>
      <c r="I1890" s="50"/>
      <c r="J1890" s="50"/>
    </row>
    <row r="1891" spans="1:10" ht="16.5" thickBot="1" x14ac:dyDescent="0.3">
      <c r="A1891" s="50"/>
      <c r="B1891" s="50"/>
      <c r="C1891" s="50"/>
      <c r="D1891" s="50"/>
      <c r="E1891" s="76"/>
      <c r="F1891" s="50"/>
      <c r="G1891" s="50"/>
      <c r="H1891" s="80" t="str">
        <f t="array" ref="H1891">IF(ISERROR(INDEX([1]גיליון3!$U$15:$X$29,MATCH('[1]דיווח פרטני'!G1891,[1]גיליון3!$T$15:$T$29,0),MATCH('[1]דיווח פרטני'!C1891,[1]גיליון3!$U$14:$X$14,0)))," ", INDEX([1]גיליון3!$U$15:$X$29,MATCH('[1]דיווח פרטני'!G1891,[1]גיליון3!$T$15:$T$29,0),MATCH('[1]דיווח פרטני'!C1891,[1]גיליון3!$U$14:$X$14,0)))</f>
        <v xml:space="preserve"> </v>
      </c>
      <c r="I1891" s="50"/>
      <c r="J1891" s="50"/>
    </row>
    <row r="1892" spans="1:10" ht="16.5" thickBot="1" x14ac:dyDescent="0.3">
      <c r="A1892" s="50"/>
      <c r="B1892" s="50"/>
      <c r="C1892" s="50"/>
      <c r="D1892" s="50"/>
      <c r="E1892" s="76"/>
      <c r="F1892" s="50"/>
      <c r="G1892" s="50"/>
      <c r="H1892" s="80" t="str">
        <f t="array" ref="H1892">IF(ISERROR(INDEX([1]גיליון3!$U$15:$X$29,MATCH('[1]דיווח פרטני'!G1892,[1]גיליון3!$T$15:$T$29,0),MATCH('[1]דיווח פרטני'!C1892,[1]גיליון3!$U$14:$X$14,0)))," ", INDEX([1]גיליון3!$U$15:$X$29,MATCH('[1]דיווח פרטני'!G1892,[1]גיליון3!$T$15:$T$29,0),MATCH('[1]דיווח פרטני'!C1892,[1]גיליון3!$U$14:$X$14,0)))</f>
        <v xml:space="preserve"> </v>
      </c>
      <c r="I1892" s="50"/>
      <c r="J1892" s="50"/>
    </row>
    <row r="1893" spans="1:10" ht="16.5" thickBot="1" x14ac:dyDescent="0.3">
      <c r="A1893" s="50"/>
      <c r="B1893" s="50"/>
      <c r="C1893" s="50"/>
      <c r="D1893" s="50"/>
      <c r="E1893" s="76"/>
      <c r="F1893" s="50"/>
      <c r="G1893" s="50"/>
      <c r="H1893" s="80" t="str">
        <f t="array" ref="H1893">IF(ISERROR(INDEX([1]גיליון3!$U$15:$X$29,MATCH('[1]דיווח פרטני'!G1893,[1]גיליון3!$T$15:$T$29,0),MATCH('[1]דיווח פרטני'!C1893,[1]גיליון3!$U$14:$X$14,0)))," ", INDEX([1]גיליון3!$U$15:$X$29,MATCH('[1]דיווח פרטני'!G1893,[1]גיליון3!$T$15:$T$29,0),MATCH('[1]דיווח פרטני'!C1893,[1]גיליון3!$U$14:$X$14,0)))</f>
        <v xml:space="preserve"> </v>
      </c>
      <c r="I1893" s="50"/>
      <c r="J1893" s="50"/>
    </row>
    <row r="1894" spans="1:10" ht="16.5" thickBot="1" x14ac:dyDescent="0.3">
      <c r="A1894" s="50"/>
      <c r="B1894" s="50"/>
      <c r="C1894" s="50"/>
      <c r="D1894" s="50"/>
      <c r="E1894" s="76"/>
      <c r="F1894" s="50"/>
      <c r="G1894" s="50"/>
      <c r="H1894" s="80" t="str">
        <f t="array" ref="H1894">IF(ISERROR(INDEX([1]גיליון3!$U$15:$X$29,MATCH('[1]דיווח פרטני'!G1894,[1]גיליון3!$T$15:$T$29,0),MATCH('[1]דיווח פרטני'!C1894,[1]גיליון3!$U$14:$X$14,0)))," ", INDEX([1]גיליון3!$U$15:$X$29,MATCH('[1]דיווח פרטני'!G1894,[1]גיליון3!$T$15:$T$29,0),MATCH('[1]דיווח פרטני'!C1894,[1]גיליון3!$U$14:$X$14,0)))</f>
        <v xml:space="preserve"> </v>
      </c>
      <c r="I1894" s="50"/>
      <c r="J1894" s="50"/>
    </row>
    <row r="1895" spans="1:10" ht="16.5" thickBot="1" x14ac:dyDescent="0.3">
      <c r="A1895" s="50"/>
      <c r="B1895" s="50"/>
      <c r="C1895" s="50"/>
      <c r="D1895" s="50"/>
      <c r="E1895" s="76"/>
      <c r="F1895" s="50"/>
      <c r="G1895" s="50"/>
      <c r="H1895" s="80" t="str">
        <f t="array" ref="H1895">IF(ISERROR(INDEX([1]גיליון3!$U$15:$X$29,MATCH('[1]דיווח פרטני'!G1895,[1]גיליון3!$T$15:$T$29,0),MATCH('[1]דיווח פרטני'!C1895,[1]גיליון3!$U$14:$X$14,0)))," ", INDEX([1]גיליון3!$U$15:$X$29,MATCH('[1]דיווח פרטני'!G1895,[1]גיליון3!$T$15:$T$29,0),MATCH('[1]דיווח פרטני'!C1895,[1]גיליון3!$U$14:$X$14,0)))</f>
        <v xml:space="preserve"> </v>
      </c>
      <c r="I1895" s="50"/>
      <c r="J1895" s="50"/>
    </row>
    <row r="1896" spans="1:10" ht="16.5" thickBot="1" x14ac:dyDescent="0.3">
      <c r="A1896" s="50"/>
      <c r="B1896" s="50"/>
      <c r="C1896" s="50"/>
      <c r="D1896" s="50"/>
      <c r="E1896" s="76"/>
      <c r="F1896" s="50"/>
      <c r="G1896" s="50"/>
      <c r="H1896" s="80" t="str">
        <f t="array" ref="H1896">IF(ISERROR(INDEX([1]גיליון3!$U$15:$X$29,MATCH('[1]דיווח פרטני'!G1896,[1]גיליון3!$T$15:$T$29,0),MATCH('[1]דיווח פרטני'!C1896,[1]גיליון3!$U$14:$X$14,0)))," ", INDEX([1]גיליון3!$U$15:$X$29,MATCH('[1]דיווח פרטני'!G1896,[1]גיליון3!$T$15:$T$29,0),MATCH('[1]דיווח פרטני'!C1896,[1]גיליון3!$U$14:$X$14,0)))</f>
        <v xml:space="preserve"> </v>
      </c>
      <c r="I1896" s="50"/>
      <c r="J1896" s="50"/>
    </row>
    <row r="1897" spans="1:10" ht="16.5" thickBot="1" x14ac:dyDescent="0.3">
      <c r="A1897" s="50"/>
      <c r="B1897" s="50"/>
      <c r="C1897" s="50"/>
      <c r="D1897" s="50"/>
      <c r="E1897" s="76"/>
      <c r="F1897" s="50"/>
      <c r="G1897" s="50"/>
      <c r="H1897" s="80" t="str">
        <f t="array" ref="H1897">IF(ISERROR(INDEX([1]גיליון3!$U$15:$X$29,MATCH('[1]דיווח פרטני'!G1897,[1]גיליון3!$T$15:$T$29,0),MATCH('[1]דיווח פרטני'!C1897,[1]גיליון3!$U$14:$X$14,0)))," ", INDEX([1]גיליון3!$U$15:$X$29,MATCH('[1]דיווח פרטני'!G1897,[1]גיליון3!$T$15:$T$29,0),MATCH('[1]דיווח פרטני'!C1897,[1]גיליון3!$U$14:$X$14,0)))</f>
        <v xml:space="preserve"> </v>
      </c>
      <c r="I1897" s="50"/>
      <c r="J1897" s="50"/>
    </row>
    <row r="1898" spans="1:10" ht="16.5" thickBot="1" x14ac:dyDescent="0.3">
      <c r="A1898" s="50"/>
      <c r="B1898" s="50"/>
      <c r="C1898" s="50"/>
      <c r="D1898" s="50"/>
      <c r="E1898" s="76"/>
      <c r="F1898" s="50"/>
      <c r="G1898" s="50"/>
      <c r="H1898" s="80" t="str">
        <f t="array" ref="H1898">IF(ISERROR(INDEX([1]גיליון3!$U$15:$X$29,MATCH('[1]דיווח פרטני'!G1898,[1]גיליון3!$T$15:$T$29,0),MATCH('[1]דיווח פרטני'!C1898,[1]גיליון3!$U$14:$X$14,0)))," ", INDEX([1]גיליון3!$U$15:$X$29,MATCH('[1]דיווח פרטני'!G1898,[1]גיליון3!$T$15:$T$29,0),MATCH('[1]דיווח פרטני'!C1898,[1]גיליון3!$U$14:$X$14,0)))</f>
        <v xml:space="preserve"> </v>
      </c>
      <c r="I1898" s="50"/>
      <c r="J1898" s="50"/>
    </row>
    <row r="1899" spans="1:10" ht="16.5" thickBot="1" x14ac:dyDescent="0.3">
      <c r="A1899" s="50"/>
      <c r="B1899" s="50"/>
      <c r="C1899" s="50"/>
      <c r="D1899" s="50"/>
      <c r="E1899" s="76"/>
      <c r="F1899" s="50"/>
      <c r="G1899" s="50"/>
      <c r="H1899" s="80" t="str">
        <f t="array" ref="H1899">IF(ISERROR(INDEX([1]גיליון3!$U$15:$X$29,MATCH('[1]דיווח פרטני'!G1899,[1]גיליון3!$T$15:$T$29,0),MATCH('[1]דיווח פרטני'!C1899,[1]גיליון3!$U$14:$X$14,0)))," ", INDEX([1]גיליון3!$U$15:$X$29,MATCH('[1]דיווח פרטני'!G1899,[1]גיליון3!$T$15:$T$29,0),MATCH('[1]דיווח פרטני'!C1899,[1]גיליון3!$U$14:$X$14,0)))</f>
        <v xml:space="preserve"> </v>
      </c>
      <c r="I1899" s="50"/>
      <c r="J1899" s="50"/>
    </row>
    <row r="1900" spans="1:10" ht="16.5" thickBot="1" x14ac:dyDescent="0.3">
      <c r="A1900" s="50"/>
      <c r="B1900" s="50"/>
      <c r="C1900" s="50"/>
      <c r="D1900" s="50"/>
      <c r="E1900" s="76"/>
      <c r="F1900" s="50"/>
      <c r="G1900" s="50"/>
      <c r="H1900" s="80" t="str">
        <f t="array" ref="H1900">IF(ISERROR(INDEX([1]גיליון3!$U$15:$X$29,MATCH('[1]דיווח פרטני'!G1900,[1]גיליון3!$T$15:$T$29,0),MATCH('[1]דיווח פרטני'!C1900,[1]גיליון3!$U$14:$X$14,0)))," ", INDEX([1]גיליון3!$U$15:$X$29,MATCH('[1]דיווח פרטני'!G1900,[1]גיליון3!$T$15:$T$29,0),MATCH('[1]דיווח פרטני'!C1900,[1]גיליון3!$U$14:$X$14,0)))</f>
        <v xml:space="preserve"> </v>
      </c>
      <c r="I1900" s="50"/>
      <c r="J1900" s="50"/>
    </row>
    <row r="1901" spans="1:10" ht="16.5" thickBot="1" x14ac:dyDescent="0.3">
      <c r="A1901" s="50"/>
      <c r="B1901" s="50"/>
      <c r="C1901" s="50"/>
      <c r="D1901" s="50"/>
      <c r="E1901" s="76"/>
      <c r="F1901" s="50"/>
      <c r="G1901" s="50"/>
      <c r="H1901" s="80" t="str">
        <f t="array" ref="H1901">IF(ISERROR(INDEX([1]גיליון3!$U$15:$X$29,MATCH('[1]דיווח פרטני'!G1901,[1]גיליון3!$T$15:$T$29,0),MATCH('[1]דיווח פרטני'!C1901,[1]גיליון3!$U$14:$X$14,0)))," ", INDEX([1]גיליון3!$U$15:$X$29,MATCH('[1]דיווח פרטני'!G1901,[1]גיליון3!$T$15:$T$29,0),MATCH('[1]דיווח פרטני'!C1901,[1]גיליון3!$U$14:$X$14,0)))</f>
        <v xml:space="preserve"> </v>
      </c>
      <c r="I1901" s="50"/>
      <c r="J1901" s="50"/>
    </row>
    <row r="1902" spans="1:10" ht="16.5" thickBot="1" x14ac:dyDescent="0.3">
      <c r="A1902" s="50"/>
      <c r="B1902" s="50"/>
      <c r="C1902" s="50"/>
      <c r="D1902" s="50"/>
      <c r="E1902" s="76"/>
      <c r="F1902" s="50"/>
      <c r="G1902" s="50"/>
      <c r="H1902" s="80" t="str">
        <f t="array" ref="H1902">IF(ISERROR(INDEX([1]גיליון3!$U$15:$X$29,MATCH('[1]דיווח פרטני'!G1902,[1]גיליון3!$T$15:$T$29,0),MATCH('[1]דיווח פרטני'!C1902,[1]גיליון3!$U$14:$X$14,0)))," ", INDEX([1]גיליון3!$U$15:$X$29,MATCH('[1]דיווח פרטני'!G1902,[1]גיליון3!$T$15:$T$29,0),MATCH('[1]דיווח פרטני'!C1902,[1]גיליון3!$U$14:$X$14,0)))</f>
        <v xml:space="preserve"> </v>
      </c>
      <c r="I1902" s="50"/>
      <c r="J1902" s="50"/>
    </row>
    <row r="1903" spans="1:10" ht="16.5" thickBot="1" x14ac:dyDescent="0.3">
      <c r="A1903" s="50"/>
      <c r="B1903" s="50"/>
      <c r="C1903" s="50"/>
      <c r="D1903" s="50"/>
      <c r="E1903" s="76"/>
      <c r="F1903" s="50"/>
      <c r="G1903" s="50"/>
      <c r="H1903" s="80" t="str">
        <f t="array" ref="H1903">IF(ISERROR(INDEX([1]גיליון3!$U$15:$X$29,MATCH('[1]דיווח פרטני'!G1903,[1]גיליון3!$T$15:$T$29,0),MATCH('[1]דיווח פרטני'!C1903,[1]גיליון3!$U$14:$X$14,0)))," ", INDEX([1]גיליון3!$U$15:$X$29,MATCH('[1]דיווח פרטני'!G1903,[1]גיליון3!$T$15:$T$29,0),MATCH('[1]דיווח פרטני'!C1903,[1]גיליון3!$U$14:$X$14,0)))</f>
        <v xml:space="preserve"> </v>
      </c>
      <c r="I1903" s="50"/>
      <c r="J1903" s="50"/>
    </row>
    <row r="1904" spans="1:10" ht="16.5" thickBot="1" x14ac:dyDescent="0.3">
      <c r="A1904" s="50"/>
      <c r="B1904" s="50"/>
      <c r="C1904" s="50"/>
      <c r="D1904" s="50"/>
      <c r="E1904" s="76"/>
      <c r="F1904" s="50"/>
      <c r="G1904" s="50"/>
      <c r="H1904" s="80" t="str">
        <f t="array" ref="H1904">IF(ISERROR(INDEX([1]גיליון3!$U$15:$X$29,MATCH('[1]דיווח פרטני'!G1904,[1]גיליון3!$T$15:$T$29,0),MATCH('[1]דיווח פרטני'!C1904,[1]גיליון3!$U$14:$X$14,0)))," ", INDEX([1]גיליון3!$U$15:$X$29,MATCH('[1]דיווח פרטני'!G1904,[1]גיליון3!$T$15:$T$29,0),MATCH('[1]דיווח פרטני'!C1904,[1]גיליון3!$U$14:$X$14,0)))</f>
        <v xml:space="preserve"> </v>
      </c>
      <c r="I1904" s="50"/>
      <c r="J1904" s="50"/>
    </row>
    <row r="1905" spans="1:10" ht="16.5" thickBot="1" x14ac:dyDescent="0.3">
      <c r="A1905" s="50"/>
      <c r="B1905" s="50"/>
      <c r="C1905" s="50"/>
      <c r="D1905" s="50"/>
      <c r="E1905" s="76"/>
      <c r="F1905" s="50"/>
      <c r="G1905" s="50"/>
      <c r="H1905" s="80" t="str">
        <f t="array" ref="H1905">IF(ISERROR(INDEX([1]גיליון3!$U$15:$X$29,MATCH('[1]דיווח פרטני'!G1905,[1]גיליון3!$T$15:$T$29,0),MATCH('[1]דיווח פרטני'!C1905,[1]גיליון3!$U$14:$X$14,0)))," ", INDEX([1]גיליון3!$U$15:$X$29,MATCH('[1]דיווח פרטני'!G1905,[1]גיליון3!$T$15:$T$29,0),MATCH('[1]דיווח פרטני'!C1905,[1]גיליון3!$U$14:$X$14,0)))</f>
        <v xml:space="preserve"> </v>
      </c>
      <c r="I1905" s="50"/>
      <c r="J1905" s="50"/>
    </row>
    <row r="1906" spans="1:10" ht="16.5" thickBot="1" x14ac:dyDescent="0.3">
      <c r="A1906" s="50"/>
      <c r="B1906" s="50"/>
      <c r="C1906" s="50"/>
      <c r="D1906" s="50"/>
      <c r="E1906" s="76"/>
      <c r="F1906" s="50"/>
      <c r="G1906" s="50"/>
      <c r="H1906" s="80" t="str">
        <f t="array" ref="H1906">IF(ISERROR(INDEX([1]גיליון3!$U$15:$X$29,MATCH('[1]דיווח פרטני'!G1906,[1]גיליון3!$T$15:$T$29,0),MATCH('[1]דיווח פרטני'!C1906,[1]גיליון3!$U$14:$X$14,0)))," ", INDEX([1]גיליון3!$U$15:$X$29,MATCH('[1]דיווח פרטני'!G1906,[1]גיליון3!$T$15:$T$29,0),MATCH('[1]דיווח פרטני'!C1906,[1]גיליון3!$U$14:$X$14,0)))</f>
        <v xml:space="preserve"> </v>
      </c>
      <c r="I1906" s="50"/>
      <c r="J1906" s="50"/>
    </row>
    <row r="1907" spans="1:10" ht="16.5" thickBot="1" x14ac:dyDescent="0.3">
      <c r="A1907" s="50"/>
      <c r="B1907" s="50"/>
      <c r="C1907" s="50"/>
      <c r="D1907" s="50"/>
      <c r="E1907" s="76"/>
      <c r="F1907" s="50"/>
      <c r="G1907" s="50"/>
      <c r="H1907" s="80" t="str">
        <f t="array" ref="H1907">IF(ISERROR(INDEX([1]גיליון3!$U$15:$X$29,MATCH('[1]דיווח פרטני'!G1907,[1]גיליון3!$T$15:$T$29,0),MATCH('[1]דיווח פרטני'!C1907,[1]גיליון3!$U$14:$X$14,0)))," ", INDEX([1]גיליון3!$U$15:$X$29,MATCH('[1]דיווח פרטני'!G1907,[1]גיליון3!$T$15:$T$29,0),MATCH('[1]דיווח פרטני'!C1907,[1]גיליון3!$U$14:$X$14,0)))</f>
        <v xml:space="preserve"> </v>
      </c>
      <c r="I1907" s="50"/>
      <c r="J1907" s="50"/>
    </row>
    <row r="1908" spans="1:10" ht="16.5" thickBot="1" x14ac:dyDescent="0.3">
      <c r="A1908" s="50"/>
      <c r="B1908" s="50"/>
      <c r="C1908" s="50"/>
      <c r="D1908" s="50"/>
      <c r="E1908" s="76"/>
      <c r="F1908" s="50"/>
      <c r="G1908" s="50"/>
      <c r="H1908" s="80" t="str">
        <f t="array" ref="H1908">IF(ISERROR(INDEX([1]גיליון3!$U$15:$X$29,MATCH('[1]דיווח פרטני'!G1908,[1]גיליון3!$T$15:$T$29,0),MATCH('[1]דיווח פרטני'!C1908,[1]גיליון3!$U$14:$X$14,0)))," ", INDEX([1]גיליון3!$U$15:$X$29,MATCH('[1]דיווח פרטני'!G1908,[1]גיליון3!$T$15:$T$29,0),MATCH('[1]דיווח פרטני'!C1908,[1]גיליון3!$U$14:$X$14,0)))</f>
        <v xml:space="preserve"> </v>
      </c>
      <c r="I1908" s="50"/>
      <c r="J1908" s="50"/>
    </row>
    <row r="1909" spans="1:10" ht="16.5" thickBot="1" x14ac:dyDescent="0.3">
      <c r="A1909" s="50"/>
      <c r="B1909" s="50"/>
      <c r="C1909" s="50"/>
      <c r="D1909" s="50"/>
      <c r="E1909" s="76"/>
      <c r="F1909" s="50"/>
      <c r="G1909" s="50"/>
      <c r="H1909" s="80" t="str">
        <f t="array" ref="H1909">IF(ISERROR(INDEX([1]גיליון3!$U$15:$X$29,MATCH('[1]דיווח פרטני'!G1909,[1]גיליון3!$T$15:$T$29,0),MATCH('[1]דיווח פרטני'!C1909,[1]גיליון3!$U$14:$X$14,0)))," ", INDEX([1]גיליון3!$U$15:$X$29,MATCH('[1]דיווח פרטני'!G1909,[1]גיליון3!$T$15:$T$29,0),MATCH('[1]דיווח פרטני'!C1909,[1]גיליון3!$U$14:$X$14,0)))</f>
        <v xml:space="preserve"> </v>
      </c>
      <c r="I1909" s="50"/>
      <c r="J1909" s="50"/>
    </row>
    <row r="1910" spans="1:10" ht="16.5" thickBot="1" x14ac:dyDescent="0.3">
      <c r="A1910" s="50"/>
      <c r="B1910" s="50"/>
      <c r="C1910" s="50"/>
      <c r="D1910" s="50"/>
      <c r="E1910" s="76"/>
      <c r="F1910" s="50"/>
      <c r="G1910" s="50"/>
      <c r="H1910" s="80" t="str">
        <f t="array" ref="H1910">IF(ISERROR(INDEX([1]גיליון3!$U$15:$X$29,MATCH('[1]דיווח פרטני'!G1910,[1]גיליון3!$T$15:$T$29,0),MATCH('[1]דיווח פרטני'!C1910,[1]גיליון3!$U$14:$X$14,0)))," ", INDEX([1]גיליון3!$U$15:$X$29,MATCH('[1]דיווח פרטני'!G1910,[1]גיליון3!$T$15:$T$29,0),MATCH('[1]דיווח פרטני'!C1910,[1]גיליון3!$U$14:$X$14,0)))</f>
        <v xml:space="preserve"> </v>
      </c>
      <c r="I1910" s="50"/>
      <c r="J1910" s="50"/>
    </row>
    <row r="1911" spans="1:10" ht="16.5" thickBot="1" x14ac:dyDescent="0.3">
      <c r="A1911" s="50"/>
      <c r="B1911" s="50"/>
      <c r="C1911" s="50"/>
      <c r="D1911" s="50"/>
      <c r="E1911" s="76"/>
      <c r="F1911" s="50"/>
      <c r="G1911" s="50"/>
      <c r="H1911" s="80" t="str">
        <f t="array" ref="H1911">IF(ISERROR(INDEX([1]גיליון3!$U$15:$X$29,MATCH('[1]דיווח פרטני'!G1911,[1]גיליון3!$T$15:$T$29,0),MATCH('[1]דיווח פרטני'!C1911,[1]גיליון3!$U$14:$X$14,0)))," ", INDEX([1]גיליון3!$U$15:$X$29,MATCH('[1]דיווח פרטני'!G1911,[1]גיליון3!$T$15:$T$29,0),MATCH('[1]דיווח פרטני'!C1911,[1]גיליון3!$U$14:$X$14,0)))</f>
        <v xml:space="preserve"> </v>
      </c>
      <c r="I1911" s="50"/>
      <c r="J1911" s="50"/>
    </row>
    <row r="1912" spans="1:10" ht="16.5" thickBot="1" x14ac:dyDescent="0.3">
      <c r="A1912" s="50"/>
      <c r="B1912" s="50"/>
      <c r="C1912" s="50"/>
      <c r="D1912" s="50"/>
      <c r="E1912" s="76"/>
      <c r="F1912" s="50"/>
      <c r="G1912" s="50"/>
      <c r="H1912" s="80" t="str">
        <f t="array" ref="H1912">IF(ISERROR(INDEX([1]גיליון3!$U$15:$X$29,MATCH('[1]דיווח פרטני'!G1912,[1]גיליון3!$T$15:$T$29,0),MATCH('[1]דיווח פרטני'!C1912,[1]גיליון3!$U$14:$X$14,0)))," ", INDEX([1]גיליון3!$U$15:$X$29,MATCH('[1]דיווח פרטני'!G1912,[1]גיליון3!$T$15:$T$29,0),MATCH('[1]דיווח פרטני'!C1912,[1]גיליון3!$U$14:$X$14,0)))</f>
        <v xml:space="preserve"> </v>
      </c>
      <c r="I1912" s="50"/>
      <c r="J1912" s="50"/>
    </row>
    <row r="1913" spans="1:10" ht="16.5" thickBot="1" x14ac:dyDescent="0.3">
      <c r="A1913" s="50"/>
      <c r="B1913" s="50"/>
      <c r="C1913" s="50"/>
      <c r="D1913" s="50"/>
      <c r="E1913" s="76"/>
      <c r="F1913" s="50"/>
      <c r="G1913" s="50"/>
      <c r="H1913" s="80" t="str">
        <f t="array" ref="H1913">IF(ISERROR(INDEX([1]גיליון3!$U$15:$X$29,MATCH('[1]דיווח פרטני'!G1913,[1]גיליון3!$T$15:$T$29,0),MATCH('[1]דיווח פרטני'!C1913,[1]גיליון3!$U$14:$X$14,0)))," ", INDEX([1]גיליון3!$U$15:$X$29,MATCH('[1]דיווח פרטני'!G1913,[1]גיליון3!$T$15:$T$29,0),MATCH('[1]דיווח פרטני'!C1913,[1]גיליון3!$U$14:$X$14,0)))</f>
        <v xml:space="preserve"> </v>
      </c>
      <c r="I1913" s="50"/>
      <c r="J1913" s="50"/>
    </row>
    <row r="1914" spans="1:10" ht="16.5" thickBot="1" x14ac:dyDescent="0.3">
      <c r="A1914" s="50"/>
      <c r="B1914" s="50"/>
      <c r="C1914" s="50"/>
      <c r="D1914" s="50"/>
      <c r="E1914" s="76"/>
      <c r="F1914" s="50"/>
      <c r="G1914" s="50"/>
      <c r="H1914" s="80" t="str">
        <f t="array" ref="H1914">IF(ISERROR(INDEX([1]גיליון3!$U$15:$X$29,MATCH('[1]דיווח פרטני'!G1914,[1]גיליון3!$T$15:$T$29,0),MATCH('[1]דיווח פרטני'!C1914,[1]גיליון3!$U$14:$X$14,0)))," ", INDEX([1]גיליון3!$U$15:$X$29,MATCH('[1]דיווח פרטני'!G1914,[1]גיליון3!$T$15:$T$29,0),MATCH('[1]דיווח פרטני'!C1914,[1]גיליון3!$U$14:$X$14,0)))</f>
        <v xml:space="preserve"> </v>
      </c>
      <c r="I1914" s="50"/>
      <c r="J1914" s="50"/>
    </row>
    <row r="1915" spans="1:10" ht="16.5" thickBot="1" x14ac:dyDescent="0.3">
      <c r="A1915" s="50"/>
      <c r="B1915" s="50"/>
      <c r="C1915" s="50"/>
      <c r="D1915" s="50"/>
      <c r="E1915" s="76"/>
      <c r="F1915" s="50"/>
      <c r="G1915" s="50"/>
      <c r="H1915" s="80" t="str">
        <f t="array" ref="H1915">IF(ISERROR(INDEX([1]גיליון3!$U$15:$X$29,MATCH('[1]דיווח פרטני'!G1915,[1]גיליון3!$T$15:$T$29,0),MATCH('[1]דיווח פרטני'!C1915,[1]גיליון3!$U$14:$X$14,0)))," ", INDEX([1]גיליון3!$U$15:$X$29,MATCH('[1]דיווח פרטני'!G1915,[1]גיליון3!$T$15:$T$29,0),MATCH('[1]דיווח פרטני'!C1915,[1]גיליון3!$U$14:$X$14,0)))</f>
        <v xml:space="preserve"> </v>
      </c>
      <c r="I1915" s="50"/>
      <c r="J1915" s="50"/>
    </row>
    <row r="1916" spans="1:10" ht="16.5" thickBot="1" x14ac:dyDescent="0.3">
      <c r="A1916" s="50"/>
      <c r="B1916" s="50"/>
      <c r="C1916" s="50"/>
      <c r="D1916" s="50"/>
      <c r="E1916" s="76"/>
      <c r="F1916" s="50"/>
      <c r="G1916" s="50"/>
      <c r="H1916" s="80" t="str">
        <f t="array" ref="H1916">IF(ISERROR(INDEX([1]גיליון3!$U$15:$X$29,MATCH('[1]דיווח פרטני'!G1916,[1]גיליון3!$T$15:$T$29,0),MATCH('[1]דיווח פרטני'!C1916,[1]גיליון3!$U$14:$X$14,0)))," ", INDEX([1]גיליון3!$U$15:$X$29,MATCH('[1]דיווח פרטני'!G1916,[1]גיליון3!$T$15:$T$29,0),MATCH('[1]דיווח פרטני'!C1916,[1]גיליון3!$U$14:$X$14,0)))</f>
        <v xml:space="preserve"> </v>
      </c>
      <c r="I1916" s="50"/>
      <c r="J1916" s="50"/>
    </row>
    <row r="1917" spans="1:10" ht="16.5" thickBot="1" x14ac:dyDescent="0.3">
      <c r="A1917" s="50"/>
      <c r="B1917" s="50"/>
      <c r="C1917" s="50"/>
      <c r="D1917" s="50"/>
      <c r="E1917" s="76"/>
      <c r="F1917" s="50"/>
      <c r="G1917" s="50"/>
      <c r="H1917" s="80" t="str">
        <f t="array" ref="H1917">IF(ISERROR(INDEX([1]גיליון3!$U$15:$X$29,MATCH('[1]דיווח פרטני'!G1917,[1]גיליון3!$T$15:$T$29,0),MATCH('[1]דיווח פרטני'!C1917,[1]גיליון3!$U$14:$X$14,0)))," ", INDEX([1]גיליון3!$U$15:$X$29,MATCH('[1]דיווח פרטני'!G1917,[1]גיליון3!$T$15:$T$29,0),MATCH('[1]דיווח פרטני'!C1917,[1]גיליון3!$U$14:$X$14,0)))</f>
        <v xml:space="preserve"> </v>
      </c>
      <c r="I1917" s="50"/>
      <c r="J1917" s="50"/>
    </row>
    <row r="1918" spans="1:10" ht="16.5" thickBot="1" x14ac:dyDescent="0.3">
      <c r="A1918" s="50"/>
      <c r="B1918" s="50"/>
      <c r="C1918" s="50"/>
      <c r="D1918" s="50"/>
      <c r="E1918" s="76"/>
      <c r="F1918" s="50"/>
      <c r="G1918" s="50"/>
      <c r="H1918" s="80" t="str">
        <f t="array" ref="H1918">IF(ISERROR(INDEX([1]גיליון3!$U$15:$X$29,MATCH('[1]דיווח פרטני'!G1918,[1]גיליון3!$T$15:$T$29,0),MATCH('[1]דיווח פרטני'!C1918,[1]גיליון3!$U$14:$X$14,0)))," ", INDEX([1]גיליון3!$U$15:$X$29,MATCH('[1]דיווח פרטני'!G1918,[1]גיליון3!$T$15:$T$29,0),MATCH('[1]דיווח פרטני'!C1918,[1]גיליון3!$U$14:$X$14,0)))</f>
        <v xml:space="preserve"> </v>
      </c>
      <c r="I1918" s="50"/>
      <c r="J1918" s="50"/>
    </row>
    <row r="1919" spans="1:10" ht="16.5" thickBot="1" x14ac:dyDescent="0.3">
      <c r="A1919" s="50"/>
      <c r="B1919" s="50"/>
      <c r="C1919" s="50"/>
      <c r="D1919" s="50"/>
      <c r="E1919" s="76"/>
      <c r="F1919" s="50"/>
      <c r="G1919" s="50"/>
      <c r="H1919" s="80" t="str">
        <f t="array" ref="H1919">IF(ISERROR(INDEX([1]גיליון3!$U$15:$X$29,MATCH('[1]דיווח פרטני'!G1919,[1]גיליון3!$T$15:$T$29,0),MATCH('[1]דיווח פרטני'!C1919,[1]גיליון3!$U$14:$X$14,0)))," ", INDEX([1]גיליון3!$U$15:$X$29,MATCH('[1]דיווח פרטני'!G1919,[1]גיליון3!$T$15:$T$29,0),MATCH('[1]דיווח פרטני'!C1919,[1]גיליון3!$U$14:$X$14,0)))</f>
        <v xml:space="preserve"> </v>
      </c>
      <c r="I1919" s="50"/>
      <c r="J1919" s="50"/>
    </row>
    <row r="1920" spans="1:10" ht="16.5" thickBot="1" x14ac:dyDescent="0.3">
      <c r="A1920" s="50"/>
      <c r="B1920" s="50"/>
      <c r="C1920" s="50"/>
      <c r="D1920" s="50"/>
      <c r="E1920" s="76"/>
      <c r="F1920" s="50"/>
      <c r="G1920" s="50"/>
      <c r="H1920" s="80" t="str">
        <f t="array" ref="H1920">IF(ISERROR(INDEX([1]גיליון3!$U$15:$X$29,MATCH('[1]דיווח פרטני'!G1920,[1]גיליון3!$T$15:$T$29,0),MATCH('[1]דיווח פרטני'!C1920,[1]גיליון3!$U$14:$X$14,0)))," ", INDEX([1]גיליון3!$U$15:$X$29,MATCH('[1]דיווח פרטני'!G1920,[1]גיליון3!$T$15:$T$29,0),MATCH('[1]דיווח פרטני'!C1920,[1]גיליון3!$U$14:$X$14,0)))</f>
        <v xml:space="preserve"> </v>
      </c>
      <c r="I1920" s="50"/>
      <c r="J1920" s="50"/>
    </row>
    <row r="1921" spans="1:10" ht="16.5" thickBot="1" x14ac:dyDescent="0.3">
      <c r="A1921" s="50"/>
      <c r="B1921" s="50"/>
      <c r="C1921" s="50"/>
      <c r="D1921" s="50"/>
      <c r="E1921" s="76"/>
      <c r="F1921" s="50"/>
      <c r="G1921" s="50"/>
      <c r="H1921" s="80" t="str">
        <f t="array" ref="H1921">IF(ISERROR(INDEX([1]גיליון3!$U$15:$X$29,MATCH('[1]דיווח פרטני'!G1921,[1]גיליון3!$T$15:$T$29,0),MATCH('[1]דיווח פרטני'!C1921,[1]גיליון3!$U$14:$X$14,0)))," ", INDEX([1]גיליון3!$U$15:$X$29,MATCH('[1]דיווח פרטני'!G1921,[1]גיליון3!$T$15:$T$29,0),MATCH('[1]דיווח פרטני'!C1921,[1]גיליון3!$U$14:$X$14,0)))</f>
        <v xml:space="preserve"> </v>
      </c>
      <c r="I1921" s="50"/>
      <c r="J1921" s="50"/>
    </row>
    <row r="1922" spans="1:10" ht="16.5" thickBot="1" x14ac:dyDescent="0.3">
      <c r="A1922" s="50"/>
      <c r="B1922" s="50"/>
      <c r="C1922" s="50"/>
      <c r="D1922" s="50"/>
      <c r="E1922" s="76"/>
      <c r="F1922" s="50"/>
      <c r="G1922" s="50"/>
      <c r="H1922" s="80" t="str">
        <f t="array" ref="H1922">IF(ISERROR(INDEX([1]גיליון3!$U$15:$X$29,MATCH('[1]דיווח פרטני'!G1922,[1]גיליון3!$T$15:$T$29,0),MATCH('[1]דיווח פרטני'!C1922,[1]גיליון3!$U$14:$X$14,0)))," ", INDEX([1]גיליון3!$U$15:$X$29,MATCH('[1]דיווח פרטני'!G1922,[1]גיליון3!$T$15:$T$29,0),MATCH('[1]דיווח פרטני'!C1922,[1]גיליון3!$U$14:$X$14,0)))</f>
        <v xml:space="preserve"> </v>
      </c>
      <c r="I1922" s="50"/>
      <c r="J1922" s="50"/>
    </row>
    <row r="1923" spans="1:10" ht="16.5" thickBot="1" x14ac:dyDescent="0.3">
      <c r="A1923" s="50"/>
      <c r="B1923" s="50"/>
      <c r="C1923" s="50"/>
      <c r="D1923" s="50"/>
      <c r="E1923" s="76"/>
      <c r="F1923" s="50"/>
      <c r="G1923" s="50"/>
      <c r="H1923" s="80" t="str">
        <f t="array" ref="H1923">IF(ISERROR(INDEX([1]גיליון3!$U$15:$X$29,MATCH('[1]דיווח פרטני'!G1923,[1]גיליון3!$T$15:$T$29,0),MATCH('[1]דיווח פרטני'!C1923,[1]גיליון3!$U$14:$X$14,0)))," ", INDEX([1]גיליון3!$U$15:$X$29,MATCH('[1]דיווח פרטני'!G1923,[1]גיליון3!$T$15:$T$29,0),MATCH('[1]דיווח פרטני'!C1923,[1]גיליון3!$U$14:$X$14,0)))</f>
        <v xml:space="preserve"> </v>
      </c>
      <c r="I1923" s="50"/>
      <c r="J1923" s="50"/>
    </row>
    <row r="1924" spans="1:10" ht="16.5" thickBot="1" x14ac:dyDescent="0.3">
      <c r="A1924" s="50"/>
      <c r="B1924" s="50"/>
      <c r="C1924" s="50"/>
      <c r="D1924" s="50"/>
      <c r="E1924" s="76"/>
      <c r="F1924" s="50"/>
      <c r="G1924" s="50"/>
      <c r="H1924" s="80" t="str">
        <f t="array" ref="H1924">IF(ISERROR(INDEX([1]גיליון3!$U$15:$X$29,MATCH('[1]דיווח פרטני'!G1924,[1]גיליון3!$T$15:$T$29,0),MATCH('[1]דיווח פרטני'!C1924,[1]גיליון3!$U$14:$X$14,0)))," ", INDEX([1]גיליון3!$U$15:$X$29,MATCH('[1]דיווח פרטני'!G1924,[1]גיליון3!$T$15:$T$29,0),MATCH('[1]דיווח פרטני'!C1924,[1]גיליון3!$U$14:$X$14,0)))</f>
        <v xml:space="preserve"> </v>
      </c>
      <c r="I1924" s="50"/>
      <c r="J1924" s="50"/>
    </row>
    <row r="1925" spans="1:10" ht="16.5" thickBot="1" x14ac:dyDescent="0.3">
      <c r="A1925" s="50"/>
      <c r="B1925" s="50"/>
      <c r="C1925" s="50"/>
      <c r="D1925" s="50"/>
      <c r="E1925" s="76"/>
      <c r="F1925" s="50"/>
      <c r="G1925" s="50"/>
      <c r="H1925" s="80" t="str">
        <f t="array" ref="H1925">IF(ISERROR(INDEX([1]גיליון3!$U$15:$X$29,MATCH('[1]דיווח פרטני'!G1925,[1]גיליון3!$T$15:$T$29,0),MATCH('[1]דיווח פרטני'!C1925,[1]גיליון3!$U$14:$X$14,0)))," ", INDEX([1]גיליון3!$U$15:$X$29,MATCH('[1]דיווח פרטני'!G1925,[1]גיליון3!$T$15:$T$29,0),MATCH('[1]דיווח פרטני'!C1925,[1]גיליון3!$U$14:$X$14,0)))</f>
        <v xml:space="preserve"> </v>
      </c>
      <c r="I1925" s="50"/>
      <c r="J1925" s="50"/>
    </row>
    <row r="1926" spans="1:10" ht="16.5" thickBot="1" x14ac:dyDescent="0.3">
      <c r="A1926" s="50"/>
      <c r="B1926" s="50"/>
      <c r="C1926" s="50"/>
      <c r="D1926" s="50"/>
      <c r="E1926" s="76"/>
      <c r="F1926" s="50"/>
      <c r="G1926" s="50"/>
      <c r="H1926" s="80" t="str">
        <f t="array" ref="H1926">IF(ISERROR(INDEX([1]גיליון3!$U$15:$X$29,MATCH('[1]דיווח פרטני'!G1926,[1]גיליון3!$T$15:$T$29,0),MATCH('[1]דיווח פרטני'!C1926,[1]גיליון3!$U$14:$X$14,0)))," ", INDEX([1]גיליון3!$U$15:$X$29,MATCH('[1]דיווח פרטני'!G1926,[1]גיליון3!$T$15:$T$29,0),MATCH('[1]דיווח פרטני'!C1926,[1]גיליון3!$U$14:$X$14,0)))</f>
        <v xml:space="preserve"> </v>
      </c>
      <c r="I1926" s="50"/>
      <c r="J1926" s="50"/>
    </row>
    <row r="1927" spans="1:10" ht="16.5" thickBot="1" x14ac:dyDescent="0.3">
      <c r="A1927" s="50"/>
      <c r="B1927" s="50"/>
      <c r="C1927" s="50"/>
      <c r="D1927" s="50"/>
      <c r="E1927" s="76"/>
      <c r="F1927" s="50"/>
      <c r="G1927" s="50"/>
      <c r="H1927" s="80" t="str">
        <f t="array" ref="H1927">IF(ISERROR(INDEX([1]גיליון3!$U$15:$X$29,MATCH('[1]דיווח פרטני'!G1927,[1]גיליון3!$T$15:$T$29,0),MATCH('[1]דיווח פרטני'!C1927,[1]גיליון3!$U$14:$X$14,0)))," ", INDEX([1]גיליון3!$U$15:$X$29,MATCH('[1]דיווח פרטני'!G1927,[1]גיליון3!$T$15:$T$29,0),MATCH('[1]דיווח פרטני'!C1927,[1]גיליון3!$U$14:$X$14,0)))</f>
        <v xml:space="preserve"> </v>
      </c>
      <c r="I1927" s="50"/>
      <c r="J1927" s="50"/>
    </row>
    <row r="1928" spans="1:10" ht="16.5" thickBot="1" x14ac:dyDescent="0.3">
      <c r="A1928" s="50"/>
      <c r="B1928" s="50"/>
      <c r="C1928" s="50"/>
      <c r="D1928" s="50"/>
      <c r="E1928" s="76"/>
      <c r="F1928" s="50"/>
      <c r="G1928" s="50"/>
      <c r="H1928" s="80" t="str">
        <f t="array" ref="H1928">IF(ISERROR(INDEX([1]גיליון3!$U$15:$X$29,MATCH('[1]דיווח פרטני'!G1928,[1]גיליון3!$T$15:$T$29,0),MATCH('[1]דיווח פרטני'!C1928,[1]גיליון3!$U$14:$X$14,0)))," ", INDEX([1]גיליון3!$U$15:$X$29,MATCH('[1]דיווח פרטני'!G1928,[1]גיליון3!$T$15:$T$29,0),MATCH('[1]דיווח פרטני'!C1928,[1]גיליון3!$U$14:$X$14,0)))</f>
        <v xml:space="preserve"> </v>
      </c>
      <c r="I1928" s="50"/>
      <c r="J1928" s="50"/>
    </row>
    <row r="1929" spans="1:10" ht="16.5" thickBot="1" x14ac:dyDescent="0.3">
      <c r="A1929" s="50"/>
      <c r="B1929" s="50"/>
      <c r="C1929" s="50"/>
      <c r="D1929" s="50"/>
      <c r="E1929" s="76"/>
      <c r="F1929" s="50"/>
      <c r="G1929" s="50"/>
      <c r="H1929" s="80" t="str">
        <f t="array" ref="H1929">IF(ISERROR(INDEX([1]גיליון3!$U$15:$X$29,MATCH('[1]דיווח פרטני'!G1929,[1]גיליון3!$T$15:$T$29,0),MATCH('[1]דיווח פרטני'!C1929,[1]גיליון3!$U$14:$X$14,0)))," ", INDEX([1]גיליון3!$U$15:$X$29,MATCH('[1]דיווח פרטני'!G1929,[1]גיליון3!$T$15:$T$29,0),MATCH('[1]דיווח פרטני'!C1929,[1]גיליון3!$U$14:$X$14,0)))</f>
        <v xml:space="preserve"> </v>
      </c>
      <c r="I1929" s="50"/>
      <c r="J1929" s="50"/>
    </row>
    <row r="1930" spans="1:10" ht="16.5" thickBot="1" x14ac:dyDescent="0.3">
      <c r="A1930" s="50"/>
      <c r="B1930" s="50"/>
      <c r="C1930" s="50"/>
      <c r="D1930" s="50"/>
      <c r="E1930" s="76"/>
      <c r="F1930" s="50"/>
      <c r="G1930" s="50"/>
      <c r="H1930" s="80" t="str">
        <f t="array" ref="H1930">IF(ISERROR(INDEX([1]גיליון3!$U$15:$X$29,MATCH('[1]דיווח פרטני'!G1930,[1]גיליון3!$T$15:$T$29,0),MATCH('[1]דיווח פרטני'!C1930,[1]גיליון3!$U$14:$X$14,0)))," ", INDEX([1]גיליון3!$U$15:$X$29,MATCH('[1]דיווח פרטני'!G1930,[1]גיליון3!$T$15:$T$29,0),MATCH('[1]דיווח פרטני'!C1930,[1]גיליון3!$U$14:$X$14,0)))</f>
        <v xml:space="preserve"> </v>
      </c>
      <c r="I1930" s="50"/>
      <c r="J1930" s="50"/>
    </row>
    <row r="1931" spans="1:10" ht="16.5" thickBot="1" x14ac:dyDescent="0.3">
      <c r="A1931" s="50"/>
      <c r="B1931" s="50"/>
      <c r="C1931" s="50"/>
      <c r="D1931" s="50"/>
      <c r="E1931" s="76"/>
      <c r="F1931" s="50"/>
      <c r="G1931" s="50"/>
      <c r="H1931" s="80" t="str">
        <f t="array" ref="H1931">IF(ISERROR(INDEX([1]גיליון3!$U$15:$X$29,MATCH('[1]דיווח פרטני'!G1931,[1]גיליון3!$T$15:$T$29,0),MATCH('[1]דיווח פרטני'!C1931,[1]גיליון3!$U$14:$X$14,0)))," ", INDEX([1]גיליון3!$U$15:$X$29,MATCH('[1]דיווח פרטני'!G1931,[1]גיליון3!$T$15:$T$29,0),MATCH('[1]דיווח פרטני'!C1931,[1]גיליון3!$U$14:$X$14,0)))</f>
        <v xml:space="preserve"> </v>
      </c>
      <c r="I1931" s="50"/>
      <c r="J1931" s="50"/>
    </row>
    <row r="1932" spans="1:10" ht="16.5" thickBot="1" x14ac:dyDescent="0.3">
      <c r="A1932" s="50"/>
      <c r="B1932" s="50"/>
      <c r="C1932" s="50"/>
      <c r="D1932" s="50"/>
      <c r="E1932" s="76"/>
      <c r="F1932" s="50"/>
      <c r="G1932" s="50"/>
      <c r="H1932" s="80" t="str">
        <f t="array" ref="H1932">IF(ISERROR(INDEX([1]גיליון3!$U$15:$X$29,MATCH('[1]דיווח פרטני'!G1932,[1]גיליון3!$T$15:$T$29,0),MATCH('[1]דיווח פרטני'!C1932,[1]גיליון3!$U$14:$X$14,0)))," ", INDEX([1]גיליון3!$U$15:$X$29,MATCH('[1]דיווח פרטני'!G1932,[1]גיליון3!$T$15:$T$29,0),MATCH('[1]דיווח פרטני'!C1932,[1]גיליון3!$U$14:$X$14,0)))</f>
        <v xml:space="preserve"> </v>
      </c>
      <c r="I1932" s="50"/>
      <c r="J1932" s="50"/>
    </row>
    <row r="1933" spans="1:10" ht="16.5" thickBot="1" x14ac:dyDescent="0.3">
      <c r="A1933" s="50"/>
      <c r="B1933" s="50"/>
      <c r="C1933" s="50"/>
      <c r="D1933" s="50"/>
      <c r="E1933" s="76"/>
      <c r="F1933" s="50"/>
      <c r="G1933" s="50"/>
      <c r="H1933" s="80" t="str">
        <f t="array" ref="H1933">IF(ISERROR(INDEX([1]גיליון3!$U$15:$X$29,MATCH('[1]דיווח פרטני'!G1933,[1]גיליון3!$T$15:$T$29,0),MATCH('[1]דיווח פרטני'!C1933,[1]גיליון3!$U$14:$X$14,0)))," ", INDEX([1]גיליון3!$U$15:$X$29,MATCH('[1]דיווח פרטני'!G1933,[1]גיליון3!$T$15:$T$29,0),MATCH('[1]דיווח פרטני'!C1933,[1]גיליון3!$U$14:$X$14,0)))</f>
        <v xml:space="preserve"> </v>
      </c>
      <c r="I1933" s="50"/>
      <c r="J1933" s="50"/>
    </row>
    <row r="1934" spans="1:10" ht="16.5" thickBot="1" x14ac:dyDescent="0.3">
      <c r="A1934" s="50"/>
      <c r="B1934" s="50"/>
      <c r="C1934" s="50"/>
      <c r="D1934" s="50"/>
      <c r="E1934" s="76"/>
      <c r="F1934" s="50"/>
      <c r="G1934" s="50"/>
      <c r="H1934" s="80" t="str">
        <f t="array" ref="H1934">IF(ISERROR(INDEX([1]גיליון3!$U$15:$X$29,MATCH('[1]דיווח פרטני'!G1934,[1]גיליון3!$T$15:$T$29,0),MATCH('[1]דיווח פרטני'!C1934,[1]גיליון3!$U$14:$X$14,0)))," ", INDEX([1]גיליון3!$U$15:$X$29,MATCH('[1]דיווח פרטני'!G1934,[1]גיליון3!$T$15:$T$29,0),MATCH('[1]דיווח פרטני'!C1934,[1]גיליון3!$U$14:$X$14,0)))</f>
        <v xml:space="preserve"> </v>
      </c>
      <c r="I1934" s="50"/>
      <c r="J1934" s="50"/>
    </row>
    <row r="1935" spans="1:10" ht="16.5" thickBot="1" x14ac:dyDescent="0.3">
      <c r="A1935" s="50"/>
      <c r="B1935" s="50"/>
      <c r="C1935" s="50"/>
      <c r="D1935" s="50"/>
      <c r="E1935" s="76"/>
      <c r="F1935" s="50"/>
      <c r="G1935" s="50"/>
      <c r="H1935" s="80" t="str">
        <f t="array" ref="H1935">IF(ISERROR(INDEX([1]גיליון3!$U$15:$X$29,MATCH('[1]דיווח פרטני'!G1935,[1]גיליון3!$T$15:$T$29,0),MATCH('[1]דיווח פרטני'!C1935,[1]גיליון3!$U$14:$X$14,0)))," ", INDEX([1]גיליון3!$U$15:$X$29,MATCH('[1]דיווח פרטני'!G1935,[1]גיליון3!$T$15:$T$29,0),MATCH('[1]דיווח פרטני'!C1935,[1]גיליון3!$U$14:$X$14,0)))</f>
        <v xml:space="preserve"> </v>
      </c>
      <c r="I1935" s="50"/>
      <c r="J1935" s="50"/>
    </row>
    <row r="1936" spans="1:10" ht="16.5" thickBot="1" x14ac:dyDescent="0.3">
      <c r="A1936" s="50"/>
      <c r="B1936" s="50"/>
      <c r="C1936" s="50"/>
      <c r="D1936" s="50"/>
      <c r="E1936" s="76"/>
      <c r="F1936" s="50"/>
      <c r="G1936" s="50"/>
      <c r="H1936" s="80" t="str">
        <f t="array" ref="H1936">IF(ISERROR(INDEX([1]גיליון3!$U$15:$X$29,MATCH('[1]דיווח פרטני'!G1936,[1]גיליון3!$T$15:$T$29,0),MATCH('[1]דיווח פרטני'!C1936,[1]גיליון3!$U$14:$X$14,0)))," ", INDEX([1]גיליון3!$U$15:$X$29,MATCH('[1]דיווח פרטני'!G1936,[1]גיליון3!$T$15:$T$29,0),MATCH('[1]דיווח פרטני'!C1936,[1]גיליון3!$U$14:$X$14,0)))</f>
        <v xml:space="preserve"> </v>
      </c>
      <c r="I1936" s="50"/>
      <c r="J1936" s="50"/>
    </row>
    <row r="1937" spans="1:10" ht="16.5" thickBot="1" x14ac:dyDescent="0.3">
      <c r="A1937" s="50"/>
      <c r="B1937" s="50"/>
      <c r="C1937" s="50"/>
      <c r="D1937" s="50"/>
      <c r="E1937" s="76"/>
      <c r="F1937" s="50"/>
      <c r="G1937" s="50"/>
      <c r="H1937" s="80" t="str">
        <f t="array" ref="H1937">IF(ISERROR(INDEX([1]גיליון3!$U$15:$X$29,MATCH('[1]דיווח פרטני'!G1937,[1]גיליון3!$T$15:$T$29,0),MATCH('[1]דיווח פרטני'!C1937,[1]גיליון3!$U$14:$X$14,0)))," ", INDEX([1]גיליון3!$U$15:$X$29,MATCH('[1]דיווח פרטני'!G1937,[1]גיליון3!$T$15:$T$29,0),MATCH('[1]דיווח פרטני'!C1937,[1]גיליון3!$U$14:$X$14,0)))</f>
        <v xml:space="preserve"> </v>
      </c>
      <c r="I1937" s="50"/>
      <c r="J1937" s="50"/>
    </row>
    <row r="1938" spans="1:10" ht="16.5" thickBot="1" x14ac:dyDescent="0.3">
      <c r="A1938" s="50"/>
      <c r="B1938" s="50"/>
      <c r="C1938" s="50"/>
      <c r="D1938" s="50"/>
      <c r="E1938" s="76"/>
      <c r="F1938" s="50"/>
      <c r="G1938" s="50"/>
      <c r="H1938" s="80" t="str">
        <f t="array" ref="H1938">IF(ISERROR(INDEX([1]גיליון3!$U$15:$X$29,MATCH('[1]דיווח פרטני'!G1938,[1]גיליון3!$T$15:$T$29,0),MATCH('[1]דיווח פרטני'!C1938,[1]גיליון3!$U$14:$X$14,0)))," ", INDEX([1]גיליון3!$U$15:$X$29,MATCH('[1]דיווח פרטני'!G1938,[1]גיליון3!$T$15:$T$29,0),MATCH('[1]דיווח פרטני'!C1938,[1]גיליון3!$U$14:$X$14,0)))</f>
        <v xml:space="preserve"> </v>
      </c>
      <c r="I1938" s="50"/>
      <c r="J1938" s="50"/>
    </row>
    <row r="1939" spans="1:10" ht="16.5" thickBot="1" x14ac:dyDescent="0.3">
      <c r="A1939" s="50"/>
      <c r="B1939" s="50"/>
      <c r="C1939" s="50"/>
      <c r="D1939" s="50"/>
      <c r="E1939" s="76"/>
      <c r="F1939" s="50"/>
      <c r="G1939" s="50"/>
      <c r="H1939" s="80" t="str">
        <f t="array" ref="H1939">IF(ISERROR(INDEX([1]גיליון3!$U$15:$X$29,MATCH('[1]דיווח פרטני'!G1939,[1]גיליון3!$T$15:$T$29,0),MATCH('[1]דיווח פרטני'!C1939,[1]גיליון3!$U$14:$X$14,0)))," ", INDEX([1]גיליון3!$U$15:$X$29,MATCH('[1]דיווח פרטני'!G1939,[1]גיליון3!$T$15:$T$29,0),MATCH('[1]דיווח פרטני'!C1939,[1]גיליון3!$U$14:$X$14,0)))</f>
        <v xml:space="preserve"> </v>
      </c>
      <c r="I1939" s="50"/>
      <c r="J1939" s="50"/>
    </row>
    <row r="1940" spans="1:10" ht="16.5" thickBot="1" x14ac:dyDescent="0.3">
      <c r="A1940" s="50"/>
      <c r="B1940" s="50"/>
      <c r="C1940" s="50"/>
      <c r="D1940" s="50"/>
      <c r="E1940" s="76"/>
      <c r="F1940" s="50"/>
      <c r="G1940" s="50"/>
      <c r="H1940" s="80" t="str">
        <f t="array" ref="H1940">IF(ISERROR(INDEX([1]גיליון3!$U$15:$X$29,MATCH('[1]דיווח פרטני'!G1940,[1]גיליון3!$T$15:$T$29,0),MATCH('[1]דיווח פרטני'!C1940,[1]גיליון3!$U$14:$X$14,0)))," ", INDEX([1]גיליון3!$U$15:$X$29,MATCH('[1]דיווח פרטני'!G1940,[1]גיליון3!$T$15:$T$29,0),MATCH('[1]דיווח פרטני'!C1940,[1]גיליון3!$U$14:$X$14,0)))</f>
        <v xml:space="preserve"> </v>
      </c>
      <c r="I1940" s="50"/>
      <c r="J1940" s="50"/>
    </row>
    <row r="1941" spans="1:10" ht="16.5" thickBot="1" x14ac:dyDescent="0.3">
      <c r="A1941" s="50"/>
      <c r="B1941" s="50"/>
      <c r="C1941" s="50"/>
      <c r="D1941" s="50"/>
      <c r="E1941" s="76"/>
      <c r="F1941" s="50"/>
      <c r="G1941" s="50"/>
      <c r="H1941" s="80" t="str">
        <f t="array" ref="H1941">IF(ISERROR(INDEX([1]גיליון3!$U$15:$X$29,MATCH('[1]דיווח פרטני'!G1941,[1]גיליון3!$T$15:$T$29,0),MATCH('[1]דיווח פרטני'!C1941,[1]גיליון3!$U$14:$X$14,0)))," ", INDEX([1]גיליון3!$U$15:$X$29,MATCH('[1]דיווח פרטני'!G1941,[1]גיליון3!$T$15:$T$29,0),MATCH('[1]דיווח פרטני'!C1941,[1]גיליון3!$U$14:$X$14,0)))</f>
        <v xml:space="preserve"> </v>
      </c>
      <c r="I1941" s="50"/>
      <c r="J1941" s="50"/>
    </row>
    <row r="1942" spans="1:10" ht="16.5" thickBot="1" x14ac:dyDescent="0.3">
      <c r="A1942" s="50"/>
      <c r="B1942" s="50"/>
      <c r="C1942" s="50"/>
      <c r="D1942" s="50"/>
      <c r="E1942" s="76"/>
      <c r="F1942" s="50"/>
      <c r="G1942" s="50"/>
      <c r="H1942" s="80" t="str">
        <f t="array" ref="H1942">IF(ISERROR(INDEX([1]גיליון3!$U$15:$X$29,MATCH('[1]דיווח פרטני'!G1942,[1]גיליון3!$T$15:$T$29,0),MATCH('[1]דיווח פרטני'!C1942,[1]גיליון3!$U$14:$X$14,0)))," ", INDEX([1]גיליון3!$U$15:$X$29,MATCH('[1]דיווח פרטני'!G1942,[1]גיליון3!$T$15:$T$29,0),MATCH('[1]דיווח פרטני'!C1942,[1]גיליון3!$U$14:$X$14,0)))</f>
        <v xml:space="preserve"> </v>
      </c>
      <c r="I1942" s="50"/>
      <c r="J1942" s="50"/>
    </row>
    <row r="1943" spans="1:10" ht="16.5" thickBot="1" x14ac:dyDescent="0.3">
      <c r="A1943" s="50"/>
      <c r="B1943" s="50"/>
      <c r="C1943" s="50"/>
      <c r="D1943" s="50"/>
      <c r="E1943" s="76"/>
      <c r="F1943" s="50"/>
      <c r="G1943" s="50"/>
      <c r="H1943" s="80" t="str">
        <f t="array" ref="H1943">IF(ISERROR(INDEX([1]גיליון3!$U$15:$X$29,MATCH('[1]דיווח פרטני'!G1943,[1]גיליון3!$T$15:$T$29,0),MATCH('[1]דיווח פרטני'!C1943,[1]גיליון3!$U$14:$X$14,0)))," ", INDEX([1]גיליון3!$U$15:$X$29,MATCH('[1]דיווח פרטני'!G1943,[1]גיליון3!$T$15:$T$29,0),MATCH('[1]דיווח פרטני'!C1943,[1]גיליון3!$U$14:$X$14,0)))</f>
        <v xml:space="preserve"> </v>
      </c>
      <c r="I1943" s="50"/>
      <c r="J1943" s="50"/>
    </row>
    <row r="1944" spans="1:10" ht="16.5" thickBot="1" x14ac:dyDescent="0.3">
      <c r="A1944" s="50"/>
      <c r="B1944" s="50"/>
      <c r="C1944" s="50"/>
      <c r="D1944" s="50"/>
      <c r="E1944" s="76"/>
      <c r="F1944" s="50"/>
      <c r="G1944" s="50"/>
      <c r="H1944" s="80" t="str">
        <f t="array" ref="H1944">IF(ISERROR(INDEX([1]גיליון3!$U$15:$X$29,MATCH('[1]דיווח פרטני'!G1944,[1]גיליון3!$T$15:$T$29,0),MATCH('[1]דיווח פרטני'!C1944,[1]גיליון3!$U$14:$X$14,0)))," ", INDEX([1]גיליון3!$U$15:$X$29,MATCH('[1]דיווח פרטני'!G1944,[1]גיליון3!$T$15:$T$29,0),MATCH('[1]דיווח פרטני'!C1944,[1]גיליון3!$U$14:$X$14,0)))</f>
        <v xml:space="preserve"> </v>
      </c>
      <c r="I1944" s="50"/>
      <c r="J1944" s="50"/>
    </row>
    <row r="1945" spans="1:10" ht="16.5" thickBot="1" x14ac:dyDescent="0.3">
      <c r="A1945" s="50"/>
      <c r="B1945" s="50"/>
      <c r="C1945" s="50"/>
      <c r="D1945" s="50"/>
      <c r="E1945" s="76"/>
      <c r="F1945" s="50"/>
      <c r="G1945" s="50"/>
      <c r="H1945" s="80" t="str">
        <f t="array" ref="H1945">IF(ISERROR(INDEX([1]גיליון3!$U$15:$X$29,MATCH('[1]דיווח פרטני'!G1945,[1]גיליון3!$T$15:$T$29,0),MATCH('[1]דיווח פרטני'!C1945,[1]גיליון3!$U$14:$X$14,0)))," ", INDEX([1]גיליון3!$U$15:$X$29,MATCH('[1]דיווח פרטני'!G1945,[1]גיליון3!$T$15:$T$29,0),MATCH('[1]דיווח פרטני'!C1945,[1]גיליון3!$U$14:$X$14,0)))</f>
        <v xml:space="preserve"> </v>
      </c>
      <c r="I1945" s="50"/>
      <c r="J1945" s="50"/>
    </row>
    <row r="1946" spans="1:10" ht="16.5" thickBot="1" x14ac:dyDescent="0.3">
      <c r="A1946" s="50"/>
      <c r="B1946" s="50"/>
      <c r="C1946" s="50"/>
      <c r="D1946" s="50"/>
      <c r="E1946" s="76"/>
      <c r="F1946" s="50"/>
      <c r="G1946" s="50"/>
      <c r="H1946" s="80" t="str">
        <f t="array" ref="H1946">IF(ISERROR(INDEX([1]גיליון3!$U$15:$X$29,MATCH('[1]דיווח פרטני'!G1946,[1]גיליון3!$T$15:$T$29,0),MATCH('[1]דיווח פרטני'!C1946,[1]גיליון3!$U$14:$X$14,0)))," ", INDEX([1]גיליון3!$U$15:$X$29,MATCH('[1]דיווח פרטני'!G1946,[1]גיליון3!$T$15:$T$29,0),MATCH('[1]דיווח פרטני'!C1946,[1]גיליון3!$U$14:$X$14,0)))</f>
        <v xml:space="preserve"> </v>
      </c>
      <c r="I1946" s="50"/>
      <c r="J1946" s="50"/>
    </row>
    <row r="1947" spans="1:10" ht="16.5" thickBot="1" x14ac:dyDescent="0.3">
      <c r="A1947" s="50"/>
      <c r="B1947" s="50"/>
      <c r="C1947" s="50"/>
      <c r="D1947" s="50"/>
      <c r="E1947" s="76"/>
      <c r="F1947" s="50"/>
      <c r="G1947" s="50"/>
      <c r="H1947" s="80" t="str">
        <f t="array" ref="H1947">IF(ISERROR(INDEX([1]גיליון3!$U$15:$X$29,MATCH('[1]דיווח פרטני'!G1947,[1]גיליון3!$T$15:$T$29,0),MATCH('[1]דיווח פרטני'!C1947,[1]גיליון3!$U$14:$X$14,0)))," ", INDEX([1]גיליון3!$U$15:$X$29,MATCH('[1]דיווח פרטני'!G1947,[1]גיליון3!$T$15:$T$29,0),MATCH('[1]דיווח פרטני'!C1947,[1]גיליון3!$U$14:$X$14,0)))</f>
        <v xml:space="preserve"> </v>
      </c>
      <c r="I1947" s="50"/>
      <c r="J1947" s="50"/>
    </row>
    <row r="1948" spans="1:10" ht="16.5" thickBot="1" x14ac:dyDescent="0.3">
      <c r="A1948" s="50"/>
      <c r="B1948" s="50"/>
      <c r="C1948" s="50"/>
      <c r="D1948" s="50"/>
      <c r="E1948" s="76"/>
      <c r="F1948" s="50"/>
      <c r="G1948" s="50"/>
      <c r="H1948" s="80" t="str">
        <f t="array" ref="H1948">IF(ISERROR(INDEX([1]גיליון3!$U$15:$X$29,MATCH('[1]דיווח פרטני'!G1948,[1]גיליון3!$T$15:$T$29,0),MATCH('[1]דיווח פרטני'!C1948,[1]גיליון3!$U$14:$X$14,0)))," ", INDEX([1]גיליון3!$U$15:$X$29,MATCH('[1]דיווח פרטני'!G1948,[1]גיליון3!$T$15:$T$29,0),MATCH('[1]דיווח פרטני'!C1948,[1]גיליון3!$U$14:$X$14,0)))</f>
        <v xml:space="preserve"> </v>
      </c>
      <c r="I1948" s="50"/>
      <c r="J1948" s="50"/>
    </row>
    <row r="1949" spans="1:10" ht="16.5" thickBot="1" x14ac:dyDescent="0.3">
      <c r="A1949" s="50"/>
      <c r="B1949" s="50"/>
      <c r="C1949" s="50"/>
      <c r="D1949" s="50"/>
      <c r="E1949" s="76"/>
      <c r="F1949" s="50"/>
      <c r="G1949" s="50"/>
      <c r="H1949" s="80" t="str">
        <f t="array" ref="H1949">IF(ISERROR(INDEX([1]גיליון3!$U$15:$X$29,MATCH('[1]דיווח פרטני'!G1949,[1]גיליון3!$T$15:$T$29,0),MATCH('[1]דיווח פרטני'!C1949,[1]גיליון3!$U$14:$X$14,0)))," ", INDEX([1]גיליון3!$U$15:$X$29,MATCH('[1]דיווח פרטני'!G1949,[1]גיליון3!$T$15:$T$29,0),MATCH('[1]דיווח פרטני'!C1949,[1]גיליון3!$U$14:$X$14,0)))</f>
        <v xml:space="preserve"> </v>
      </c>
      <c r="I1949" s="50"/>
      <c r="J1949" s="50"/>
    </row>
    <row r="1950" spans="1:10" ht="16.5" thickBot="1" x14ac:dyDescent="0.3">
      <c r="A1950" s="50"/>
      <c r="B1950" s="50"/>
      <c r="C1950" s="50"/>
      <c r="D1950" s="50"/>
      <c r="E1950" s="76"/>
      <c r="F1950" s="50"/>
      <c r="G1950" s="50"/>
      <c r="H1950" s="80" t="str">
        <f t="array" ref="H1950">IF(ISERROR(INDEX([1]גיליון3!$U$15:$X$29,MATCH('[1]דיווח פרטני'!G1950,[1]גיליון3!$T$15:$T$29,0),MATCH('[1]דיווח פרטני'!C1950,[1]גיליון3!$U$14:$X$14,0)))," ", INDEX([1]גיליון3!$U$15:$X$29,MATCH('[1]דיווח פרטני'!G1950,[1]גיליון3!$T$15:$T$29,0),MATCH('[1]דיווח פרטני'!C1950,[1]גיליון3!$U$14:$X$14,0)))</f>
        <v xml:space="preserve"> </v>
      </c>
      <c r="I1950" s="50"/>
      <c r="J1950" s="50"/>
    </row>
    <row r="1951" spans="1:10" ht="16.5" thickBot="1" x14ac:dyDescent="0.3">
      <c r="A1951" s="50"/>
      <c r="B1951" s="50"/>
      <c r="C1951" s="50"/>
      <c r="D1951" s="50"/>
      <c r="E1951" s="76"/>
      <c r="F1951" s="50"/>
      <c r="G1951" s="50"/>
      <c r="H1951" s="80" t="str">
        <f t="array" ref="H1951">IF(ISERROR(INDEX([1]גיליון3!$U$15:$X$29,MATCH('[1]דיווח פרטני'!G1951,[1]גיליון3!$T$15:$T$29,0),MATCH('[1]דיווח פרטני'!C1951,[1]גיליון3!$U$14:$X$14,0)))," ", INDEX([1]גיליון3!$U$15:$X$29,MATCH('[1]דיווח פרטני'!G1951,[1]גיליון3!$T$15:$T$29,0),MATCH('[1]דיווח פרטני'!C1951,[1]גיליון3!$U$14:$X$14,0)))</f>
        <v xml:space="preserve"> </v>
      </c>
      <c r="I1951" s="50"/>
      <c r="J1951" s="50"/>
    </row>
    <row r="1952" spans="1:10" ht="16.5" thickBot="1" x14ac:dyDescent="0.3">
      <c r="A1952" s="50"/>
      <c r="B1952" s="50"/>
      <c r="C1952" s="50"/>
      <c r="D1952" s="50"/>
      <c r="E1952" s="76"/>
      <c r="F1952" s="50"/>
      <c r="G1952" s="50"/>
      <c r="H1952" s="80" t="str">
        <f t="array" ref="H1952">IF(ISERROR(INDEX([1]גיליון3!$U$15:$X$29,MATCH('[1]דיווח פרטני'!G1952,[1]גיליון3!$T$15:$T$29,0),MATCH('[1]דיווח פרטני'!C1952,[1]גיליון3!$U$14:$X$14,0)))," ", INDEX([1]גיליון3!$U$15:$X$29,MATCH('[1]דיווח פרטני'!G1952,[1]גיליון3!$T$15:$T$29,0),MATCH('[1]דיווח פרטני'!C1952,[1]גיליון3!$U$14:$X$14,0)))</f>
        <v xml:space="preserve"> </v>
      </c>
      <c r="I1952" s="50"/>
      <c r="J1952" s="50"/>
    </row>
    <row r="1953" spans="1:10" ht="16.5" thickBot="1" x14ac:dyDescent="0.3">
      <c r="A1953" s="50"/>
      <c r="B1953" s="50"/>
      <c r="C1953" s="50"/>
      <c r="D1953" s="50"/>
      <c r="E1953" s="76"/>
      <c r="F1953" s="50"/>
      <c r="G1953" s="50"/>
      <c r="H1953" s="80" t="str">
        <f t="array" ref="H1953">IF(ISERROR(INDEX([1]גיליון3!$U$15:$X$29,MATCH('[1]דיווח פרטני'!G1953,[1]גיליון3!$T$15:$T$29,0),MATCH('[1]דיווח פרטני'!C1953,[1]גיליון3!$U$14:$X$14,0)))," ", INDEX([1]גיליון3!$U$15:$X$29,MATCH('[1]דיווח פרטני'!G1953,[1]גיליון3!$T$15:$T$29,0),MATCH('[1]דיווח פרטני'!C1953,[1]גיליון3!$U$14:$X$14,0)))</f>
        <v xml:space="preserve"> </v>
      </c>
      <c r="I1953" s="50"/>
      <c r="J1953" s="50"/>
    </row>
    <row r="1954" spans="1:10" ht="16.5" thickBot="1" x14ac:dyDescent="0.3">
      <c r="A1954" s="50"/>
      <c r="B1954" s="50"/>
      <c r="C1954" s="50"/>
      <c r="D1954" s="50"/>
      <c r="E1954" s="76"/>
      <c r="F1954" s="50"/>
      <c r="G1954" s="50"/>
      <c r="H1954" s="80" t="str">
        <f t="array" ref="H1954">IF(ISERROR(INDEX([1]גיליון3!$U$15:$X$29,MATCH('[1]דיווח פרטני'!G1954,[1]גיליון3!$T$15:$T$29,0),MATCH('[1]דיווח פרטני'!C1954,[1]גיליון3!$U$14:$X$14,0)))," ", INDEX([1]גיליון3!$U$15:$X$29,MATCH('[1]דיווח פרטני'!G1954,[1]גיליון3!$T$15:$T$29,0),MATCH('[1]דיווח פרטני'!C1954,[1]גיליון3!$U$14:$X$14,0)))</f>
        <v xml:space="preserve"> </v>
      </c>
      <c r="I1954" s="50"/>
      <c r="J1954" s="50"/>
    </row>
    <row r="1955" spans="1:10" ht="16.5" thickBot="1" x14ac:dyDescent="0.3">
      <c r="A1955" s="50"/>
      <c r="B1955" s="50"/>
      <c r="C1955" s="50"/>
      <c r="D1955" s="50"/>
      <c r="E1955" s="76"/>
      <c r="F1955" s="50"/>
      <c r="G1955" s="50"/>
      <c r="H1955" s="80" t="str">
        <f t="array" ref="H1955">IF(ISERROR(INDEX([1]גיליון3!$U$15:$X$29,MATCH('[1]דיווח פרטני'!G1955,[1]גיליון3!$T$15:$T$29,0),MATCH('[1]דיווח פרטני'!C1955,[1]גיליון3!$U$14:$X$14,0)))," ", INDEX([1]גיליון3!$U$15:$X$29,MATCH('[1]דיווח פרטני'!G1955,[1]גיליון3!$T$15:$T$29,0),MATCH('[1]דיווח פרטני'!C1955,[1]גיליון3!$U$14:$X$14,0)))</f>
        <v xml:space="preserve"> </v>
      </c>
      <c r="I1955" s="50"/>
      <c r="J1955" s="50"/>
    </row>
    <row r="1956" spans="1:10" ht="16.5" thickBot="1" x14ac:dyDescent="0.3">
      <c r="A1956" s="50"/>
      <c r="B1956" s="50"/>
      <c r="C1956" s="50"/>
      <c r="D1956" s="50"/>
      <c r="E1956" s="76"/>
      <c r="F1956" s="50"/>
      <c r="G1956" s="50"/>
      <c r="H1956" s="80" t="str">
        <f t="array" ref="H1956">IF(ISERROR(INDEX([1]גיליון3!$U$15:$X$29,MATCH('[1]דיווח פרטני'!G1956,[1]גיליון3!$T$15:$T$29,0),MATCH('[1]דיווח פרטני'!C1956,[1]גיליון3!$U$14:$X$14,0)))," ", INDEX([1]גיליון3!$U$15:$X$29,MATCH('[1]דיווח פרטני'!G1956,[1]גיליון3!$T$15:$T$29,0),MATCH('[1]דיווח פרטני'!C1956,[1]גיליון3!$U$14:$X$14,0)))</f>
        <v xml:space="preserve"> </v>
      </c>
      <c r="I1956" s="50"/>
      <c r="J1956" s="50"/>
    </row>
    <row r="1957" spans="1:10" ht="16.5" thickBot="1" x14ac:dyDescent="0.3">
      <c r="A1957" s="50"/>
      <c r="B1957" s="50"/>
      <c r="C1957" s="50"/>
      <c r="D1957" s="50"/>
      <c r="E1957" s="76"/>
      <c r="F1957" s="50"/>
      <c r="G1957" s="50"/>
      <c r="H1957" s="80" t="str">
        <f t="array" ref="H1957">IF(ISERROR(INDEX([1]גיליון3!$U$15:$X$29,MATCH('[1]דיווח פרטני'!G1957,[1]גיליון3!$T$15:$T$29,0),MATCH('[1]דיווח פרטני'!C1957,[1]גיליון3!$U$14:$X$14,0)))," ", INDEX([1]גיליון3!$U$15:$X$29,MATCH('[1]דיווח פרטני'!G1957,[1]גיליון3!$T$15:$T$29,0),MATCH('[1]דיווח פרטני'!C1957,[1]גיליון3!$U$14:$X$14,0)))</f>
        <v xml:space="preserve"> </v>
      </c>
      <c r="I1957" s="50"/>
      <c r="J1957" s="50"/>
    </row>
    <row r="1958" spans="1:10" ht="16.5" thickBot="1" x14ac:dyDescent="0.3">
      <c r="A1958" s="50"/>
      <c r="B1958" s="50"/>
      <c r="C1958" s="50"/>
      <c r="D1958" s="50"/>
      <c r="E1958" s="76"/>
      <c r="F1958" s="50"/>
      <c r="G1958" s="50"/>
      <c r="H1958" s="80" t="str">
        <f t="array" ref="H1958">IF(ISERROR(INDEX([1]גיליון3!$U$15:$X$29,MATCH('[1]דיווח פרטני'!G1958,[1]גיליון3!$T$15:$T$29,0),MATCH('[1]דיווח פרטני'!C1958,[1]גיליון3!$U$14:$X$14,0)))," ", INDEX([1]גיליון3!$U$15:$X$29,MATCH('[1]דיווח פרטני'!G1958,[1]גיליון3!$T$15:$T$29,0),MATCH('[1]דיווח פרטני'!C1958,[1]גיליון3!$U$14:$X$14,0)))</f>
        <v xml:space="preserve"> </v>
      </c>
      <c r="I1958" s="50"/>
      <c r="J1958" s="50"/>
    </row>
    <row r="1959" spans="1:10" ht="16.5" thickBot="1" x14ac:dyDescent="0.3">
      <c r="A1959" s="50"/>
      <c r="B1959" s="50"/>
      <c r="C1959" s="50"/>
      <c r="D1959" s="50"/>
      <c r="E1959" s="76"/>
      <c r="F1959" s="50"/>
      <c r="G1959" s="50"/>
      <c r="H1959" s="80" t="str">
        <f t="array" ref="H1959">IF(ISERROR(INDEX([1]גיליון3!$U$15:$X$29,MATCH('[1]דיווח פרטני'!G1959,[1]גיליון3!$T$15:$T$29,0),MATCH('[1]דיווח פרטני'!C1959,[1]גיליון3!$U$14:$X$14,0)))," ", INDEX([1]גיליון3!$U$15:$X$29,MATCH('[1]דיווח פרטני'!G1959,[1]גיליון3!$T$15:$T$29,0),MATCH('[1]דיווח פרטני'!C1959,[1]גיליון3!$U$14:$X$14,0)))</f>
        <v xml:space="preserve"> </v>
      </c>
      <c r="I1959" s="50"/>
      <c r="J1959" s="50"/>
    </row>
    <row r="1960" spans="1:10" ht="16.5" thickBot="1" x14ac:dyDescent="0.3">
      <c r="A1960" s="50"/>
      <c r="B1960" s="50"/>
      <c r="C1960" s="50"/>
      <c r="D1960" s="50"/>
      <c r="E1960" s="76"/>
      <c r="F1960" s="50"/>
      <c r="G1960" s="50"/>
      <c r="H1960" s="80" t="str">
        <f t="array" ref="H1960">IF(ISERROR(INDEX([1]גיליון3!$U$15:$X$29,MATCH('[1]דיווח פרטני'!G1960,[1]גיליון3!$T$15:$T$29,0),MATCH('[1]דיווח פרטני'!C1960,[1]גיליון3!$U$14:$X$14,0)))," ", INDEX([1]גיליון3!$U$15:$X$29,MATCH('[1]דיווח פרטני'!G1960,[1]גיליון3!$T$15:$T$29,0),MATCH('[1]דיווח פרטני'!C1960,[1]גיליון3!$U$14:$X$14,0)))</f>
        <v xml:space="preserve"> </v>
      </c>
      <c r="I1960" s="50"/>
      <c r="J1960" s="50"/>
    </row>
    <row r="1961" spans="1:10" ht="16.5" thickBot="1" x14ac:dyDescent="0.3">
      <c r="A1961" s="50"/>
      <c r="B1961" s="50"/>
      <c r="C1961" s="50"/>
      <c r="D1961" s="50"/>
      <c r="E1961" s="76"/>
      <c r="F1961" s="50"/>
      <c r="G1961" s="50"/>
      <c r="H1961" s="80" t="str">
        <f t="array" ref="H1961">IF(ISERROR(INDEX([1]גיליון3!$U$15:$X$29,MATCH('[1]דיווח פרטני'!G1961,[1]גיליון3!$T$15:$T$29,0),MATCH('[1]דיווח פרטני'!C1961,[1]גיליון3!$U$14:$X$14,0)))," ", INDEX([1]גיליון3!$U$15:$X$29,MATCH('[1]דיווח פרטני'!G1961,[1]גיליון3!$T$15:$T$29,0),MATCH('[1]דיווח פרטני'!C1961,[1]גיליון3!$U$14:$X$14,0)))</f>
        <v xml:space="preserve"> </v>
      </c>
      <c r="I1961" s="50"/>
      <c r="J1961" s="50"/>
    </row>
    <row r="1962" spans="1:10" ht="16.5" thickBot="1" x14ac:dyDescent="0.3">
      <c r="A1962" s="50"/>
      <c r="B1962" s="50"/>
      <c r="C1962" s="50"/>
      <c r="D1962" s="50"/>
      <c r="E1962" s="76"/>
      <c r="F1962" s="50"/>
      <c r="G1962" s="50"/>
      <c r="H1962" s="80" t="str">
        <f t="array" ref="H1962">IF(ISERROR(INDEX([1]גיליון3!$U$15:$X$29,MATCH('[1]דיווח פרטני'!G1962,[1]גיליון3!$T$15:$T$29,0),MATCH('[1]דיווח פרטני'!C1962,[1]גיליון3!$U$14:$X$14,0)))," ", INDEX([1]גיליון3!$U$15:$X$29,MATCH('[1]דיווח פרטני'!G1962,[1]גיליון3!$T$15:$T$29,0),MATCH('[1]דיווח פרטני'!C1962,[1]גיליון3!$U$14:$X$14,0)))</f>
        <v xml:space="preserve"> </v>
      </c>
      <c r="I1962" s="50"/>
      <c r="J1962" s="50"/>
    </row>
    <row r="1963" spans="1:10" ht="16.5" thickBot="1" x14ac:dyDescent="0.3">
      <c r="A1963" s="50"/>
      <c r="B1963" s="50"/>
      <c r="C1963" s="50"/>
      <c r="D1963" s="50"/>
      <c r="E1963" s="76"/>
      <c r="F1963" s="50"/>
      <c r="G1963" s="50"/>
      <c r="H1963" s="80" t="str">
        <f t="array" ref="H1963">IF(ISERROR(INDEX([1]גיליון3!$U$15:$X$29,MATCH('[1]דיווח פרטני'!G1963,[1]גיליון3!$T$15:$T$29,0),MATCH('[1]דיווח פרטני'!C1963,[1]גיליון3!$U$14:$X$14,0)))," ", INDEX([1]גיליון3!$U$15:$X$29,MATCH('[1]דיווח פרטני'!G1963,[1]גיליון3!$T$15:$T$29,0),MATCH('[1]דיווח פרטני'!C1963,[1]גיליון3!$U$14:$X$14,0)))</f>
        <v xml:space="preserve"> </v>
      </c>
      <c r="I1963" s="50"/>
      <c r="J1963" s="50"/>
    </row>
    <row r="1964" spans="1:10" ht="16.5" thickBot="1" x14ac:dyDescent="0.3">
      <c r="A1964" s="50"/>
      <c r="B1964" s="50"/>
      <c r="C1964" s="50"/>
      <c r="D1964" s="50"/>
      <c r="E1964" s="76"/>
      <c r="F1964" s="50"/>
      <c r="G1964" s="50"/>
      <c r="H1964" s="80" t="str">
        <f t="array" ref="H1964">IF(ISERROR(INDEX([1]גיליון3!$U$15:$X$29,MATCH('[1]דיווח פרטני'!G1964,[1]גיליון3!$T$15:$T$29,0),MATCH('[1]דיווח פרטני'!C1964,[1]גיליון3!$U$14:$X$14,0)))," ", INDEX([1]גיליון3!$U$15:$X$29,MATCH('[1]דיווח פרטני'!G1964,[1]גיליון3!$T$15:$T$29,0),MATCH('[1]דיווח פרטני'!C1964,[1]גיליון3!$U$14:$X$14,0)))</f>
        <v xml:space="preserve"> </v>
      </c>
      <c r="I1964" s="50"/>
      <c r="J1964" s="50"/>
    </row>
    <row r="1965" spans="1:10" ht="16.5" thickBot="1" x14ac:dyDescent="0.3">
      <c r="A1965" s="50"/>
      <c r="B1965" s="50"/>
      <c r="C1965" s="50"/>
      <c r="D1965" s="50"/>
      <c r="E1965" s="76"/>
      <c r="F1965" s="50"/>
      <c r="G1965" s="50"/>
      <c r="H1965" s="80" t="str">
        <f t="array" ref="H1965">IF(ISERROR(INDEX([1]גיליון3!$U$15:$X$29,MATCH('[1]דיווח פרטני'!G1965,[1]גיליון3!$T$15:$T$29,0),MATCH('[1]דיווח פרטני'!C1965,[1]גיליון3!$U$14:$X$14,0)))," ", INDEX([1]גיליון3!$U$15:$X$29,MATCH('[1]דיווח פרטני'!G1965,[1]גיליון3!$T$15:$T$29,0),MATCH('[1]דיווח פרטני'!C1965,[1]גיליון3!$U$14:$X$14,0)))</f>
        <v xml:space="preserve"> </v>
      </c>
      <c r="I1965" s="50"/>
      <c r="J1965" s="50"/>
    </row>
    <row r="1966" spans="1:10" ht="16.5" thickBot="1" x14ac:dyDescent="0.3">
      <c r="A1966" s="50"/>
      <c r="B1966" s="50"/>
      <c r="C1966" s="50"/>
      <c r="D1966" s="50"/>
      <c r="E1966" s="76"/>
      <c r="F1966" s="50"/>
      <c r="G1966" s="50"/>
      <c r="H1966" s="80" t="str">
        <f t="array" ref="H1966">IF(ISERROR(INDEX([1]גיליון3!$U$15:$X$29,MATCH('[1]דיווח פרטני'!G1966,[1]גיליון3!$T$15:$T$29,0),MATCH('[1]דיווח פרטני'!C1966,[1]גיליון3!$U$14:$X$14,0)))," ", INDEX([1]גיליון3!$U$15:$X$29,MATCH('[1]דיווח פרטני'!G1966,[1]גיליון3!$T$15:$T$29,0),MATCH('[1]דיווח פרטני'!C1966,[1]גיליון3!$U$14:$X$14,0)))</f>
        <v xml:space="preserve"> </v>
      </c>
      <c r="I1966" s="50"/>
      <c r="J1966" s="50"/>
    </row>
    <row r="1967" spans="1:10" ht="16.5" thickBot="1" x14ac:dyDescent="0.3">
      <c r="A1967" s="50"/>
      <c r="B1967" s="50"/>
      <c r="C1967" s="50"/>
      <c r="D1967" s="50"/>
      <c r="E1967" s="76"/>
      <c r="F1967" s="50"/>
      <c r="G1967" s="50"/>
      <c r="H1967" s="80" t="str">
        <f t="array" ref="H1967">IF(ISERROR(INDEX([1]גיליון3!$U$15:$X$29,MATCH('[1]דיווח פרטני'!G1967,[1]גיליון3!$T$15:$T$29,0),MATCH('[1]דיווח פרטני'!C1967,[1]גיליון3!$U$14:$X$14,0)))," ", INDEX([1]גיליון3!$U$15:$X$29,MATCH('[1]דיווח פרטני'!G1967,[1]גיליון3!$T$15:$T$29,0),MATCH('[1]דיווח פרטני'!C1967,[1]גיליון3!$U$14:$X$14,0)))</f>
        <v xml:space="preserve"> </v>
      </c>
      <c r="I1967" s="50"/>
      <c r="J1967" s="50"/>
    </row>
    <row r="1968" spans="1:10" ht="16.5" thickBot="1" x14ac:dyDescent="0.3">
      <c r="A1968" s="50"/>
      <c r="B1968" s="50"/>
      <c r="C1968" s="50"/>
      <c r="D1968" s="50"/>
      <c r="E1968" s="76"/>
      <c r="F1968" s="50"/>
      <c r="G1968" s="50"/>
      <c r="H1968" s="80" t="str">
        <f t="array" ref="H1968">IF(ISERROR(INDEX([1]גיליון3!$U$15:$X$29,MATCH('[1]דיווח פרטני'!G1968,[1]גיליון3!$T$15:$T$29,0),MATCH('[1]דיווח פרטני'!C1968,[1]גיליון3!$U$14:$X$14,0)))," ", INDEX([1]גיליון3!$U$15:$X$29,MATCH('[1]דיווח פרטני'!G1968,[1]גיליון3!$T$15:$T$29,0),MATCH('[1]דיווח פרטני'!C1968,[1]גיליון3!$U$14:$X$14,0)))</f>
        <v xml:space="preserve"> </v>
      </c>
      <c r="I1968" s="50"/>
      <c r="J1968" s="50"/>
    </row>
    <row r="1969" spans="1:10" ht="16.5" thickBot="1" x14ac:dyDescent="0.3">
      <c r="A1969" s="50"/>
      <c r="B1969" s="50"/>
      <c r="C1969" s="50"/>
      <c r="D1969" s="50"/>
      <c r="E1969" s="76"/>
      <c r="F1969" s="50"/>
      <c r="G1969" s="50"/>
      <c r="H1969" s="80" t="str">
        <f t="array" ref="H1969">IF(ISERROR(INDEX([1]גיליון3!$U$15:$X$29,MATCH('[1]דיווח פרטני'!G1969,[1]גיליון3!$T$15:$T$29,0),MATCH('[1]דיווח פרטני'!C1969,[1]גיליון3!$U$14:$X$14,0)))," ", INDEX([1]גיליון3!$U$15:$X$29,MATCH('[1]דיווח פרטני'!G1969,[1]גיליון3!$T$15:$T$29,0),MATCH('[1]דיווח פרטני'!C1969,[1]גיליון3!$U$14:$X$14,0)))</f>
        <v xml:space="preserve"> </v>
      </c>
      <c r="I1969" s="50"/>
      <c r="J1969" s="50"/>
    </row>
    <row r="1970" spans="1:10" ht="16.5" thickBot="1" x14ac:dyDescent="0.3">
      <c r="A1970" s="50"/>
      <c r="B1970" s="50"/>
      <c r="C1970" s="50"/>
      <c r="D1970" s="50"/>
      <c r="E1970" s="76"/>
      <c r="F1970" s="50"/>
      <c r="G1970" s="50"/>
      <c r="H1970" s="80" t="str">
        <f t="array" ref="H1970">IF(ISERROR(INDEX([1]גיליון3!$U$15:$X$29,MATCH('[1]דיווח פרטני'!G1970,[1]גיליון3!$T$15:$T$29,0),MATCH('[1]דיווח פרטני'!C1970,[1]גיליון3!$U$14:$X$14,0)))," ", INDEX([1]גיליון3!$U$15:$X$29,MATCH('[1]דיווח פרטני'!G1970,[1]גיליון3!$T$15:$T$29,0),MATCH('[1]דיווח פרטני'!C1970,[1]גיליון3!$U$14:$X$14,0)))</f>
        <v xml:space="preserve"> </v>
      </c>
      <c r="I1970" s="50"/>
      <c r="J1970" s="50"/>
    </row>
    <row r="1971" spans="1:10" ht="16.5" thickBot="1" x14ac:dyDescent="0.3">
      <c r="A1971" s="50"/>
      <c r="B1971" s="50"/>
      <c r="C1971" s="50"/>
      <c r="D1971" s="50"/>
      <c r="E1971" s="76"/>
      <c r="F1971" s="50"/>
      <c r="G1971" s="50"/>
      <c r="H1971" s="80" t="str">
        <f t="array" ref="H1971">IF(ISERROR(INDEX([1]גיליון3!$U$15:$X$29,MATCH('[1]דיווח פרטני'!G1971,[1]גיליון3!$T$15:$T$29,0),MATCH('[1]דיווח פרטני'!C1971,[1]גיליון3!$U$14:$X$14,0)))," ", INDEX([1]גיליון3!$U$15:$X$29,MATCH('[1]דיווח פרטני'!G1971,[1]גיליון3!$T$15:$T$29,0),MATCH('[1]דיווח פרטני'!C1971,[1]גיליון3!$U$14:$X$14,0)))</f>
        <v xml:space="preserve"> </v>
      </c>
      <c r="I1971" s="50"/>
      <c r="J1971" s="50"/>
    </row>
    <row r="1972" spans="1:10" ht="16.5" thickBot="1" x14ac:dyDescent="0.3">
      <c r="A1972" s="50"/>
      <c r="B1972" s="50"/>
      <c r="C1972" s="50"/>
      <c r="D1972" s="50"/>
      <c r="E1972" s="76"/>
      <c r="F1972" s="50"/>
      <c r="G1972" s="50"/>
      <c r="H1972" s="80" t="str">
        <f t="array" ref="H1972">IF(ISERROR(INDEX([1]גיליון3!$U$15:$X$29,MATCH('[1]דיווח פרטני'!G1972,[1]גיליון3!$T$15:$T$29,0),MATCH('[1]דיווח פרטני'!C1972,[1]גיליון3!$U$14:$X$14,0)))," ", INDEX([1]גיליון3!$U$15:$X$29,MATCH('[1]דיווח פרטני'!G1972,[1]גיליון3!$T$15:$T$29,0),MATCH('[1]דיווח פרטני'!C1972,[1]גיליון3!$U$14:$X$14,0)))</f>
        <v xml:space="preserve"> </v>
      </c>
      <c r="I1972" s="50"/>
      <c r="J1972" s="50"/>
    </row>
    <row r="1973" spans="1:10" ht="16.5" thickBot="1" x14ac:dyDescent="0.3">
      <c r="A1973" s="50"/>
      <c r="B1973" s="50"/>
      <c r="C1973" s="50"/>
      <c r="D1973" s="50"/>
      <c r="E1973" s="76"/>
      <c r="F1973" s="50"/>
      <c r="G1973" s="50"/>
      <c r="H1973" s="80" t="str">
        <f t="array" ref="H1973">IF(ISERROR(INDEX([1]גיליון3!$U$15:$X$29,MATCH('[1]דיווח פרטני'!G1973,[1]גיליון3!$T$15:$T$29,0),MATCH('[1]דיווח פרטני'!C1973,[1]גיליון3!$U$14:$X$14,0)))," ", INDEX([1]גיליון3!$U$15:$X$29,MATCH('[1]דיווח פרטני'!G1973,[1]גיליון3!$T$15:$T$29,0),MATCH('[1]דיווח פרטני'!C1973,[1]גיליון3!$U$14:$X$14,0)))</f>
        <v xml:space="preserve"> </v>
      </c>
      <c r="I1973" s="50"/>
      <c r="J1973" s="50"/>
    </row>
    <row r="1974" spans="1:10" ht="16.5" thickBot="1" x14ac:dyDescent="0.3">
      <c r="A1974" s="50"/>
      <c r="B1974" s="50"/>
      <c r="C1974" s="50"/>
      <c r="D1974" s="50"/>
      <c r="E1974" s="76"/>
      <c r="F1974" s="50"/>
      <c r="G1974" s="50"/>
      <c r="H1974" s="80" t="str">
        <f t="array" ref="H1974">IF(ISERROR(INDEX([1]גיליון3!$U$15:$X$29,MATCH('[1]דיווח פרטני'!G1974,[1]גיליון3!$T$15:$T$29,0),MATCH('[1]דיווח פרטני'!C1974,[1]גיליון3!$U$14:$X$14,0)))," ", INDEX([1]גיליון3!$U$15:$X$29,MATCH('[1]דיווח פרטני'!G1974,[1]גיליון3!$T$15:$T$29,0),MATCH('[1]דיווח פרטני'!C1974,[1]גיליון3!$U$14:$X$14,0)))</f>
        <v xml:space="preserve"> </v>
      </c>
      <c r="I1974" s="50"/>
      <c r="J1974" s="50"/>
    </row>
    <row r="1975" spans="1:10" ht="16.5" thickBot="1" x14ac:dyDescent="0.3">
      <c r="A1975" s="50"/>
      <c r="B1975" s="50"/>
      <c r="C1975" s="50"/>
      <c r="D1975" s="50"/>
      <c r="E1975" s="76"/>
      <c r="F1975" s="50"/>
      <c r="G1975" s="50"/>
      <c r="H1975" s="80" t="str">
        <f t="array" ref="H1975">IF(ISERROR(INDEX([1]גיליון3!$U$15:$X$29,MATCH('[1]דיווח פרטני'!G1975,[1]גיליון3!$T$15:$T$29,0),MATCH('[1]דיווח פרטני'!C1975,[1]גיליון3!$U$14:$X$14,0)))," ", INDEX([1]גיליון3!$U$15:$X$29,MATCH('[1]דיווח פרטני'!G1975,[1]גיליון3!$T$15:$T$29,0),MATCH('[1]דיווח פרטני'!C1975,[1]גיליון3!$U$14:$X$14,0)))</f>
        <v xml:space="preserve"> </v>
      </c>
      <c r="I1975" s="50"/>
      <c r="J1975" s="50"/>
    </row>
    <row r="1976" spans="1:10" ht="16.5" thickBot="1" x14ac:dyDescent="0.3">
      <c r="A1976" s="50"/>
      <c r="B1976" s="50"/>
      <c r="C1976" s="50"/>
      <c r="D1976" s="50"/>
      <c r="E1976" s="76"/>
      <c r="F1976" s="50"/>
      <c r="G1976" s="50"/>
      <c r="H1976" s="80" t="str">
        <f t="array" ref="H1976">IF(ISERROR(INDEX([1]גיליון3!$U$15:$X$29,MATCH('[1]דיווח פרטני'!G1976,[1]גיליון3!$T$15:$T$29,0),MATCH('[1]דיווח פרטני'!C1976,[1]גיליון3!$U$14:$X$14,0)))," ", INDEX([1]גיליון3!$U$15:$X$29,MATCH('[1]דיווח פרטני'!G1976,[1]גיליון3!$T$15:$T$29,0),MATCH('[1]דיווח פרטני'!C1976,[1]גיליון3!$U$14:$X$14,0)))</f>
        <v xml:space="preserve"> </v>
      </c>
      <c r="I1976" s="50"/>
      <c r="J1976" s="50"/>
    </row>
    <row r="1977" spans="1:10" ht="16.5" thickBot="1" x14ac:dyDescent="0.3">
      <c r="A1977" s="50"/>
      <c r="B1977" s="50"/>
      <c r="C1977" s="50"/>
      <c r="D1977" s="50"/>
      <c r="E1977" s="76"/>
      <c r="F1977" s="50"/>
      <c r="G1977" s="50"/>
      <c r="H1977" s="80" t="str">
        <f t="array" ref="H1977">IF(ISERROR(INDEX([1]גיליון3!$U$15:$X$29,MATCH('[1]דיווח פרטני'!G1977,[1]גיליון3!$T$15:$T$29,0),MATCH('[1]דיווח פרטני'!C1977,[1]גיליון3!$U$14:$X$14,0)))," ", INDEX([1]גיליון3!$U$15:$X$29,MATCH('[1]דיווח פרטני'!G1977,[1]גיליון3!$T$15:$T$29,0),MATCH('[1]דיווח פרטני'!C1977,[1]גיליון3!$U$14:$X$14,0)))</f>
        <v xml:space="preserve"> </v>
      </c>
      <c r="I1977" s="50"/>
      <c r="J1977" s="50"/>
    </row>
    <row r="1978" spans="1:10" ht="16.5" thickBot="1" x14ac:dyDescent="0.3">
      <c r="A1978" s="50"/>
      <c r="B1978" s="50"/>
      <c r="C1978" s="50"/>
      <c r="D1978" s="50"/>
      <c r="E1978" s="76"/>
      <c r="F1978" s="50"/>
      <c r="G1978" s="50"/>
      <c r="H1978" s="80" t="str">
        <f t="array" ref="H1978">IF(ISERROR(INDEX([1]גיליון3!$U$15:$X$29,MATCH('[1]דיווח פרטני'!G1978,[1]גיליון3!$T$15:$T$29,0),MATCH('[1]דיווח פרטני'!C1978,[1]גיליון3!$U$14:$X$14,0)))," ", INDEX([1]גיליון3!$U$15:$X$29,MATCH('[1]דיווח פרטני'!G1978,[1]גיליון3!$T$15:$T$29,0),MATCH('[1]דיווח פרטני'!C1978,[1]גיליון3!$U$14:$X$14,0)))</f>
        <v xml:space="preserve"> </v>
      </c>
      <c r="I1978" s="50"/>
      <c r="J1978" s="50"/>
    </row>
    <row r="1979" spans="1:10" ht="16.5" thickBot="1" x14ac:dyDescent="0.3">
      <c r="A1979" s="50"/>
      <c r="B1979" s="50"/>
      <c r="C1979" s="50"/>
      <c r="D1979" s="50"/>
      <c r="E1979" s="76"/>
      <c r="F1979" s="50"/>
      <c r="G1979" s="50"/>
      <c r="H1979" s="80" t="str">
        <f t="array" ref="H1979">IF(ISERROR(INDEX([1]גיליון3!$U$15:$X$29,MATCH('[1]דיווח פרטני'!G1979,[1]גיליון3!$T$15:$T$29,0),MATCH('[1]דיווח פרטני'!C1979,[1]גיליון3!$U$14:$X$14,0)))," ", INDEX([1]גיליון3!$U$15:$X$29,MATCH('[1]דיווח פרטני'!G1979,[1]גיליון3!$T$15:$T$29,0),MATCH('[1]דיווח פרטני'!C1979,[1]גיליון3!$U$14:$X$14,0)))</f>
        <v xml:space="preserve"> </v>
      </c>
      <c r="I1979" s="50"/>
      <c r="J1979" s="50"/>
    </row>
    <row r="1980" spans="1:10" ht="16.5" thickBot="1" x14ac:dyDescent="0.3">
      <c r="A1980" s="50"/>
      <c r="B1980" s="50"/>
      <c r="C1980" s="50"/>
      <c r="D1980" s="50"/>
      <c r="E1980" s="76"/>
      <c r="F1980" s="50"/>
      <c r="G1980" s="50"/>
      <c r="H1980" s="80" t="str">
        <f t="array" ref="H1980">IF(ISERROR(INDEX([1]גיליון3!$U$15:$X$29,MATCH('[1]דיווח פרטני'!G1980,[1]גיליון3!$T$15:$T$29,0),MATCH('[1]דיווח פרטני'!C1980,[1]גיליון3!$U$14:$X$14,0)))," ", INDEX([1]גיליון3!$U$15:$X$29,MATCH('[1]דיווח פרטני'!G1980,[1]גיליון3!$T$15:$T$29,0),MATCH('[1]דיווח פרטני'!C1980,[1]גיליון3!$U$14:$X$14,0)))</f>
        <v xml:space="preserve"> </v>
      </c>
      <c r="I1980" s="50"/>
      <c r="J1980" s="50"/>
    </row>
    <row r="1981" spans="1:10" ht="16.5" thickBot="1" x14ac:dyDescent="0.3">
      <c r="A1981" s="50"/>
      <c r="B1981" s="50"/>
      <c r="C1981" s="50"/>
      <c r="D1981" s="50"/>
      <c r="E1981" s="76"/>
      <c r="F1981" s="50"/>
      <c r="G1981" s="50"/>
      <c r="H1981" s="80" t="str">
        <f t="array" ref="H1981">IF(ISERROR(INDEX([1]גיליון3!$U$15:$X$29,MATCH('[1]דיווח פרטני'!G1981,[1]גיליון3!$T$15:$T$29,0),MATCH('[1]דיווח פרטני'!C1981,[1]גיליון3!$U$14:$X$14,0)))," ", INDEX([1]גיליון3!$U$15:$X$29,MATCH('[1]דיווח פרטני'!G1981,[1]גיליון3!$T$15:$T$29,0),MATCH('[1]דיווח פרטני'!C1981,[1]גיליון3!$U$14:$X$14,0)))</f>
        <v xml:space="preserve"> </v>
      </c>
      <c r="I1981" s="50"/>
      <c r="J1981" s="50"/>
    </row>
    <row r="1982" spans="1:10" ht="16.5" thickBot="1" x14ac:dyDescent="0.3">
      <c r="A1982" s="50"/>
      <c r="B1982" s="50"/>
      <c r="C1982" s="50"/>
      <c r="D1982" s="50"/>
      <c r="E1982" s="76"/>
      <c r="F1982" s="50"/>
      <c r="G1982" s="50"/>
      <c r="H1982" s="80" t="str">
        <f t="array" ref="H1982">IF(ISERROR(INDEX([1]גיליון3!$U$15:$X$29,MATCH('[1]דיווח פרטני'!G1982,[1]גיליון3!$T$15:$T$29,0),MATCH('[1]דיווח פרטני'!C1982,[1]גיליון3!$U$14:$X$14,0)))," ", INDEX([1]גיליון3!$U$15:$X$29,MATCH('[1]דיווח פרטני'!G1982,[1]גיליון3!$T$15:$T$29,0),MATCH('[1]דיווח פרטני'!C1982,[1]גיליון3!$U$14:$X$14,0)))</f>
        <v xml:space="preserve"> </v>
      </c>
      <c r="I1982" s="50"/>
      <c r="J1982" s="50"/>
    </row>
    <row r="1983" spans="1:10" ht="16.5" thickBot="1" x14ac:dyDescent="0.3">
      <c r="A1983" s="50"/>
      <c r="B1983" s="50"/>
      <c r="C1983" s="50"/>
      <c r="D1983" s="50"/>
      <c r="E1983" s="76"/>
      <c r="F1983" s="50"/>
      <c r="G1983" s="50"/>
      <c r="H1983" s="80" t="str">
        <f t="array" ref="H1983">IF(ISERROR(INDEX([1]גיליון3!$U$15:$X$29,MATCH('[1]דיווח פרטני'!G1983,[1]גיליון3!$T$15:$T$29,0),MATCH('[1]דיווח פרטני'!C1983,[1]גיליון3!$U$14:$X$14,0)))," ", INDEX([1]גיליון3!$U$15:$X$29,MATCH('[1]דיווח פרטני'!G1983,[1]גיליון3!$T$15:$T$29,0),MATCH('[1]דיווח פרטני'!C1983,[1]גיליון3!$U$14:$X$14,0)))</f>
        <v xml:space="preserve"> </v>
      </c>
      <c r="I1983" s="50"/>
      <c r="J1983" s="50"/>
    </row>
    <row r="1984" spans="1:10" ht="16.5" thickBot="1" x14ac:dyDescent="0.3">
      <c r="A1984" s="50"/>
      <c r="B1984" s="50"/>
      <c r="C1984" s="50"/>
      <c r="D1984" s="50"/>
      <c r="E1984" s="76"/>
      <c r="F1984" s="50"/>
      <c r="G1984" s="50"/>
      <c r="H1984" s="80" t="str">
        <f t="array" ref="H1984">IF(ISERROR(INDEX([1]גיליון3!$U$15:$X$29,MATCH('[1]דיווח פרטני'!G1984,[1]גיליון3!$T$15:$T$29,0),MATCH('[1]דיווח פרטני'!C1984,[1]גיליון3!$U$14:$X$14,0)))," ", INDEX([1]גיליון3!$U$15:$X$29,MATCH('[1]דיווח פרטני'!G1984,[1]גיליון3!$T$15:$T$29,0),MATCH('[1]דיווח פרטני'!C1984,[1]גיליון3!$U$14:$X$14,0)))</f>
        <v xml:space="preserve"> </v>
      </c>
      <c r="I1984" s="50"/>
      <c r="J1984" s="50"/>
    </row>
    <row r="1985" spans="1:10" ht="16.5" thickBot="1" x14ac:dyDescent="0.3">
      <c r="A1985" s="50"/>
      <c r="B1985" s="50"/>
      <c r="C1985" s="50"/>
      <c r="D1985" s="50"/>
      <c r="E1985" s="76"/>
      <c r="F1985" s="50"/>
      <c r="G1985" s="50"/>
      <c r="H1985" s="80" t="str">
        <f t="array" ref="H1985">IF(ISERROR(INDEX([1]גיליון3!$U$15:$X$29,MATCH('[1]דיווח פרטני'!G1985,[1]גיליון3!$T$15:$T$29,0),MATCH('[1]דיווח פרטני'!C1985,[1]גיליון3!$U$14:$X$14,0)))," ", INDEX([1]גיליון3!$U$15:$X$29,MATCH('[1]דיווח פרטני'!G1985,[1]גיליון3!$T$15:$T$29,0),MATCH('[1]דיווח פרטני'!C1985,[1]גיליון3!$U$14:$X$14,0)))</f>
        <v xml:space="preserve"> </v>
      </c>
      <c r="I1985" s="50"/>
      <c r="J1985" s="50"/>
    </row>
    <row r="1986" spans="1:10" ht="16.5" thickBot="1" x14ac:dyDescent="0.3">
      <c r="A1986" s="50"/>
      <c r="B1986" s="50"/>
      <c r="C1986" s="50"/>
      <c r="D1986" s="50"/>
      <c r="E1986" s="76"/>
      <c r="F1986" s="50"/>
      <c r="G1986" s="50"/>
      <c r="H1986" s="80" t="str">
        <f t="array" ref="H1986">IF(ISERROR(INDEX([1]גיליון3!$U$15:$X$29,MATCH('[1]דיווח פרטני'!G1986,[1]גיליון3!$T$15:$T$29,0),MATCH('[1]דיווח פרטני'!C1986,[1]גיליון3!$U$14:$X$14,0)))," ", INDEX([1]גיליון3!$U$15:$X$29,MATCH('[1]דיווח פרטני'!G1986,[1]גיליון3!$T$15:$T$29,0),MATCH('[1]דיווח פרטני'!C1986,[1]גיליון3!$U$14:$X$14,0)))</f>
        <v xml:space="preserve"> </v>
      </c>
      <c r="I1986" s="50"/>
      <c r="J1986" s="50"/>
    </row>
    <row r="1987" spans="1:10" ht="16.5" thickBot="1" x14ac:dyDescent="0.3">
      <c r="A1987" s="50"/>
      <c r="B1987" s="50"/>
      <c r="C1987" s="50"/>
      <c r="D1987" s="50"/>
      <c r="E1987" s="76"/>
      <c r="F1987" s="50"/>
      <c r="G1987" s="50"/>
      <c r="H1987" s="80" t="str">
        <f t="array" ref="H1987">IF(ISERROR(INDEX([1]גיליון3!$U$15:$X$29,MATCH('[1]דיווח פרטני'!G1987,[1]גיליון3!$T$15:$T$29,0),MATCH('[1]דיווח פרטני'!C1987,[1]גיליון3!$U$14:$X$14,0)))," ", INDEX([1]גיליון3!$U$15:$X$29,MATCH('[1]דיווח פרטני'!G1987,[1]גיליון3!$T$15:$T$29,0),MATCH('[1]דיווח פרטני'!C1987,[1]גיליון3!$U$14:$X$14,0)))</f>
        <v xml:space="preserve"> </v>
      </c>
      <c r="I1987" s="50"/>
      <c r="J1987" s="50"/>
    </row>
    <row r="1988" spans="1:10" ht="16.5" thickBot="1" x14ac:dyDescent="0.3">
      <c r="A1988" s="50"/>
      <c r="B1988" s="50"/>
      <c r="C1988" s="50"/>
      <c r="D1988" s="50"/>
      <c r="E1988" s="76"/>
      <c r="F1988" s="50"/>
      <c r="G1988" s="50"/>
      <c r="H1988" s="80" t="str">
        <f t="array" ref="H1988">IF(ISERROR(INDEX([1]גיליון3!$U$15:$X$29,MATCH('[1]דיווח פרטני'!G1988,[1]גיליון3!$T$15:$T$29,0),MATCH('[1]דיווח פרטני'!C1988,[1]גיליון3!$U$14:$X$14,0)))," ", INDEX([1]גיליון3!$U$15:$X$29,MATCH('[1]דיווח פרטני'!G1988,[1]גיליון3!$T$15:$T$29,0),MATCH('[1]דיווח פרטני'!C1988,[1]גיליון3!$U$14:$X$14,0)))</f>
        <v xml:space="preserve"> </v>
      </c>
      <c r="I1988" s="50"/>
      <c r="J1988" s="50"/>
    </row>
    <row r="1989" spans="1:10" ht="16.5" thickBot="1" x14ac:dyDescent="0.3">
      <c r="A1989" s="50"/>
      <c r="B1989" s="50"/>
      <c r="C1989" s="50"/>
      <c r="D1989" s="50"/>
      <c r="E1989" s="76"/>
      <c r="F1989" s="50"/>
      <c r="G1989" s="50"/>
      <c r="H1989" s="80" t="str">
        <f t="array" ref="H1989">IF(ISERROR(INDEX([1]גיליון3!$U$15:$X$29,MATCH('[1]דיווח פרטני'!G1989,[1]גיליון3!$T$15:$T$29,0),MATCH('[1]דיווח פרטני'!C1989,[1]גיליון3!$U$14:$X$14,0)))," ", INDEX([1]גיליון3!$U$15:$X$29,MATCH('[1]דיווח פרטני'!G1989,[1]גיליון3!$T$15:$T$29,0),MATCH('[1]דיווח פרטני'!C1989,[1]גיליון3!$U$14:$X$14,0)))</f>
        <v xml:space="preserve"> </v>
      </c>
      <c r="I1989" s="50"/>
      <c r="J1989" s="50"/>
    </row>
    <row r="1990" spans="1:10" ht="16.5" thickBot="1" x14ac:dyDescent="0.3">
      <c r="A1990" s="50"/>
      <c r="B1990" s="50"/>
      <c r="C1990" s="50"/>
      <c r="D1990" s="50"/>
      <c r="E1990" s="76"/>
      <c r="F1990" s="50"/>
      <c r="G1990" s="50"/>
      <c r="H1990" s="80" t="str">
        <f t="array" ref="H1990">IF(ISERROR(INDEX([1]גיליון3!$U$15:$X$29,MATCH('[1]דיווח פרטני'!G1990,[1]גיליון3!$T$15:$T$29,0),MATCH('[1]דיווח פרטני'!C1990,[1]גיליון3!$U$14:$X$14,0)))," ", INDEX([1]גיליון3!$U$15:$X$29,MATCH('[1]דיווח פרטני'!G1990,[1]גיליון3!$T$15:$T$29,0),MATCH('[1]דיווח פרטני'!C1990,[1]גיליון3!$U$14:$X$14,0)))</f>
        <v xml:space="preserve"> </v>
      </c>
      <c r="I1990" s="50"/>
      <c r="J1990" s="50"/>
    </row>
    <row r="1991" spans="1:10" ht="16.5" thickBot="1" x14ac:dyDescent="0.3">
      <c r="A1991" s="50"/>
      <c r="B1991" s="50"/>
      <c r="C1991" s="50"/>
      <c r="D1991" s="50"/>
      <c r="E1991" s="76"/>
      <c r="F1991" s="50"/>
      <c r="G1991" s="50"/>
      <c r="H1991" s="80" t="str">
        <f t="array" ref="H1991">IF(ISERROR(INDEX([1]גיליון3!$U$15:$X$29,MATCH('[1]דיווח פרטני'!G1991,[1]גיליון3!$T$15:$T$29,0),MATCH('[1]דיווח פרטני'!C1991,[1]גיליון3!$U$14:$X$14,0)))," ", INDEX([1]גיליון3!$U$15:$X$29,MATCH('[1]דיווח פרטני'!G1991,[1]גיליון3!$T$15:$T$29,0),MATCH('[1]דיווח פרטני'!C1991,[1]גיליון3!$U$14:$X$14,0)))</f>
        <v xml:space="preserve"> </v>
      </c>
      <c r="I1991" s="50"/>
      <c r="J1991" s="50"/>
    </row>
    <row r="1992" spans="1:10" ht="16.5" thickBot="1" x14ac:dyDescent="0.3">
      <c r="A1992" s="50"/>
      <c r="B1992" s="50"/>
      <c r="C1992" s="50"/>
      <c r="D1992" s="50"/>
      <c r="E1992" s="76"/>
      <c r="F1992" s="50"/>
      <c r="G1992" s="50"/>
      <c r="H1992" s="80" t="str">
        <f t="array" ref="H1992">IF(ISERROR(INDEX([1]גיליון3!$U$15:$X$29,MATCH('[1]דיווח פרטני'!G1992,[1]גיליון3!$T$15:$T$29,0),MATCH('[1]דיווח פרטני'!C1992,[1]גיליון3!$U$14:$X$14,0)))," ", INDEX([1]גיליון3!$U$15:$X$29,MATCH('[1]דיווח פרטני'!G1992,[1]גיליון3!$T$15:$T$29,0),MATCH('[1]דיווח פרטני'!C1992,[1]גיליון3!$U$14:$X$14,0)))</f>
        <v xml:space="preserve"> </v>
      </c>
      <c r="I1992" s="50"/>
      <c r="J1992" s="50"/>
    </row>
    <row r="1993" spans="1:10" ht="16.5" thickBot="1" x14ac:dyDescent="0.3">
      <c r="A1993" s="50"/>
      <c r="B1993" s="50"/>
      <c r="C1993" s="50"/>
      <c r="D1993" s="50"/>
      <c r="E1993" s="76"/>
      <c r="F1993" s="50"/>
      <c r="G1993" s="50"/>
      <c r="H1993" s="80" t="str">
        <f t="array" ref="H1993">IF(ISERROR(INDEX([1]גיליון3!$U$15:$X$29,MATCH('[1]דיווח פרטני'!G1993,[1]גיליון3!$T$15:$T$29,0),MATCH('[1]דיווח פרטני'!C1993,[1]גיליון3!$U$14:$X$14,0)))," ", INDEX([1]גיליון3!$U$15:$X$29,MATCH('[1]דיווח פרטני'!G1993,[1]גיליון3!$T$15:$T$29,0),MATCH('[1]דיווח פרטני'!C1993,[1]גיליון3!$U$14:$X$14,0)))</f>
        <v xml:space="preserve"> </v>
      </c>
      <c r="I1993" s="50"/>
      <c r="J1993" s="50"/>
    </row>
    <row r="1994" spans="1:10" ht="16.5" thickBot="1" x14ac:dyDescent="0.3">
      <c r="A1994" s="50"/>
      <c r="B1994" s="50"/>
      <c r="C1994" s="50"/>
      <c r="D1994" s="50"/>
      <c r="E1994" s="76"/>
      <c r="F1994" s="50"/>
      <c r="G1994" s="50"/>
      <c r="H1994" s="80" t="str">
        <f t="array" ref="H1994">IF(ISERROR(INDEX([1]גיליון3!$U$15:$X$29,MATCH('[1]דיווח פרטני'!G1994,[1]גיליון3!$T$15:$T$29,0),MATCH('[1]דיווח פרטני'!C1994,[1]גיליון3!$U$14:$X$14,0)))," ", INDEX([1]גיליון3!$U$15:$X$29,MATCH('[1]דיווח פרטני'!G1994,[1]גיליון3!$T$15:$T$29,0),MATCH('[1]דיווח פרטני'!C1994,[1]גיליון3!$U$14:$X$14,0)))</f>
        <v xml:space="preserve"> </v>
      </c>
      <c r="I1994" s="50"/>
      <c r="J1994" s="50"/>
    </row>
    <row r="1995" spans="1:10" ht="16.5" thickBot="1" x14ac:dyDescent="0.3">
      <c r="A1995" s="50"/>
      <c r="B1995" s="50"/>
      <c r="C1995" s="50"/>
      <c r="D1995" s="50"/>
      <c r="E1995" s="76"/>
      <c r="F1995" s="50"/>
      <c r="G1995" s="50"/>
      <c r="H1995" s="80" t="str">
        <f t="array" ref="H1995">IF(ISERROR(INDEX([1]גיליון3!$U$15:$X$29,MATCH('[1]דיווח פרטני'!G1995,[1]גיליון3!$T$15:$T$29,0),MATCH('[1]דיווח פרטני'!C1995,[1]גיליון3!$U$14:$X$14,0)))," ", INDEX([1]גיליון3!$U$15:$X$29,MATCH('[1]דיווח פרטני'!G1995,[1]גיליון3!$T$15:$T$29,0),MATCH('[1]דיווח פרטני'!C1995,[1]גיליון3!$U$14:$X$14,0)))</f>
        <v xml:space="preserve"> </v>
      </c>
      <c r="I1995" s="50"/>
      <c r="J1995" s="50"/>
    </row>
    <row r="1996" spans="1:10" ht="16.5" thickBot="1" x14ac:dyDescent="0.3">
      <c r="A1996" s="50"/>
      <c r="B1996" s="50"/>
      <c r="C1996" s="50"/>
      <c r="D1996" s="50"/>
      <c r="E1996" s="76"/>
      <c r="F1996" s="50"/>
      <c r="G1996" s="50"/>
      <c r="H1996" s="80" t="str">
        <f t="array" ref="H1996">IF(ISERROR(INDEX([1]גיליון3!$U$15:$X$29,MATCH('[1]דיווח פרטני'!G1996,[1]גיליון3!$T$15:$T$29,0),MATCH('[1]דיווח פרטני'!C1996,[1]גיליון3!$U$14:$X$14,0)))," ", INDEX([1]גיליון3!$U$15:$X$29,MATCH('[1]דיווח פרטני'!G1996,[1]גיליון3!$T$15:$T$29,0),MATCH('[1]דיווח פרטני'!C1996,[1]גיליון3!$U$14:$X$14,0)))</f>
        <v xml:space="preserve"> </v>
      </c>
      <c r="I1996" s="50"/>
      <c r="J1996" s="50"/>
    </row>
    <row r="1997" spans="1:10" ht="16.5" thickBot="1" x14ac:dyDescent="0.3">
      <c r="A1997" s="50"/>
      <c r="B1997" s="50"/>
      <c r="C1997" s="50"/>
      <c r="D1997" s="50"/>
      <c r="E1997" s="76"/>
      <c r="F1997" s="50"/>
      <c r="G1997" s="50"/>
      <c r="H1997" s="80" t="str">
        <f t="array" ref="H1997">IF(ISERROR(INDEX([1]גיליון3!$U$15:$X$29,MATCH('[1]דיווח פרטני'!G1997,[1]גיליון3!$T$15:$T$29,0),MATCH('[1]דיווח פרטני'!C1997,[1]גיליון3!$U$14:$X$14,0)))," ", INDEX([1]גיליון3!$U$15:$X$29,MATCH('[1]דיווח פרטני'!G1997,[1]גיליון3!$T$15:$T$29,0),MATCH('[1]דיווח פרטני'!C1997,[1]גיליון3!$U$14:$X$14,0)))</f>
        <v xml:space="preserve"> </v>
      </c>
      <c r="I1997" s="50"/>
      <c r="J1997" s="50"/>
    </row>
    <row r="1998" spans="1:10" ht="16.5" thickBot="1" x14ac:dyDescent="0.3">
      <c r="A1998" s="50"/>
      <c r="B1998" s="50"/>
      <c r="C1998" s="50"/>
      <c r="D1998" s="50"/>
      <c r="E1998" s="76"/>
      <c r="F1998" s="50"/>
      <c r="G1998" s="50"/>
      <c r="H1998" s="80" t="str">
        <f t="array" ref="H1998">IF(ISERROR(INDEX([1]גיליון3!$U$15:$X$29,MATCH('[1]דיווח פרטני'!G1998,[1]גיליון3!$T$15:$T$29,0),MATCH('[1]דיווח פרטני'!C1998,[1]גיליון3!$U$14:$X$14,0)))," ", INDEX([1]גיליון3!$U$15:$X$29,MATCH('[1]דיווח פרטני'!G1998,[1]גיליון3!$T$15:$T$29,0),MATCH('[1]דיווח פרטני'!C1998,[1]גיליון3!$U$14:$X$14,0)))</f>
        <v xml:space="preserve"> </v>
      </c>
      <c r="I1998" s="50"/>
      <c r="J1998" s="50"/>
    </row>
    <row r="1999" spans="1:10" ht="16.5" thickBot="1" x14ac:dyDescent="0.3">
      <c r="A1999" s="50"/>
      <c r="B1999" s="50"/>
      <c r="C1999" s="50"/>
      <c r="D1999" s="50"/>
      <c r="E1999" s="76"/>
      <c r="F1999" s="50"/>
      <c r="G1999" s="50"/>
      <c r="H1999" s="80" t="str">
        <f t="array" ref="H1999">IF(ISERROR(INDEX([1]גיליון3!$U$15:$X$29,MATCH('[1]דיווח פרטני'!G1999,[1]גיליון3!$T$15:$T$29,0),MATCH('[1]דיווח פרטני'!C1999,[1]גיליון3!$U$14:$X$14,0)))," ", INDEX([1]גיליון3!$U$15:$X$29,MATCH('[1]דיווח פרטני'!G1999,[1]גיליון3!$T$15:$T$29,0),MATCH('[1]דיווח פרטני'!C1999,[1]גיליון3!$U$14:$X$14,0)))</f>
        <v xml:space="preserve"> </v>
      </c>
      <c r="I1999" s="50"/>
      <c r="J1999" s="50"/>
    </row>
    <row r="2000" spans="1:10" ht="16.5" thickBot="1" x14ac:dyDescent="0.3">
      <c r="A2000" s="50"/>
      <c r="B2000" s="50"/>
      <c r="C2000" s="50"/>
      <c r="D2000" s="50"/>
      <c r="E2000" s="76"/>
      <c r="F2000" s="50"/>
      <c r="G2000" s="50"/>
      <c r="H2000" s="80" t="str">
        <f t="array" ref="H2000">IF(ISERROR(INDEX([1]גיליון3!$U$15:$X$29,MATCH('[1]דיווח פרטני'!G2000,[1]גיליון3!$T$15:$T$29,0),MATCH('[1]דיווח פרטני'!C2000,[1]גיליון3!$U$14:$X$14,0)))," ", INDEX([1]גיליון3!$U$15:$X$29,MATCH('[1]דיווח פרטני'!G2000,[1]גיליון3!$T$15:$T$29,0),MATCH('[1]דיווח פרטני'!C2000,[1]גיליון3!$U$14:$X$14,0)))</f>
        <v xml:space="preserve"> </v>
      </c>
      <c r="I2000" s="50"/>
      <c r="J2000" s="50"/>
    </row>
    <row r="2001" spans="1:10" ht="16.5" thickBot="1" x14ac:dyDescent="0.3">
      <c r="A2001" s="50"/>
      <c r="B2001" s="50"/>
      <c r="C2001" s="50"/>
      <c r="D2001" s="50"/>
      <c r="E2001" s="76"/>
      <c r="F2001" s="50"/>
      <c r="G2001" s="50"/>
      <c r="H2001" s="80" t="str">
        <f t="array" ref="H2001">IF(ISERROR(INDEX([1]גיליון3!$U$15:$X$29,MATCH('[1]דיווח פרטני'!G2001,[1]גיליון3!$T$15:$T$29,0),MATCH('[1]דיווח פרטני'!C2001,[1]גיליון3!$U$14:$X$14,0)))," ", INDEX([1]גיליון3!$U$15:$X$29,MATCH('[1]דיווח פרטני'!G2001,[1]גיליון3!$T$15:$T$29,0),MATCH('[1]דיווח פרטני'!C2001,[1]גיליון3!$U$14:$X$14,0)))</f>
        <v xml:space="preserve"> </v>
      </c>
      <c r="I2001" s="50"/>
      <c r="J2001" s="50"/>
    </row>
    <row r="2002" spans="1:10" ht="16.5" thickBot="1" x14ac:dyDescent="0.3">
      <c r="A2002" s="50"/>
      <c r="B2002" s="50"/>
      <c r="C2002" s="50"/>
      <c r="D2002" s="50"/>
      <c r="E2002" s="76"/>
      <c r="F2002" s="50"/>
      <c r="G2002" s="50"/>
      <c r="H2002" s="80" t="str">
        <f t="array" ref="H2002">IF(ISERROR(INDEX([1]גיליון3!$U$15:$X$29,MATCH('[1]דיווח פרטני'!G2002,[1]גיליון3!$T$15:$T$29,0),MATCH('[1]דיווח פרטני'!C2002,[1]גיליון3!$U$14:$X$14,0)))," ", INDEX([1]גיליון3!$U$15:$X$29,MATCH('[1]דיווח פרטני'!G2002,[1]גיליון3!$T$15:$T$29,0),MATCH('[1]דיווח פרטני'!C2002,[1]גיליון3!$U$14:$X$14,0)))</f>
        <v xml:space="preserve"> </v>
      </c>
      <c r="I2002" s="50"/>
      <c r="J2002" s="50"/>
    </row>
    <row r="2003" spans="1:10" ht="16.5" thickBot="1" x14ac:dyDescent="0.3">
      <c r="A2003" s="50"/>
      <c r="B2003" s="50"/>
      <c r="C2003" s="50"/>
      <c r="D2003" s="50"/>
      <c r="E2003" s="76"/>
      <c r="F2003" s="50"/>
      <c r="G2003" s="50"/>
      <c r="H2003" s="80" t="str">
        <f t="array" ref="H2003">IF(ISERROR(INDEX([1]גיליון3!$U$15:$X$29,MATCH('[1]דיווח פרטני'!G2003,[1]גיליון3!$T$15:$T$29,0),MATCH('[1]דיווח פרטני'!C2003,[1]גיליון3!$U$14:$X$14,0)))," ", INDEX([1]גיליון3!$U$15:$X$29,MATCH('[1]דיווח פרטני'!G2003,[1]גיליון3!$T$15:$T$29,0),MATCH('[1]דיווח פרטני'!C2003,[1]גיליון3!$U$14:$X$14,0)))</f>
        <v xml:space="preserve"> </v>
      </c>
      <c r="I2003" s="50"/>
      <c r="J2003" s="50"/>
    </row>
    <row r="2004" spans="1:10" ht="16.5" thickBot="1" x14ac:dyDescent="0.3">
      <c r="A2004" s="50"/>
      <c r="B2004" s="50"/>
      <c r="C2004" s="50"/>
      <c r="D2004" s="50"/>
      <c r="E2004" s="76"/>
      <c r="F2004" s="50"/>
      <c r="G2004" s="50"/>
      <c r="H2004" s="80" t="str">
        <f t="array" ref="H2004">IF(ISERROR(INDEX([1]גיליון3!$U$15:$X$29,MATCH('[1]דיווח פרטני'!G2004,[1]גיליון3!$T$15:$T$29,0),MATCH('[1]דיווח פרטני'!C2004,[1]גיליון3!$U$14:$X$14,0)))," ", INDEX([1]גיליון3!$U$15:$X$29,MATCH('[1]דיווח פרטני'!G2004,[1]גיליון3!$T$15:$T$29,0),MATCH('[1]דיווח פרטני'!C2004,[1]גיליון3!$U$14:$X$14,0)))</f>
        <v xml:space="preserve"> </v>
      </c>
      <c r="I2004" s="50"/>
      <c r="J2004" s="50"/>
    </row>
    <row r="2005" spans="1:10" ht="16.5" thickBot="1" x14ac:dyDescent="0.3">
      <c r="A2005" s="50"/>
      <c r="B2005" s="50"/>
      <c r="C2005" s="50"/>
      <c r="D2005" s="50"/>
      <c r="E2005" s="76"/>
      <c r="F2005" s="50"/>
      <c r="G2005" s="50"/>
      <c r="H2005" s="80" t="str">
        <f t="array" ref="H2005">IF(ISERROR(INDEX([1]גיליון3!$U$15:$X$29,MATCH('[1]דיווח פרטני'!G2005,[1]גיליון3!$T$15:$T$29,0),MATCH('[1]דיווח פרטני'!C2005,[1]גיליון3!$U$14:$X$14,0)))," ", INDEX([1]גיליון3!$U$15:$X$29,MATCH('[1]דיווח פרטני'!G2005,[1]גיליון3!$T$15:$T$29,0),MATCH('[1]דיווח פרטני'!C2005,[1]גיליון3!$U$14:$X$14,0)))</f>
        <v xml:space="preserve"> </v>
      </c>
      <c r="I2005" s="50"/>
      <c r="J2005" s="50"/>
    </row>
    <row r="2006" spans="1:10" ht="16.5" thickBot="1" x14ac:dyDescent="0.3">
      <c r="A2006" s="50"/>
      <c r="B2006" s="50"/>
      <c r="C2006" s="50"/>
      <c r="D2006" s="50"/>
      <c r="E2006" s="76"/>
      <c r="F2006" s="50"/>
      <c r="G2006" s="50"/>
      <c r="H2006" s="80" t="str">
        <f t="array" ref="H2006">IF(ISERROR(INDEX([1]גיליון3!$U$15:$X$29,MATCH('[1]דיווח פרטני'!G2006,[1]גיליון3!$T$15:$T$29,0),MATCH('[1]דיווח פרטני'!C2006,[1]גיליון3!$U$14:$X$14,0)))," ", INDEX([1]גיליון3!$U$15:$X$29,MATCH('[1]דיווח פרטני'!G2006,[1]גיליון3!$T$15:$T$29,0),MATCH('[1]דיווח פרטני'!C2006,[1]גיליון3!$U$14:$X$14,0)))</f>
        <v xml:space="preserve"> </v>
      </c>
      <c r="I2006" s="50"/>
      <c r="J2006" s="50"/>
    </row>
    <row r="2007" spans="1:10" ht="16.5" thickBot="1" x14ac:dyDescent="0.3">
      <c r="A2007" s="50"/>
      <c r="B2007" s="50"/>
      <c r="C2007" s="50"/>
      <c r="D2007" s="50"/>
      <c r="E2007" s="76"/>
      <c r="F2007" s="50"/>
      <c r="G2007" s="50"/>
      <c r="H2007" s="80" t="str">
        <f t="array" ref="H2007">IF(ISERROR(INDEX([1]גיליון3!$U$15:$X$29,MATCH('[1]דיווח פרטני'!G2007,[1]גיליון3!$T$15:$T$29,0),MATCH('[1]דיווח פרטני'!C2007,[1]גיליון3!$U$14:$X$14,0)))," ", INDEX([1]גיליון3!$U$15:$X$29,MATCH('[1]דיווח פרטני'!G2007,[1]גיליון3!$T$15:$T$29,0),MATCH('[1]דיווח פרטני'!C2007,[1]גיליון3!$U$14:$X$14,0)))</f>
        <v xml:space="preserve"> </v>
      </c>
      <c r="I2007" s="50"/>
      <c r="J2007" s="50"/>
    </row>
    <row r="2008" spans="1:10" ht="16.5" thickBot="1" x14ac:dyDescent="0.3">
      <c r="A2008" s="50"/>
      <c r="B2008" s="50"/>
      <c r="C2008" s="50"/>
      <c r="D2008" s="50"/>
      <c r="E2008" s="76"/>
      <c r="F2008" s="50"/>
      <c r="G2008" s="50"/>
      <c r="H2008" s="80" t="str">
        <f t="array" ref="H2008">IF(ISERROR(INDEX([1]גיליון3!$U$15:$X$29,MATCH('[1]דיווח פרטני'!G2008,[1]גיליון3!$T$15:$T$29,0),MATCH('[1]דיווח פרטני'!C2008,[1]גיליון3!$U$14:$X$14,0)))," ", INDEX([1]גיליון3!$U$15:$X$29,MATCH('[1]דיווח פרטני'!G2008,[1]גיליון3!$T$15:$T$29,0),MATCH('[1]דיווח פרטני'!C2008,[1]גיליון3!$U$14:$X$14,0)))</f>
        <v xml:space="preserve"> </v>
      </c>
      <c r="I2008" s="50"/>
      <c r="J2008" s="50"/>
    </row>
    <row r="2009" spans="1:10" ht="16.5" thickBot="1" x14ac:dyDescent="0.3">
      <c r="A2009" s="50"/>
      <c r="B2009" s="50"/>
      <c r="C2009" s="50"/>
      <c r="D2009" s="50"/>
      <c r="E2009" s="76"/>
      <c r="F2009" s="50"/>
      <c r="G2009" s="50"/>
      <c r="H2009" s="80" t="str">
        <f t="array" ref="H2009">IF(ISERROR(INDEX([1]גיליון3!$U$15:$X$29,MATCH('[1]דיווח פרטני'!G2009,[1]גיליון3!$T$15:$T$29,0),MATCH('[1]דיווח פרטני'!C2009,[1]גיליון3!$U$14:$X$14,0)))," ", INDEX([1]גיליון3!$U$15:$X$29,MATCH('[1]דיווח פרטני'!G2009,[1]גיליון3!$T$15:$T$29,0),MATCH('[1]דיווח פרטני'!C2009,[1]גיליון3!$U$14:$X$14,0)))</f>
        <v xml:space="preserve"> </v>
      </c>
      <c r="I2009" s="50"/>
      <c r="J2009" s="50"/>
    </row>
    <row r="2010" spans="1:10" ht="16.5" thickBot="1" x14ac:dyDescent="0.3">
      <c r="A2010" s="50"/>
      <c r="B2010" s="50"/>
      <c r="C2010" s="50"/>
      <c r="D2010" s="50"/>
      <c r="E2010" s="76"/>
      <c r="F2010" s="50"/>
      <c r="G2010" s="50"/>
      <c r="H2010" s="80" t="str">
        <f t="array" ref="H2010">IF(ISERROR(INDEX([1]גיליון3!$U$15:$X$29,MATCH('[1]דיווח פרטני'!G2010,[1]גיליון3!$T$15:$T$29,0),MATCH('[1]דיווח פרטני'!C2010,[1]גיליון3!$U$14:$X$14,0)))," ", INDEX([1]גיליון3!$U$15:$X$29,MATCH('[1]דיווח פרטני'!G2010,[1]גיליון3!$T$15:$T$29,0),MATCH('[1]דיווח פרטני'!C2010,[1]גיליון3!$U$14:$X$14,0)))</f>
        <v xml:space="preserve"> </v>
      </c>
      <c r="I2010" s="50"/>
      <c r="J2010" s="50"/>
    </row>
    <row r="2011" spans="1:10" ht="16.5" thickBot="1" x14ac:dyDescent="0.3">
      <c r="A2011" s="50"/>
      <c r="B2011" s="50"/>
      <c r="C2011" s="50"/>
      <c r="D2011" s="50"/>
      <c r="E2011" s="76"/>
      <c r="F2011" s="50"/>
      <c r="G2011" s="50"/>
      <c r="H2011" s="80" t="str">
        <f t="array" ref="H2011">IF(ISERROR(INDEX([1]גיליון3!$U$15:$X$29,MATCH('[1]דיווח פרטני'!G2011,[1]גיליון3!$T$15:$T$29,0),MATCH('[1]דיווח פרטני'!C2011,[1]גיליון3!$U$14:$X$14,0)))," ", INDEX([1]גיליון3!$U$15:$X$29,MATCH('[1]דיווח פרטני'!G2011,[1]גיליון3!$T$15:$T$29,0),MATCH('[1]דיווח פרטני'!C2011,[1]גיליון3!$U$14:$X$14,0)))</f>
        <v xml:space="preserve"> </v>
      </c>
      <c r="I2011" s="50"/>
      <c r="J2011" s="50"/>
    </row>
    <row r="2012" spans="1:10" ht="16.5" thickBot="1" x14ac:dyDescent="0.3">
      <c r="A2012" s="50"/>
      <c r="B2012" s="50"/>
      <c r="C2012" s="50"/>
      <c r="D2012" s="50"/>
      <c r="E2012" s="76"/>
      <c r="F2012" s="50"/>
      <c r="G2012" s="50"/>
      <c r="H2012" s="80" t="str">
        <f t="array" ref="H2012">IF(ISERROR(INDEX([1]גיליון3!$U$15:$X$29,MATCH('[1]דיווח פרטני'!G2012,[1]גיליון3!$T$15:$T$29,0),MATCH('[1]דיווח פרטני'!C2012,[1]גיליון3!$U$14:$X$14,0)))," ", INDEX([1]גיליון3!$U$15:$X$29,MATCH('[1]דיווח פרטני'!G2012,[1]גיליון3!$T$15:$T$29,0),MATCH('[1]דיווח פרטני'!C2012,[1]גיליון3!$U$14:$X$14,0)))</f>
        <v xml:space="preserve"> </v>
      </c>
      <c r="I2012" s="50"/>
      <c r="J2012" s="50"/>
    </row>
    <row r="2013" spans="1:10" ht="16.5" thickBot="1" x14ac:dyDescent="0.3">
      <c r="A2013" s="50"/>
      <c r="B2013" s="50"/>
      <c r="C2013" s="50"/>
      <c r="D2013" s="50"/>
      <c r="E2013" s="76"/>
      <c r="F2013" s="50"/>
      <c r="G2013" s="50"/>
      <c r="H2013" s="80" t="str">
        <f t="array" ref="H2013">IF(ISERROR(INDEX([1]גיליון3!$U$15:$X$29,MATCH('[1]דיווח פרטני'!G2013,[1]גיליון3!$T$15:$T$29,0),MATCH('[1]דיווח פרטני'!C2013,[1]גיליון3!$U$14:$X$14,0)))," ", INDEX([1]גיליון3!$U$15:$X$29,MATCH('[1]דיווח פרטני'!G2013,[1]גיליון3!$T$15:$T$29,0),MATCH('[1]דיווח פרטני'!C2013,[1]גיליון3!$U$14:$X$14,0)))</f>
        <v xml:space="preserve"> </v>
      </c>
      <c r="I2013" s="50"/>
      <c r="J2013" s="50"/>
    </row>
    <row r="2014" spans="1:10" ht="16.5" thickBot="1" x14ac:dyDescent="0.3">
      <c r="A2014" s="50"/>
      <c r="B2014" s="50"/>
      <c r="C2014" s="50"/>
      <c r="D2014" s="50"/>
      <c r="E2014" s="76"/>
      <c r="F2014" s="50"/>
      <c r="G2014" s="50"/>
      <c r="H2014" s="80" t="str">
        <f t="array" ref="H2014">IF(ISERROR(INDEX([1]גיליון3!$U$15:$X$29,MATCH('[1]דיווח פרטני'!G2014,[1]גיליון3!$T$15:$T$29,0),MATCH('[1]דיווח פרטני'!C2014,[1]גיליון3!$U$14:$X$14,0)))," ", INDEX([1]גיליון3!$U$15:$X$29,MATCH('[1]דיווח פרטני'!G2014,[1]גיליון3!$T$15:$T$29,0),MATCH('[1]דיווח פרטני'!C2014,[1]גיליון3!$U$14:$X$14,0)))</f>
        <v xml:space="preserve"> </v>
      </c>
      <c r="I2014" s="50"/>
      <c r="J2014" s="50"/>
    </row>
    <row r="2015" spans="1:10" ht="16.5" thickBot="1" x14ac:dyDescent="0.3">
      <c r="A2015" s="50"/>
      <c r="B2015" s="50"/>
      <c r="C2015" s="50"/>
      <c r="D2015" s="50"/>
      <c r="E2015" s="76"/>
      <c r="F2015" s="50"/>
      <c r="G2015" s="50"/>
      <c r="H2015" s="80" t="str">
        <f t="array" ref="H2015">IF(ISERROR(INDEX([1]גיליון3!$U$15:$X$29,MATCH('[1]דיווח פרטני'!G2015,[1]גיליון3!$T$15:$T$29,0),MATCH('[1]דיווח פרטני'!C2015,[1]גיליון3!$U$14:$X$14,0)))," ", INDEX([1]גיליון3!$U$15:$X$29,MATCH('[1]דיווח פרטני'!G2015,[1]גיליון3!$T$15:$T$29,0),MATCH('[1]דיווח פרטני'!C2015,[1]גיליון3!$U$14:$X$14,0)))</f>
        <v xml:space="preserve"> </v>
      </c>
      <c r="I2015" s="50"/>
      <c r="J2015" s="50"/>
    </row>
    <row r="2016" spans="1:10" ht="16.5" thickBot="1" x14ac:dyDescent="0.3">
      <c r="A2016" s="50"/>
      <c r="B2016" s="50"/>
      <c r="C2016" s="50"/>
      <c r="D2016" s="50"/>
      <c r="E2016" s="76"/>
      <c r="F2016" s="50"/>
      <c r="G2016" s="50"/>
      <c r="H2016" s="80" t="str">
        <f t="array" ref="H2016">IF(ISERROR(INDEX([1]גיליון3!$U$15:$X$29,MATCH('[1]דיווח פרטני'!G2016,[1]גיליון3!$T$15:$T$29,0),MATCH('[1]דיווח פרטני'!C2016,[1]גיליון3!$U$14:$X$14,0)))," ", INDEX([1]גיליון3!$U$15:$X$29,MATCH('[1]דיווח פרטני'!G2016,[1]גיליון3!$T$15:$T$29,0),MATCH('[1]דיווח פרטני'!C2016,[1]גיליון3!$U$14:$X$14,0)))</f>
        <v xml:space="preserve"> </v>
      </c>
      <c r="I2016" s="50"/>
      <c r="J2016" s="50"/>
    </row>
    <row r="2017" spans="1:10" ht="16.5" thickBot="1" x14ac:dyDescent="0.3">
      <c r="A2017" s="50"/>
      <c r="B2017" s="50"/>
      <c r="C2017" s="50"/>
      <c r="D2017" s="50"/>
      <c r="E2017" s="76"/>
      <c r="F2017" s="50"/>
      <c r="G2017" s="50"/>
      <c r="H2017" s="80" t="str">
        <f t="array" ref="H2017">IF(ISERROR(INDEX([1]גיליון3!$U$15:$X$29,MATCH('[1]דיווח פרטני'!G2017,[1]גיליון3!$T$15:$T$29,0),MATCH('[1]דיווח פרטני'!C2017,[1]גיליון3!$U$14:$X$14,0)))," ", INDEX([1]גיליון3!$U$15:$X$29,MATCH('[1]דיווח פרטני'!G2017,[1]גיליון3!$T$15:$T$29,0),MATCH('[1]דיווח פרטני'!C2017,[1]גיליון3!$U$14:$X$14,0)))</f>
        <v xml:space="preserve"> </v>
      </c>
      <c r="I2017" s="50"/>
      <c r="J2017" s="50"/>
    </row>
    <row r="2018" spans="1:10" ht="16.5" thickBot="1" x14ac:dyDescent="0.3">
      <c r="A2018" s="50"/>
      <c r="B2018" s="50"/>
      <c r="C2018" s="50"/>
      <c r="D2018" s="50"/>
      <c r="E2018" s="76"/>
      <c r="F2018" s="50"/>
      <c r="G2018" s="50"/>
      <c r="H2018" s="80" t="str">
        <f t="array" ref="H2018">IF(ISERROR(INDEX([1]גיליון3!$U$15:$X$29,MATCH('[1]דיווח פרטני'!G2018,[1]גיליון3!$T$15:$T$29,0),MATCH('[1]דיווח פרטני'!C2018,[1]גיליון3!$U$14:$X$14,0)))," ", INDEX([1]גיליון3!$U$15:$X$29,MATCH('[1]דיווח פרטני'!G2018,[1]גיליון3!$T$15:$T$29,0),MATCH('[1]דיווח פרטני'!C2018,[1]גיליון3!$U$14:$X$14,0)))</f>
        <v xml:space="preserve"> </v>
      </c>
      <c r="I2018" s="50"/>
      <c r="J2018" s="50"/>
    </row>
    <row r="2019" spans="1:10" ht="16.5" thickBot="1" x14ac:dyDescent="0.3">
      <c r="A2019" s="50"/>
      <c r="B2019" s="50"/>
      <c r="C2019" s="50"/>
      <c r="D2019" s="50"/>
      <c r="E2019" s="76"/>
      <c r="F2019" s="50"/>
      <c r="G2019" s="50"/>
      <c r="H2019" s="80" t="str">
        <f t="array" ref="H2019">IF(ISERROR(INDEX([1]גיליון3!$U$15:$X$29,MATCH('[1]דיווח פרטני'!G2019,[1]גיליון3!$T$15:$T$29,0),MATCH('[1]דיווח פרטני'!C2019,[1]גיליון3!$U$14:$X$14,0)))," ", INDEX([1]גיליון3!$U$15:$X$29,MATCH('[1]דיווח פרטני'!G2019,[1]גיליון3!$T$15:$T$29,0),MATCH('[1]דיווח פרטני'!C2019,[1]גיליון3!$U$14:$X$14,0)))</f>
        <v xml:space="preserve"> </v>
      </c>
      <c r="I2019" s="50"/>
      <c r="J2019" s="50"/>
    </row>
    <row r="2020" spans="1:10" ht="16.5" thickBot="1" x14ac:dyDescent="0.3">
      <c r="A2020" s="50"/>
      <c r="B2020" s="50"/>
      <c r="C2020" s="50"/>
      <c r="D2020" s="50"/>
      <c r="E2020" s="76"/>
      <c r="F2020" s="50"/>
      <c r="G2020" s="50"/>
      <c r="H2020" s="80" t="str">
        <f t="array" ref="H2020">IF(ISERROR(INDEX([1]גיליון3!$U$15:$X$29,MATCH('[1]דיווח פרטני'!G2020,[1]גיליון3!$T$15:$T$29,0),MATCH('[1]דיווח פרטני'!C2020,[1]גיליון3!$U$14:$X$14,0)))," ", INDEX([1]גיליון3!$U$15:$X$29,MATCH('[1]דיווח פרטני'!G2020,[1]גיליון3!$T$15:$T$29,0),MATCH('[1]דיווח פרטני'!C2020,[1]גיליון3!$U$14:$X$14,0)))</f>
        <v xml:space="preserve"> </v>
      </c>
      <c r="I2020" s="50"/>
      <c r="J2020" s="50"/>
    </row>
    <row r="2021" spans="1:10" ht="16.5" thickBot="1" x14ac:dyDescent="0.3">
      <c r="A2021" s="50"/>
      <c r="B2021" s="50"/>
      <c r="C2021" s="50"/>
      <c r="D2021" s="50"/>
      <c r="E2021" s="76"/>
      <c r="F2021" s="50"/>
      <c r="G2021" s="50"/>
      <c r="H2021" s="80" t="str">
        <f t="array" ref="H2021">IF(ISERROR(INDEX([1]גיליון3!$U$15:$X$29,MATCH('[1]דיווח פרטני'!G2021,[1]גיליון3!$T$15:$T$29,0),MATCH('[1]דיווח פרטני'!C2021,[1]גיליון3!$U$14:$X$14,0)))," ", INDEX([1]גיליון3!$U$15:$X$29,MATCH('[1]דיווח פרטני'!G2021,[1]גיליון3!$T$15:$T$29,0),MATCH('[1]דיווח פרטני'!C2021,[1]גיליון3!$U$14:$X$14,0)))</f>
        <v xml:space="preserve"> </v>
      </c>
      <c r="I2021" s="50"/>
      <c r="J2021" s="50"/>
    </row>
    <row r="2022" spans="1:10" ht="16.5" thickBot="1" x14ac:dyDescent="0.3">
      <c r="A2022" s="50"/>
      <c r="B2022" s="50"/>
      <c r="C2022" s="50"/>
      <c r="D2022" s="50"/>
      <c r="E2022" s="76"/>
      <c r="F2022" s="50"/>
      <c r="G2022" s="50"/>
      <c r="H2022" s="80" t="str">
        <f t="array" ref="H2022">IF(ISERROR(INDEX([1]גיליון3!$U$15:$X$29,MATCH('[1]דיווח פרטני'!G2022,[1]גיליון3!$T$15:$T$29,0),MATCH('[1]דיווח פרטני'!C2022,[1]גיליון3!$U$14:$X$14,0)))," ", INDEX([1]גיליון3!$U$15:$X$29,MATCH('[1]דיווח פרטני'!G2022,[1]גיליון3!$T$15:$T$29,0),MATCH('[1]דיווח פרטני'!C2022,[1]גיליון3!$U$14:$X$14,0)))</f>
        <v xml:space="preserve"> </v>
      </c>
      <c r="I2022" s="50"/>
      <c r="J2022" s="50"/>
    </row>
    <row r="2023" spans="1:10" ht="16.5" thickBot="1" x14ac:dyDescent="0.3">
      <c r="A2023" s="50"/>
      <c r="B2023" s="50"/>
      <c r="C2023" s="50"/>
      <c r="D2023" s="50"/>
      <c r="E2023" s="76"/>
      <c r="F2023" s="50"/>
      <c r="G2023" s="50"/>
      <c r="H2023" s="80" t="str">
        <f t="array" ref="H2023">IF(ISERROR(INDEX([1]גיליון3!$U$15:$X$29,MATCH('[1]דיווח פרטני'!G2023,[1]גיליון3!$T$15:$T$29,0),MATCH('[1]דיווח פרטני'!C2023,[1]גיליון3!$U$14:$X$14,0)))," ", INDEX([1]גיליון3!$U$15:$X$29,MATCH('[1]דיווח פרטני'!G2023,[1]גיליון3!$T$15:$T$29,0),MATCH('[1]דיווח פרטני'!C2023,[1]גיליון3!$U$14:$X$14,0)))</f>
        <v xml:space="preserve"> </v>
      </c>
      <c r="I2023" s="50"/>
      <c r="J2023" s="50"/>
    </row>
    <row r="2024" spans="1:10" ht="16.5" thickBot="1" x14ac:dyDescent="0.3">
      <c r="A2024" s="50"/>
      <c r="B2024" s="50"/>
      <c r="C2024" s="50"/>
      <c r="D2024" s="50"/>
      <c r="E2024" s="76"/>
      <c r="F2024" s="50"/>
      <c r="G2024" s="50"/>
      <c r="H2024" s="80" t="str">
        <f t="array" ref="H2024">IF(ISERROR(INDEX([1]גיליון3!$U$15:$X$29,MATCH('[1]דיווח פרטני'!G2024,[1]גיליון3!$T$15:$T$29,0),MATCH('[1]דיווח פרטני'!C2024,[1]גיליון3!$U$14:$X$14,0)))," ", INDEX([1]גיליון3!$U$15:$X$29,MATCH('[1]דיווח פרטני'!G2024,[1]גיליון3!$T$15:$T$29,0),MATCH('[1]דיווח פרטני'!C2024,[1]גיליון3!$U$14:$X$14,0)))</f>
        <v xml:space="preserve"> </v>
      </c>
      <c r="I2024" s="50"/>
      <c r="J2024" s="50"/>
    </row>
    <row r="2025" spans="1:10" ht="16.5" thickBot="1" x14ac:dyDescent="0.3">
      <c r="A2025" s="50"/>
      <c r="B2025" s="50"/>
      <c r="C2025" s="50"/>
      <c r="D2025" s="50"/>
      <c r="E2025" s="76"/>
      <c r="F2025" s="50"/>
      <c r="G2025" s="50"/>
      <c r="H2025" s="80" t="str">
        <f t="array" ref="H2025">IF(ISERROR(INDEX([1]גיליון3!$U$15:$X$29,MATCH('[1]דיווח פרטני'!G2025,[1]גיליון3!$T$15:$T$29,0),MATCH('[1]דיווח פרטני'!C2025,[1]גיליון3!$U$14:$X$14,0)))," ", INDEX([1]גיליון3!$U$15:$X$29,MATCH('[1]דיווח פרטני'!G2025,[1]גיליון3!$T$15:$T$29,0),MATCH('[1]דיווח פרטני'!C2025,[1]גיליון3!$U$14:$X$14,0)))</f>
        <v xml:space="preserve"> </v>
      </c>
      <c r="I2025" s="50"/>
      <c r="J2025" s="50"/>
    </row>
    <row r="2026" spans="1:10" ht="16.5" thickBot="1" x14ac:dyDescent="0.3">
      <c r="A2026" s="50"/>
      <c r="B2026" s="50"/>
      <c r="C2026" s="50"/>
      <c r="D2026" s="50"/>
      <c r="E2026" s="76"/>
      <c r="F2026" s="50"/>
      <c r="G2026" s="50"/>
      <c r="H2026" s="80" t="str">
        <f t="array" ref="H2026">IF(ISERROR(INDEX([1]גיליון3!$U$15:$X$29,MATCH('[1]דיווח פרטני'!G2026,[1]גיליון3!$T$15:$T$29,0),MATCH('[1]דיווח פרטני'!C2026,[1]גיליון3!$U$14:$X$14,0)))," ", INDEX([1]גיליון3!$U$15:$X$29,MATCH('[1]דיווח פרטני'!G2026,[1]גיליון3!$T$15:$T$29,0),MATCH('[1]דיווח פרטני'!C2026,[1]גיליון3!$U$14:$X$14,0)))</f>
        <v xml:space="preserve"> </v>
      </c>
      <c r="I2026" s="50"/>
      <c r="J2026" s="50"/>
    </row>
    <row r="2027" spans="1:10" ht="16.5" thickBot="1" x14ac:dyDescent="0.3">
      <c r="A2027" s="50"/>
      <c r="B2027" s="50"/>
      <c r="C2027" s="50"/>
      <c r="D2027" s="50"/>
      <c r="E2027" s="76"/>
      <c r="F2027" s="50"/>
      <c r="G2027" s="50"/>
      <c r="H2027" s="80" t="str">
        <f t="array" ref="H2027">IF(ISERROR(INDEX([1]גיליון3!$U$15:$X$29,MATCH('[1]דיווח פרטני'!G2027,[1]גיליון3!$T$15:$T$29,0),MATCH('[1]דיווח פרטני'!C2027,[1]גיליון3!$U$14:$X$14,0)))," ", INDEX([1]גיליון3!$U$15:$X$29,MATCH('[1]דיווח פרטני'!G2027,[1]גיליון3!$T$15:$T$29,0),MATCH('[1]דיווח פרטני'!C2027,[1]גיליון3!$U$14:$X$14,0)))</f>
        <v xml:space="preserve"> </v>
      </c>
      <c r="I2027" s="50"/>
      <c r="J2027" s="50"/>
    </row>
    <row r="2028" spans="1:10" ht="16.5" thickBot="1" x14ac:dyDescent="0.3">
      <c r="A2028" s="50"/>
      <c r="B2028" s="50"/>
      <c r="C2028" s="50"/>
      <c r="D2028" s="50"/>
      <c r="E2028" s="76"/>
      <c r="F2028" s="50"/>
      <c r="G2028" s="50"/>
      <c r="H2028" s="80" t="str">
        <f t="array" ref="H2028">IF(ISERROR(INDEX([1]גיליון3!$U$15:$X$29,MATCH('[1]דיווח פרטני'!G2028,[1]גיליון3!$T$15:$T$29,0),MATCH('[1]דיווח פרטני'!C2028,[1]גיליון3!$U$14:$X$14,0)))," ", INDEX([1]גיליון3!$U$15:$X$29,MATCH('[1]דיווח פרטני'!G2028,[1]גיליון3!$T$15:$T$29,0),MATCH('[1]דיווח פרטני'!C2028,[1]גיליון3!$U$14:$X$14,0)))</f>
        <v xml:space="preserve"> </v>
      </c>
      <c r="I2028" s="50"/>
      <c r="J2028" s="50"/>
    </row>
    <row r="2029" spans="1:10" ht="16.5" thickBot="1" x14ac:dyDescent="0.3">
      <c r="A2029" s="50"/>
      <c r="B2029" s="50"/>
      <c r="C2029" s="50"/>
      <c r="D2029" s="50"/>
      <c r="E2029" s="76"/>
      <c r="F2029" s="50"/>
      <c r="G2029" s="50"/>
      <c r="H2029" s="80" t="str">
        <f t="array" ref="H2029">IF(ISERROR(INDEX([1]גיליון3!$U$15:$X$29,MATCH('[1]דיווח פרטני'!G2029,[1]גיליון3!$T$15:$T$29,0),MATCH('[1]דיווח פרטני'!C2029,[1]גיליון3!$U$14:$X$14,0)))," ", INDEX([1]גיליון3!$U$15:$X$29,MATCH('[1]דיווח פרטני'!G2029,[1]גיליון3!$T$15:$T$29,0),MATCH('[1]דיווח פרטני'!C2029,[1]גיליון3!$U$14:$X$14,0)))</f>
        <v xml:space="preserve"> </v>
      </c>
      <c r="I2029" s="50"/>
      <c r="J2029" s="50"/>
    </row>
    <row r="2030" spans="1:10" ht="16.5" thickBot="1" x14ac:dyDescent="0.3">
      <c r="A2030" s="50"/>
      <c r="B2030" s="50"/>
      <c r="C2030" s="50"/>
      <c r="D2030" s="50"/>
      <c r="E2030" s="76"/>
      <c r="F2030" s="50"/>
      <c r="G2030" s="50"/>
      <c r="H2030" s="80" t="str">
        <f t="array" ref="H2030">IF(ISERROR(INDEX([1]גיליון3!$U$15:$X$29,MATCH('[1]דיווח פרטני'!G2030,[1]גיליון3!$T$15:$T$29,0),MATCH('[1]דיווח פרטני'!C2030,[1]גיליון3!$U$14:$X$14,0)))," ", INDEX([1]גיליון3!$U$15:$X$29,MATCH('[1]דיווח פרטני'!G2030,[1]גיליון3!$T$15:$T$29,0),MATCH('[1]דיווח פרטני'!C2030,[1]גיליון3!$U$14:$X$14,0)))</f>
        <v xml:space="preserve"> </v>
      </c>
      <c r="I2030" s="50"/>
      <c r="J2030" s="50"/>
    </row>
    <row r="2031" spans="1:10" ht="16.5" thickBot="1" x14ac:dyDescent="0.3">
      <c r="A2031" s="50"/>
      <c r="B2031" s="50"/>
      <c r="C2031" s="50"/>
      <c r="D2031" s="50"/>
      <c r="E2031" s="76"/>
      <c r="F2031" s="50"/>
      <c r="G2031" s="50"/>
      <c r="H2031" s="80" t="str">
        <f t="array" ref="H2031">IF(ISERROR(INDEX([1]גיליון3!$U$15:$X$29,MATCH('[1]דיווח פרטני'!G2031,[1]גיליון3!$T$15:$T$29,0),MATCH('[1]דיווח פרטני'!C2031,[1]גיליון3!$U$14:$X$14,0)))," ", INDEX([1]גיליון3!$U$15:$X$29,MATCH('[1]דיווח פרטני'!G2031,[1]גיליון3!$T$15:$T$29,0),MATCH('[1]דיווח פרטני'!C2031,[1]גיליון3!$U$14:$X$14,0)))</f>
        <v xml:space="preserve"> </v>
      </c>
      <c r="I2031" s="50"/>
      <c r="J2031" s="50"/>
    </row>
    <row r="2032" spans="1:10" ht="16.5" thickBot="1" x14ac:dyDescent="0.3">
      <c r="A2032" s="50"/>
      <c r="B2032" s="50"/>
      <c r="C2032" s="50"/>
      <c r="D2032" s="50"/>
      <c r="E2032" s="76"/>
      <c r="F2032" s="50"/>
      <c r="G2032" s="50"/>
      <c r="H2032" s="80" t="str">
        <f t="array" ref="H2032">IF(ISERROR(INDEX([1]גיליון3!$U$15:$X$29,MATCH('[1]דיווח פרטני'!G2032,[1]גיליון3!$T$15:$T$29,0),MATCH('[1]דיווח פרטני'!C2032,[1]גיליון3!$U$14:$X$14,0)))," ", INDEX([1]גיליון3!$U$15:$X$29,MATCH('[1]דיווח פרטני'!G2032,[1]גיליון3!$T$15:$T$29,0),MATCH('[1]דיווח פרטני'!C2032,[1]גיליון3!$U$14:$X$14,0)))</f>
        <v xml:space="preserve"> </v>
      </c>
      <c r="I2032" s="50"/>
      <c r="J2032" s="50"/>
    </row>
    <row r="2033" spans="1:10" ht="16.5" thickBot="1" x14ac:dyDescent="0.3">
      <c r="A2033" s="50"/>
      <c r="B2033" s="50"/>
      <c r="C2033" s="50"/>
      <c r="D2033" s="50"/>
      <c r="E2033" s="76"/>
      <c r="F2033" s="50"/>
      <c r="G2033" s="50"/>
      <c r="H2033" s="80" t="str">
        <f t="array" ref="H2033">IF(ISERROR(INDEX([1]גיליון3!$U$15:$X$29,MATCH('[1]דיווח פרטני'!G2033,[1]גיליון3!$T$15:$T$29,0),MATCH('[1]דיווח פרטני'!C2033,[1]גיליון3!$U$14:$X$14,0)))," ", INDEX([1]גיליון3!$U$15:$X$29,MATCH('[1]דיווח פרטני'!G2033,[1]גיליון3!$T$15:$T$29,0),MATCH('[1]דיווח פרטני'!C2033,[1]גיליון3!$U$14:$X$14,0)))</f>
        <v xml:space="preserve"> </v>
      </c>
      <c r="I2033" s="50"/>
      <c r="J2033" s="50"/>
    </row>
    <row r="2034" spans="1:10" ht="16.5" thickBot="1" x14ac:dyDescent="0.3">
      <c r="A2034" s="50"/>
      <c r="B2034" s="50"/>
      <c r="C2034" s="50"/>
      <c r="D2034" s="50"/>
      <c r="E2034" s="76"/>
      <c r="F2034" s="50"/>
      <c r="G2034" s="50"/>
      <c r="H2034" s="80" t="str">
        <f t="array" ref="H2034">IF(ISERROR(INDEX([1]גיליון3!$U$15:$X$29,MATCH('[1]דיווח פרטני'!G2034,[1]גיליון3!$T$15:$T$29,0),MATCH('[1]דיווח פרטני'!C2034,[1]גיליון3!$U$14:$X$14,0)))," ", INDEX([1]גיליון3!$U$15:$X$29,MATCH('[1]דיווח פרטני'!G2034,[1]גיליון3!$T$15:$T$29,0),MATCH('[1]דיווח פרטני'!C2034,[1]גיליון3!$U$14:$X$14,0)))</f>
        <v xml:space="preserve"> </v>
      </c>
      <c r="I2034" s="50"/>
      <c r="J2034" s="50"/>
    </row>
    <row r="2035" spans="1:10" ht="16.5" thickBot="1" x14ac:dyDescent="0.3">
      <c r="A2035" s="50"/>
      <c r="B2035" s="50"/>
      <c r="C2035" s="50"/>
      <c r="D2035" s="50"/>
      <c r="E2035" s="76"/>
      <c r="F2035" s="50"/>
      <c r="G2035" s="50"/>
      <c r="H2035" s="80" t="str">
        <f t="array" ref="H2035">IF(ISERROR(INDEX([1]גיליון3!$U$15:$X$29,MATCH('[1]דיווח פרטני'!G2035,[1]גיליון3!$T$15:$T$29,0),MATCH('[1]דיווח פרטני'!C2035,[1]גיליון3!$U$14:$X$14,0)))," ", INDEX([1]גיליון3!$U$15:$X$29,MATCH('[1]דיווח פרטני'!G2035,[1]גיליון3!$T$15:$T$29,0),MATCH('[1]דיווח פרטני'!C2035,[1]גיליון3!$U$14:$X$14,0)))</f>
        <v xml:space="preserve"> </v>
      </c>
      <c r="I2035" s="50"/>
      <c r="J2035" s="50"/>
    </row>
    <row r="2036" spans="1:10" ht="16.5" thickBot="1" x14ac:dyDescent="0.3">
      <c r="A2036" s="50"/>
      <c r="B2036" s="50"/>
      <c r="C2036" s="50"/>
      <c r="D2036" s="50"/>
      <c r="E2036" s="76"/>
      <c r="F2036" s="50"/>
      <c r="G2036" s="50"/>
      <c r="H2036" s="80" t="str">
        <f t="array" ref="H2036">IF(ISERROR(INDEX([1]גיליון3!$U$15:$X$29,MATCH('[1]דיווח פרטני'!G2036,[1]גיליון3!$T$15:$T$29,0),MATCH('[1]דיווח פרטני'!C2036,[1]גיליון3!$U$14:$X$14,0)))," ", INDEX([1]גיליון3!$U$15:$X$29,MATCH('[1]דיווח פרטני'!G2036,[1]גיליון3!$T$15:$T$29,0),MATCH('[1]דיווח פרטני'!C2036,[1]גיליון3!$U$14:$X$14,0)))</f>
        <v xml:space="preserve"> </v>
      </c>
      <c r="I2036" s="50"/>
      <c r="J2036" s="50"/>
    </row>
    <row r="2037" spans="1:10" ht="16.5" thickBot="1" x14ac:dyDescent="0.3">
      <c r="A2037" s="50"/>
      <c r="B2037" s="50"/>
      <c r="C2037" s="50"/>
      <c r="D2037" s="50"/>
      <c r="E2037" s="76"/>
      <c r="F2037" s="50"/>
      <c r="G2037" s="50"/>
      <c r="H2037" s="80" t="str">
        <f t="array" ref="H2037">IF(ISERROR(INDEX([1]גיליון3!$U$15:$X$29,MATCH('[1]דיווח פרטני'!G2037,[1]גיליון3!$T$15:$T$29,0),MATCH('[1]דיווח פרטני'!C2037,[1]גיליון3!$U$14:$X$14,0)))," ", INDEX([1]גיליון3!$U$15:$X$29,MATCH('[1]דיווח פרטני'!G2037,[1]גיליון3!$T$15:$T$29,0),MATCH('[1]דיווח פרטני'!C2037,[1]גיליון3!$U$14:$X$14,0)))</f>
        <v xml:space="preserve"> </v>
      </c>
      <c r="I2037" s="50"/>
      <c r="J2037" s="50"/>
    </row>
    <row r="2038" spans="1:10" ht="16.5" thickBot="1" x14ac:dyDescent="0.3">
      <c r="A2038" s="50"/>
      <c r="B2038" s="50"/>
      <c r="C2038" s="50"/>
      <c r="D2038" s="50"/>
      <c r="E2038" s="76"/>
      <c r="F2038" s="50"/>
      <c r="G2038" s="50"/>
      <c r="H2038" s="80" t="str">
        <f t="array" ref="H2038">IF(ISERROR(INDEX([1]גיליון3!$U$15:$X$29,MATCH('[1]דיווח פרטני'!G2038,[1]גיליון3!$T$15:$T$29,0),MATCH('[1]דיווח פרטני'!C2038,[1]גיליון3!$U$14:$X$14,0)))," ", INDEX([1]גיליון3!$U$15:$X$29,MATCH('[1]דיווח פרטני'!G2038,[1]גיליון3!$T$15:$T$29,0),MATCH('[1]דיווח פרטני'!C2038,[1]גיליון3!$U$14:$X$14,0)))</f>
        <v xml:space="preserve"> </v>
      </c>
      <c r="I2038" s="50"/>
      <c r="J2038" s="50"/>
    </row>
    <row r="2039" spans="1:10" ht="16.5" thickBot="1" x14ac:dyDescent="0.3">
      <c r="A2039" s="50"/>
      <c r="B2039" s="50"/>
      <c r="C2039" s="50"/>
      <c r="D2039" s="50"/>
      <c r="E2039" s="76"/>
      <c r="F2039" s="50"/>
      <c r="G2039" s="50"/>
      <c r="H2039" s="80" t="str">
        <f t="array" ref="H2039">IF(ISERROR(INDEX([1]גיליון3!$U$15:$X$29,MATCH('[1]דיווח פרטני'!G2039,[1]גיליון3!$T$15:$T$29,0),MATCH('[1]דיווח פרטני'!C2039,[1]גיליון3!$U$14:$X$14,0)))," ", INDEX([1]גיליון3!$U$15:$X$29,MATCH('[1]דיווח פרטני'!G2039,[1]גיליון3!$T$15:$T$29,0),MATCH('[1]דיווח פרטני'!C2039,[1]גיליון3!$U$14:$X$14,0)))</f>
        <v xml:space="preserve"> </v>
      </c>
      <c r="I2039" s="50"/>
      <c r="J2039" s="50"/>
    </row>
    <row r="2040" spans="1:10" ht="16.5" thickBot="1" x14ac:dyDescent="0.3">
      <c r="A2040" s="50"/>
      <c r="B2040" s="50"/>
      <c r="C2040" s="50"/>
      <c r="D2040" s="50"/>
      <c r="E2040" s="76"/>
      <c r="F2040" s="50"/>
      <c r="G2040" s="50"/>
      <c r="H2040" s="80" t="str">
        <f t="array" ref="H2040">IF(ISERROR(INDEX([1]גיליון3!$U$15:$X$29,MATCH('[1]דיווח פרטני'!G2040,[1]גיליון3!$T$15:$T$29,0),MATCH('[1]דיווח פרטני'!C2040,[1]גיליון3!$U$14:$X$14,0)))," ", INDEX([1]גיליון3!$U$15:$X$29,MATCH('[1]דיווח פרטני'!G2040,[1]גיליון3!$T$15:$T$29,0),MATCH('[1]דיווח פרטני'!C2040,[1]גיליון3!$U$14:$X$14,0)))</f>
        <v xml:space="preserve"> </v>
      </c>
      <c r="I2040" s="50"/>
      <c r="J2040" s="50"/>
    </row>
    <row r="2041" spans="1:10" ht="16.5" thickBot="1" x14ac:dyDescent="0.3">
      <c r="A2041" s="50"/>
      <c r="B2041" s="50"/>
      <c r="C2041" s="50"/>
      <c r="D2041" s="50"/>
      <c r="E2041" s="76"/>
      <c r="F2041" s="50"/>
      <c r="G2041" s="50"/>
      <c r="H2041" s="80" t="str">
        <f t="array" ref="H2041">IF(ISERROR(INDEX([1]גיליון3!$U$15:$X$29,MATCH('[1]דיווח פרטני'!G2041,[1]גיליון3!$T$15:$T$29,0),MATCH('[1]דיווח פרטני'!C2041,[1]גיליון3!$U$14:$X$14,0)))," ", INDEX([1]גיליון3!$U$15:$X$29,MATCH('[1]דיווח פרטני'!G2041,[1]גיליון3!$T$15:$T$29,0),MATCH('[1]דיווח פרטני'!C2041,[1]גיליון3!$U$14:$X$14,0)))</f>
        <v xml:space="preserve"> </v>
      </c>
      <c r="I2041" s="50"/>
      <c r="J2041" s="50"/>
    </row>
    <row r="2042" spans="1:10" ht="16.5" thickBot="1" x14ac:dyDescent="0.3">
      <c r="A2042" s="50"/>
      <c r="B2042" s="50"/>
      <c r="C2042" s="50"/>
      <c r="D2042" s="50"/>
      <c r="E2042" s="76"/>
      <c r="F2042" s="50"/>
      <c r="G2042" s="50"/>
      <c r="H2042" s="80" t="str">
        <f t="array" ref="H2042">IF(ISERROR(INDEX([1]גיליון3!$U$15:$X$29,MATCH('[1]דיווח פרטני'!G2042,[1]גיליון3!$T$15:$T$29,0),MATCH('[1]דיווח פרטני'!C2042,[1]גיליון3!$U$14:$X$14,0)))," ", INDEX([1]גיליון3!$U$15:$X$29,MATCH('[1]דיווח פרטני'!G2042,[1]גיליון3!$T$15:$T$29,0),MATCH('[1]דיווח פרטני'!C2042,[1]גיליון3!$U$14:$X$14,0)))</f>
        <v xml:space="preserve"> </v>
      </c>
      <c r="I2042" s="50"/>
      <c r="J2042" s="50"/>
    </row>
    <row r="2043" spans="1:10" ht="16.5" thickBot="1" x14ac:dyDescent="0.3">
      <c r="A2043" s="50"/>
      <c r="B2043" s="50"/>
      <c r="C2043" s="50"/>
      <c r="D2043" s="50"/>
      <c r="E2043" s="76"/>
      <c r="F2043" s="50"/>
      <c r="G2043" s="50"/>
      <c r="H2043" s="80" t="str">
        <f t="array" ref="H2043">IF(ISERROR(INDEX([1]גיליון3!$U$15:$X$29,MATCH('[1]דיווח פרטני'!G2043,[1]גיליון3!$T$15:$T$29,0),MATCH('[1]דיווח פרטני'!C2043,[1]גיליון3!$U$14:$X$14,0)))," ", INDEX([1]גיליון3!$U$15:$X$29,MATCH('[1]דיווח פרטני'!G2043,[1]גיליון3!$T$15:$T$29,0),MATCH('[1]דיווח פרטני'!C2043,[1]גיליון3!$U$14:$X$14,0)))</f>
        <v xml:space="preserve"> </v>
      </c>
      <c r="I2043" s="50"/>
      <c r="J2043" s="50"/>
    </row>
    <row r="2044" spans="1:10" ht="16.5" thickBot="1" x14ac:dyDescent="0.3">
      <c r="A2044" s="50"/>
      <c r="B2044" s="50"/>
      <c r="C2044" s="50"/>
      <c r="D2044" s="50"/>
      <c r="E2044" s="76"/>
      <c r="F2044" s="50"/>
      <c r="G2044" s="50"/>
      <c r="H2044" s="80" t="str">
        <f t="array" ref="H2044">IF(ISERROR(INDEX([1]גיליון3!$U$15:$X$29,MATCH('[1]דיווח פרטני'!G2044,[1]גיליון3!$T$15:$T$29,0),MATCH('[1]דיווח פרטני'!C2044,[1]גיליון3!$U$14:$X$14,0)))," ", INDEX([1]גיליון3!$U$15:$X$29,MATCH('[1]דיווח פרטני'!G2044,[1]גיליון3!$T$15:$T$29,0),MATCH('[1]דיווח פרטני'!C2044,[1]גיליון3!$U$14:$X$14,0)))</f>
        <v xml:space="preserve"> </v>
      </c>
      <c r="I2044" s="50"/>
      <c r="J2044" s="50"/>
    </row>
    <row r="2045" spans="1:10" ht="16.5" thickBot="1" x14ac:dyDescent="0.3">
      <c r="A2045" s="50"/>
      <c r="B2045" s="50"/>
      <c r="C2045" s="50"/>
      <c r="D2045" s="50"/>
      <c r="E2045" s="76"/>
      <c r="F2045" s="50"/>
      <c r="G2045" s="50"/>
      <c r="H2045" s="80" t="str">
        <f t="array" ref="H2045">IF(ISERROR(INDEX([1]גיליון3!$U$15:$X$29,MATCH('[1]דיווח פרטני'!G2045,[1]גיליון3!$T$15:$T$29,0),MATCH('[1]דיווח פרטני'!C2045,[1]גיליון3!$U$14:$X$14,0)))," ", INDEX([1]גיליון3!$U$15:$X$29,MATCH('[1]דיווח פרטני'!G2045,[1]גיליון3!$T$15:$T$29,0),MATCH('[1]דיווח פרטני'!C2045,[1]גיליון3!$U$14:$X$14,0)))</f>
        <v xml:space="preserve"> </v>
      </c>
      <c r="I2045" s="50"/>
      <c r="J2045" s="50"/>
    </row>
    <row r="2046" spans="1:10" ht="16.5" thickBot="1" x14ac:dyDescent="0.3">
      <c r="A2046" s="50"/>
      <c r="B2046" s="50"/>
      <c r="C2046" s="50"/>
      <c r="D2046" s="50"/>
      <c r="E2046" s="76"/>
      <c r="F2046" s="50"/>
      <c r="G2046" s="50"/>
      <c r="H2046" s="80" t="str">
        <f t="array" ref="H2046">IF(ISERROR(INDEX([1]גיליון3!$U$15:$X$29,MATCH('[1]דיווח פרטני'!G2046,[1]גיליון3!$T$15:$T$29,0),MATCH('[1]דיווח פרטני'!C2046,[1]גיליון3!$U$14:$X$14,0)))," ", INDEX([1]גיליון3!$U$15:$X$29,MATCH('[1]דיווח פרטני'!G2046,[1]גיליון3!$T$15:$T$29,0),MATCH('[1]דיווח פרטני'!C2046,[1]גיליון3!$U$14:$X$14,0)))</f>
        <v xml:space="preserve"> </v>
      </c>
      <c r="I2046" s="50"/>
      <c r="J2046" s="50"/>
    </row>
    <row r="2047" spans="1:10" ht="16.5" thickBot="1" x14ac:dyDescent="0.3">
      <c r="A2047" s="50"/>
      <c r="B2047" s="50"/>
      <c r="C2047" s="50"/>
      <c r="D2047" s="50"/>
      <c r="E2047" s="76"/>
      <c r="F2047" s="50"/>
      <c r="G2047" s="50"/>
      <c r="H2047" s="80" t="str">
        <f t="array" ref="H2047">IF(ISERROR(INDEX([1]גיליון3!$U$15:$X$29,MATCH('[1]דיווח פרטני'!G2047,[1]גיליון3!$T$15:$T$29,0),MATCH('[1]דיווח פרטני'!C2047,[1]גיליון3!$U$14:$X$14,0)))," ", INDEX([1]גיליון3!$U$15:$X$29,MATCH('[1]דיווח פרטני'!G2047,[1]גיליון3!$T$15:$T$29,0),MATCH('[1]דיווח פרטני'!C2047,[1]גיליון3!$U$14:$X$14,0)))</f>
        <v xml:space="preserve"> </v>
      </c>
      <c r="I2047" s="50"/>
      <c r="J2047" s="50"/>
    </row>
    <row r="2048" spans="1:10" ht="16.5" thickBot="1" x14ac:dyDescent="0.3">
      <c r="A2048" s="50"/>
      <c r="B2048" s="50"/>
      <c r="C2048" s="50"/>
      <c r="D2048" s="50"/>
      <c r="E2048" s="76"/>
      <c r="F2048" s="50"/>
      <c r="G2048" s="50"/>
      <c r="H2048" s="80" t="str">
        <f t="array" ref="H2048">IF(ISERROR(INDEX([1]גיליון3!$U$15:$X$29,MATCH('[1]דיווח פרטני'!G2048,[1]גיליון3!$T$15:$T$29,0),MATCH('[1]דיווח פרטני'!C2048,[1]גיליון3!$U$14:$X$14,0)))," ", INDEX([1]גיליון3!$U$15:$X$29,MATCH('[1]דיווח פרטני'!G2048,[1]גיליון3!$T$15:$T$29,0),MATCH('[1]דיווח פרטני'!C2048,[1]גיליון3!$U$14:$X$14,0)))</f>
        <v xml:space="preserve"> </v>
      </c>
      <c r="I2048" s="50"/>
      <c r="J2048" s="50"/>
    </row>
    <row r="2049" spans="1:10" ht="16.5" thickBot="1" x14ac:dyDescent="0.3">
      <c r="A2049" s="50"/>
      <c r="B2049" s="50"/>
      <c r="C2049" s="50"/>
      <c r="D2049" s="50"/>
      <c r="E2049" s="76"/>
      <c r="F2049" s="50"/>
      <c r="G2049" s="50"/>
      <c r="H2049" s="80" t="str">
        <f t="array" ref="H2049">IF(ISERROR(INDEX([1]גיליון3!$U$15:$X$29,MATCH('[1]דיווח פרטני'!G2049,[1]גיליון3!$T$15:$T$29,0),MATCH('[1]דיווח פרטני'!C2049,[1]גיליון3!$U$14:$X$14,0)))," ", INDEX([1]גיליון3!$U$15:$X$29,MATCH('[1]דיווח פרטני'!G2049,[1]גיליון3!$T$15:$T$29,0),MATCH('[1]דיווח פרטני'!C2049,[1]גיליון3!$U$14:$X$14,0)))</f>
        <v xml:space="preserve"> </v>
      </c>
      <c r="I2049" s="50"/>
      <c r="J2049" s="50"/>
    </row>
    <row r="2050" spans="1:10" ht="16.5" thickBot="1" x14ac:dyDescent="0.3">
      <c r="A2050" s="50"/>
      <c r="B2050" s="50"/>
      <c r="C2050" s="50"/>
      <c r="D2050" s="50"/>
      <c r="E2050" s="76"/>
      <c r="F2050" s="50"/>
      <c r="G2050" s="50"/>
      <c r="H2050" s="80" t="str">
        <f t="array" ref="H2050">IF(ISERROR(INDEX([1]גיליון3!$U$15:$X$29,MATCH('[1]דיווח פרטני'!G2050,[1]גיליון3!$T$15:$T$29,0),MATCH('[1]דיווח פרטני'!C2050,[1]גיליון3!$U$14:$X$14,0)))," ", INDEX([1]גיליון3!$U$15:$X$29,MATCH('[1]דיווח פרטני'!G2050,[1]גיליון3!$T$15:$T$29,0),MATCH('[1]דיווח פרטני'!C2050,[1]גיליון3!$U$14:$X$14,0)))</f>
        <v xml:space="preserve"> </v>
      </c>
      <c r="I2050" s="50"/>
      <c r="J2050" s="50"/>
    </row>
    <row r="2051" spans="1:10" ht="16.5" thickBot="1" x14ac:dyDescent="0.3">
      <c r="A2051" s="50"/>
      <c r="B2051" s="50"/>
      <c r="C2051" s="50"/>
      <c r="D2051" s="50"/>
      <c r="E2051" s="76"/>
      <c r="F2051" s="50"/>
      <c r="G2051" s="50"/>
      <c r="H2051" s="80" t="str">
        <f t="array" ref="H2051">IF(ISERROR(INDEX([1]גיליון3!$U$15:$X$29,MATCH('[1]דיווח פרטני'!G2051,[1]גיליון3!$T$15:$T$29,0),MATCH('[1]דיווח פרטני'!C2051,[1]גיליון3!$U$14:$X$14,0)))," ", INDEX([1]גיליון3!$U$15:$X$29,MATCH('[1]דיווח פרטני'!G2051,[1]גיליון3!$T$15:$T$29,0),MATCH('[1]דיווח פרטני'!C2051,[1]גיליון3!$U$14:$X$14,0)))</f>
        <v xml:space="preserve"> </v>
      </c>
      <c r="I2051" s="50"/>
      <c r="J2051" s="50"/>
    </row>
    <row r="2052" spans="1:10" ht="16.5" thickBot="1" x14ac:dyDescent="0.3">
      <c r="A2052" s="50"/>
      <c r="B2052" s="50"/>
      <c r="C2052" s="50"/>
      <c r="D2052" s="50"/>
      <c r="E2052" s="76"/>
      <c r="F2052" s="50"/>
      <c r="G2052" s="50"/>
      <c r="H2052" s="80" t="str">
        <f t="array" ref="H2052">IF(ISERROR(INDEX([1]גיליון3!$U$15:$X$29,MATCH('[1]דיווח פרטני'!G2052,[1]גיליון3!$T$15:$T$29,0),MATCH('[1]דיווח פרטני'!C2052,[1]גיליון3!$U$14:$X$14,0)))," ", INDEX([1]גיליון3!$U$15:$X$29,MATCH('[1]דיווח פרטני'!G2052,[1]גיליון3!$T$15:$T$29,0),MATCH('[1]דיווח פרטני'!C2052,[1]גיליון3!$U$14:$X$14,0)))</f>
        <v xml:space="preserve"> </v>
      </c>
      <c r="I2052" s="50"/>
      <c r="J2052" s="50"/>
    </row>
    <row r="2053" spans="1:10" ht="16.5" thickBot="1" x14ac:dyDescent="0.3">
      <c r="A2053" s="50"/>
      <c r="B2053" s="50"/>
      <c r="C2053" s="50"/>
      <c r="D2053" s="50"/>
      <c r="E2053" s="76"/>
      <c r="F2053" s="50"/>
      <c r="G2053" s="50"/>
      <c r="H2053" s="80" t="str">
        <f t="array" ref="H2053">IF(ISERROR(INDEX([1]גיליון3!$U$15:$X$29,MATCH('[1]דיווח פרטני'!G2053,[1]גיליון3!$T$15:$T$29,0),MATCH('[1]דיווח פרטני'!C2053,[1]גיליון3!$U$14:$X$14,0)))," ", INDEX([1]גיליון3!$U$15:$X$29,MATCH('[1]דיווח פרטני'!G2053,[1]גיליון3!$T$15:$T$29,0),MATCH('[1]דיווח פרטני'!C2053,[1]גיליון3!$U$14:$X$14,0)))</f>
        <v xml:space="preserve"> </v>
      </c>
      <c r="I2053" s="50"/>
      <c r="J2053" s="50"/>
    </row>
    <row r="2054" spans="1:10" ht="16.5" thickBot="1" x14ac:dyDescent="0.3">
      <c r="A2054" s="50"/>
      <c r="B2054" s="50"/>
      <c r="C2054" s="50"/>
      <c r="D2054" s="50"/>
      <c r="E2054" s="76"/>
      <c r="F2054" s="50"/>
      <c r="G2054" s="50"/>
      <c r="H2054" s="80" t="str">
        <f t="array" ref="H2054">IF(ISERROR(INDEX([1]גיליון3!$U$15:$X$29,MATCH('[1]דיווח פרטני'!G2054,[1]גיליון3!$T$15:$T$29,0),MATCH('[1]דיווח פרטני'!C2054,[1]גיליון3!$U$14:$X$14,0)))," ", INDEX([1]גיליון3!$U$15:$X$29,MATCH('[1]דיווח פרטני'!G2054,[1]גיליון3!$T$15:$T$29,0),MATCH('[1]דיווח פרטני'!C2054,[1]גיליון3!$U$14:$X$14,0)))</f>
        <v xml:space="preserve"> </v>
      </c>
      <c r="I2054" s="50"/>
      <c r="J2054" s="50"/>
    </row>
    <row r="2055" spans="1:10" ht="16.5" thickBot="1" x14ac:dyDescent="0.3">
      <c r="A2055" s="50"/>
      <c r="B2055" s="50"/>
      <c r="C2055" s="50"/>
      <c r="D2055" s="50"/>
      <c r="E2055" s="76"/>
      <c r="F2055" s="50"/>
      <c r="G2055" s="50"/>
      <c r="H2055" s="80" t="str">
        <f t="array" ref="H2055">IF(ISERROR(INDEX([1]גיליון3!$U$15:$X$29,MATCH('[1]דיווח פרטני'!G2055,[1]גיליון3!$T$15:$T$29,0),MATCH('[1]דיווח פרטני'!C2055,[1]גיליון3!$U$14:$X$14,0)))," ", INDEX([1]גיליון3!$U$15:$X$29,MATCH('[1]דיווח פרטני'!G2055,[1]גיליון3!$T$15:$T$29,0),MATCH('[1]דיווח פרטני'!C2055,[1]גיליון3!$U$14:$X$14,0)))</f>
        <v xml:space="preserve"> </v>
      </c>
      <c r="I2055" s="50"/>
      <c r="J2055" s="50"/>
    </row>
    <row r="2056" spans="1:10" ht="16.5" thickBot="1" x14ac:dyDescent="0.3">
      <c r="A2056" s="50"/>
      <c r="B2056" s="50"/>
      <c r="C2056" s="50"/>
      <c r="D2056" s="50"/>
      <c r="E2056" s="76"/>
      <c r="F2056" s="50"/>
      <c r="G2056" s="50"/>
      <c r="H2056" s="80" t="str">
        <f t="array" ref="H2056">IF(ISERROR(INDEX([1]גיליון3!$U$15:$X$29,MATCH('[1]דיווח פרטני'!G2056,[1]גיליון3!$T$15:$T$29,0),MATCH('[1]דיווח פרטני'!C2056,[1]גיליון3!$U$14:$X$14,0)))," ", INDEX([1]גיליון3!$U$15:$X$29,MATCH('[1]דיווח פרטני'!G2056,[1]גיליון3!$T$15:$T$29,0),MATCH('[1]דיווח פרטני'!C2056,[1]גיליון3!$U$14:$X$14,0)))</f>
        <v xml:space="preserve"> </v>
      </c>
      <c r="I2056" s="50"/>
      <c r="J2056" s="50"/>
    </row>
    <row r="2057" spans="1:10" ht="16.5" thickBot="1" x14ac:dyDescent="0.3">
      <c r="A2057" s="50"/>
      <c r="B2057" s="50"/>
      <c r="C2057" s="50"/>
      <c r="D2057" s="50"/>
      <c r="E2057" s="76"/>
      <c r="F2057" s="50"/>
      <c r="G2057" s="50"/>
      <c r="H2057" s="80" t="str">
        <f t="array" ref="H2057">IF(ISERROR(INDEX([1]גיליון3!$U$15:$X$29,MATCH('[1]דיווח פרטני'!G2057,[1]גיליון3!$T$15:$T$29,0),MATCH('[1]דיווח פרטני'!C2057,[1]גיליון3!$U$14:$X$14,0)))," ", INDEX([1]גיליון3!$U$15:$X$29,MATCH('[1]דיווח פרטני'!G2057,[1]גיליון3!$T$15:$T$29,0),MATCH('[1]דיווח פרטני'!C2057,[1]גיליון3!$U$14:$X$14,0)))</f>
        <v xml:space="preserve"> </v>
      </c>
      <c r="I2057" s="50"/>
      <c r="J2057" s="50"/>
    </row>
    <row r="2058" spans="1:10" ht="16.5" thickBot="1" x14ac:dyDescent="0.3">
      <c r="A2058" s="50"/>
      <c r="B2058" s="50"/>
      <c r="C2058" s="50"/>
      <c r="D2058" s="50"/>
      <c r="E2058" s="76"/>
      <c r="F2058" s="50"/>
      <c r="G2058" s="50"/>
      <c r="H2058" s="80" t="str">
        <f t="array" ref="H2058">IF(ISERROR(INDEX([1]גיליון3!$U$15:$X$29,MATCH('[1]דיווח פרטני'!G2058,[1]גיליון3!$T$15:$T$29,0),MATCH('[1]דיווח פרטני'!C2058,[1]גיליון3!$U$14:$X$14,0)))," ", INDEX([1]גיליון3!$U$15:$X$29,MATCH('[1]דיווח פרטני'!G2058,[1]גיליון3!$T$15:$T$29,0),MATCH('[1]דיווח פרטני'!C2058,[1]גיליון3!$U$14:$X$14,0)))</f>
        <v xml:space="preserve"> </v>
      </c>
      <c r="I2058" s="50"/>
      <c r="J2058" s="50"/>
    </row>
    <row r="2059" spans="1:10" ht="16.5" thickBot="1" x14ac:dyDescent="0.3">
      <c r="A2059" s="50"/>
      <c r="B2059" s="50"/>
      <c r="C2059" s="50"/>
      <c r="D2059" s="50"/>
      <c r="E2059" s="76"/>
      <c r="F2059" s="50"/>
      <c r="G2059" s="50"/>
      <c r="H2059" s="80" t="str">
        <f t="array" ref="H2059">IF(ISERROR(INDEX([1]גיליון3!$U$15:$X$29,MATCH('[1]דיווח פרטני'!G2059,[1]גיליון3!$T$15:$T$29,0),MATCH('[1]דיווח פרטני'!C2059,[1]גיליון3!$U$14:$X$14,0)))," ", INDEX([1]גיליון3!$U$15:$X$29,MATCH('[1]דיווח פרטני'!G2059,[1]גיליון3!$T$15:$T$29,0),MATCH('[1]דיווח פרטני'!C2059,[1]גיליון3!$U$14:$X$14,0)))</f>
        <v xml:space="preserve"> </v>
      </c>
      <c r="I2059" s="50"/>
      <c r="J2059" s="50"/>
    </row>
    <row r="2060" spans="1:10" ht="16.5" thickBot="1" x14ac:dyDescent="0.3">
      <c r="A2060" s="50"/>
      <c r="B2060" s="50"/>
      <c r="C2060" s="50"/>
      <c r="D2060" s="50"/>
      <c r="E2060" s="76"/>
      <c r="F2060" s="50"/>
      <c r="G2060" s="50"/>
      <c r="H2060" s="80" t="str">
        <f t="array" ref="H2060">IF(ISERROR(INDEX([1]גיליון3!$U$15:$X$29,MATCH('[1]דיווח פרטני'!G2060,[1]גיליון3!$T$15:$T$29,0),MATCH('[1]דיווח פרטני'!C2060,[1]גיליון3!$U$14:$X$14,0)))," ", INDEX([1]גיליון3!$U$15:$X$29,MATCH('[1]דיווח פרטני'!G2060,[1]גיליון3!$T$15:$T$29,0),MATCH('[1]דיווח פרטני'!C2060,[1]גיליון3!$U$14:$X$14,0)))</f>
        <v xml:space="preserve"> </v>
      </c>
      <c r="I2060" s="50"/>
      <c r="J2060" s="50"/>
    </row>
    <row r="2061" spans="1:10" ht="16.5" thickBot="1" x14ac:dyDescent="0.3">
      <c r="A2061" s="50"/>
      <c r="B2061" s="50"/>
      <c r="C2061" s="50"/>
      <c r="D2061" s="50"/>
      <c r="E2061" s="76"/>
      <c r="F2061" s="50"/>
      <c r="G2061" s="50"/>
      <c r="H2061" s="80" t="str">
        <f t="array" ref="H2061">IF(ISERROR(INDEX([1]גיליון3!$U$15:$X$29,MATCH('[1]דיווח פרטני'!G2061,[1]גיליון3!$T$15:$T$29,0),MATCH('[1]דיווח פרטני'!C2061,[1]גיליון3!$U$14:$X$14,0)))," ", INDEX([1]גיליון3!$U$15:$X$29,MATCH('[1]דיווח פרטני'!G2061,[1]גיליון3!$T$15:$T$29,0),MATCH('[1]דיווח פרטני'!C2061,[1]גיליון3!$U$14:$X$14,0)))</f>
        <v xml:space="preserve"> </v>
      </c>
      <c r="I2061" s="50"/>
      <c r="J2061" s="50"/>
    </row>
    <row r="2062" spans="1:10" ht="16.5" thickBot="1" x14ac:dyDescent="0.3">
      <c r="A2062" s="50"/>
      <c r="B2062" s="50"/>
      <c r="C2062" s="50"/>
      <c r="D2062" s="50"/>
      <c r="E2062" s="76"/>
      <c r="F2062" s="50"/>
      <c r="G2062" s="50"/>
      <c r="H2062" s="80" t="str">
        <f t="array" ref="H2062">IF(ISERROR(INDEX([1]גיליון3!$U$15:$X$29,MATCH('[1]דיווח פרטני'!G2062,[1]גיליון3!$T$15:$T$29,0),MATCH('[1]דיווח פרטני'!C2062,[1]גיליון3!$U$14:$X$14,0)))," ", INDEX([1]גיליון3!$U$15:$X$29,MATCH('[1]דיווח פרטני'!G2062,[1]גיליון3!$T$15:$T$29,0),MATCH('[1]דיווח פרטני'!C2062,[1]גיליון3!$U$14:$X$14,0)))</f>
        <v xml:space="preserve"> </v>
      </c>
      <c r="I2062" s="50"/>
      <c r="J2062" s="50"/>
    </row>
    <row r="2063" spans="1:10" ht="16.5" thickBot="1" x14ac:dyDescent="0.3">
      <c r="A2063" s="50"/>
      <c r="B2063" s="50"/>
      <c r="C2063" s="50"/>
      <c r="D2063" s="50"/>
      <c r="E2063" s="76"/>
      <c r="F2063" s="50"/>
      <c r="G2063" s="50"/>
      <c r="H2063" s="80" t="str">
        <f t="array" ref="H2063">IF(ISERROR(INDEX([1]גיליון3!$U$15:$X$29,MATCH('[1]דיווח פרטני'!G2063,[1]גיליון3!$T$15:$T$29,0),MATCH('[1]דיווח פרטני'!C2063,[1]גיליון3!$U$14:$X$14,0)))," ", INDEX([1]גיליון3!$U$15:$X$29,MATCH('[1]דיווח פרטני'!G2063,[1]גיליון3!$T$15:$T$29,0),MATCH('[1]דיווח פרטני'!C2063,[1]גיליון3!$U$14:$X$14,0)))</f>
        <v xml:space="preserve"> </v>
      </c>
      <c r="I2063" s="50"/>
      <c r="J2063" s="50"/>
    </row>
    <row r="2064" spans="1:10" ht="16.5" thickBot="1" x14ac:dyDescent="0.3">
      <c r="A2064" s="50"/>
      <c r="B2064" s="50"/>
      <c r="C2064" s="50"/>
      <c r="D2064" s="50"/>
      <c r="E2064" s="76"/>
      <c r="F2064" s="50"/>
      <c r="G2064" s="50"/>
      <c r="H2064" s="80" t="str">
        <f t="array" ref="H2064">IF(ISERROR(INDEX([1]גיליון3!$U$15:$X$29,MATCH('[1]דיווח פרטני'!G2064,[1]גיליון3!$T$15:$T$29,0),MATCH('[1]דיווח פרטני'!C2064,[1]גיליון3!$U$14:$X$14,0)))," ", INDEX([1]גיליון3!$U$15:$X$29,MATCH('[1]דיווח פרטני'!G2064,[1]גיליון3!$T$15:$T$29,0),MATCH('[1]דיווח פרטני'!C2064,[1]גיליון3!$U$14:$X$14,0)))</f>
        <v xml:space="preserve"> </v>
      </c>
      <c r="I2064" s="50"/>
      <c r="J2064" s="50"/>
    </row>
    <row r="2065" spans="1:10" ht="16.5" thickBot="1" x14ac:dyDescent="0.3">
      <c r="A2065" s="50"/>
      <c r="B2065" s="50"/>
      <c r="C2065" s="50"/>
      <c r="D2065" s="50"/>
      <c r="E2065" s="76"/>
      <c r="F2065" s="50"/>
      <c r="G2065" s="50"/>
      <c r="H2065" s="80" t="str">
        <f t="array" ref="H2065">IF(ISERROR(INDEX([1]גיליון3!$U$15:$X$29,MATCH('[1]דיווח פרטני'!G2065,[1]גיליון3!$T$15:$T$29,0),MATCH('[1]דיווח פרטני'!C2065,[1]גיליון3!$U$14:$X$14,0)))," ", INDEX([1]גיליון3!$U$15:$X$29,MATCH('[1]דיווח פרטני'!G2065,[1]גיליון3!$T$15:$T$29,0),MATCH('[1]דיווח פרטני'!C2065,[1]גיליון3!$U$14:$X$14,0)))</f>
        <v xml:space="preserve"> </v>
      </c>
      <c r="I2065" s="50"/>
      <c r="J2065" s="50"/>
    </row>
    <row r="2066" spans="1:10" ht="16.5" thickBot="1" x14ac:dyDescent="0.3">
      <c r="A2066" s="50"/>
      <c r="B2066" s="50"/>
      <c r="C2066" s="50"/>
      <c r="D2066" s="50"/>
      <c r="E2066" s="76"/>
      <c r="F2066" s="50"/>
      <c r="G2066" s="50"/>
      <c r="H2066" s="80" t="str">
        <f t="array" ref="H2066">IF(ISERROR(INDEX([1]גיליון3!$U$15:$X$29,MATCH('[1]דיווח פרטני'!G2066,[1]גיליון3!$T$15:$T$29,0),MATCH('[1]דיווח פרטני'!C2066,[1]גיליון3!$U$14:$X$14,0)))," ", INDEX([1]גיליון3!$U$15:$X$29,MATCH('[1]דיווח פרטני'!G2066,[1]גיליון3!$T$15:$T$29,0),MATCH('[1]דיווח פרטני'!C2066,[1]גיליון3!$U$14:$X$14,0)))</f>
        <v xml:space="preserve"> </v>
      </c>
      <c r="I2066" s="50"/>
      <c r="J2066" s="50"/>
    </row>
    <row r="2067" spans="1:10" ht="16.5" thickBot="1" x14ac:dyDescent="0.3">
      <c r="A2067" s="50"/>
      <c r="B2067" s="50"/>
      <c r="C2067" s="50"/>
      <c r="D2067" s="50"/>
      <c r="E2067" s="76"/>
      <c r="F2067" s="50"/>
      <c r="G2067" s="50"/>
      <c r="H2067" s="80" t="str">
        <f t="array" ref="H2067">IF(ISERROR(INDEX([1]גיליון3!$U$15:$X$29,MATCH('[1]דיווח פרטני'!G2067,[1]גיליון3!$T$15:$T$29,0),MATCH('[1]דיווח פרטני'!C2067,[1]גיליון3!$U$14:$X$14,0)))," ", INDEX([1]גיליון3!$U$15:$X$29,MATCH('[1]דיווח פרטני'!G2067,[1]גיליון3!$T$15:$T$29,0),MATCH('[1]דיווח פרטני'!C2067,[1]גיליון3!$U$14:$X$14,0)))</f>
        <v xml:space="preserve"> </v>
      </c>
      <c r="I2067" s="50"/>
      <c r="J2067" s="50"/>
    </row>
    <row r="2068" spans="1:10" ht="16.5" thickBot="1" x14ac:dyDescent="0.3">
      <c r="A2068" s="50"/>
      <c r="B2068" s="50"/>
      <c r="C2068" s="50"/>
      <c r="D2068" s="50"/>
      <c r="E2068" s="76"/>
      <c r="F2068" s="50"/>
      <c r="G2068" s="50"/>
      <c r="H2068" s="80" t="str">
        <f t="array" ref="H2068">IF(ISERROR(INDEX([1]גיליון3!$U$15:$X$29,MATCH('[1]דיווח פרטני'!G2068,[1]גיליון3!$T$15:$T$29,0),MATCH('[1]דיווח פרטני'!C2068,[1]גיליון3!$U$14:$X$14,0)))," ", INDEX([1]גיליון3!$U$15:$X$29,MATCH('[1]דיווח פרטני'!G2068,[1]גיליון3!$T$15:$T$29,0),MATCH('[1]דיווח פרטני'!C2068,[1]גיליון3!$U$14:$X$14,0)))</f>
        <v xml:space="preserve"> </v>
      </c>
      <c r="I2068" s="50"/>
      <c r="J2068" s="50"/>
    </row>
    <row r="2069" spans="1:10" ht="16.5" thickBot="1" x14ac:dyDescent="0.3">
      <c r="A2069" s="50"/>
      <c r="B2069" s="50"/>
      <c r="C2069" s="50"/>
      <c r="D2069" s="50"/>
      <c r="E2069" s="76"/>
      <c r="F2069" s="50"/>
      <c r="G2069" s="50"/>
      <c r="H2069" s="80" t="str">
        <f t="array" ref="H2069">IF(ISERROR(INDEX([1]גיליון3!$U$15:$X$29,MATCH('[1]דיווח פרטני'!G2069,[1]גיליון3!$T$15:$T$29,0),MATCH('[1]דיווח פרטני'!C2069,[1]גיליון3!$U$14:$X$14,0)))," ", INDEX([1]גיליון3!$U$15:$X$29,MATCH('[1]דיווח פרטני'!G2069,[1]גיליון3!$T$15:$T$29,0),MATCH('[1]דיווח פרטני'!C2069,[1]גיליון3!$U$14:$X$14,0)))</f>
        <v xml:space="preserve"> </v>
      </c>
      <c r="I2069" s="50"/>
      <c r="J2069" s="50"/>
    </row>
    <row r="2070" spans="1:10" ht="16.5" thickBot="1" x14ac:dyDescent="0.3">
      <c r="A2070" s="50"/>
      <c r="B2070" s="50"/>
      <c r="C2070" s="50"/>
      <c r="D2070" s="50"/>
      <c r="E2070" s="76"/>
      <c r="F2070" s="50"/>
      <c r="G2070" s="50"/>
      <c r="H2070" s="80" t="str">
        <f t="array" ref="H2070">IF(ISERROR(INDEX([1]גיליון3!$U$15:$X$29,MATCH('[1]דיווח פרטני'!G2070,[1]גיליון3!$T$15:$T$29,0),MATCH('[1]דיווח פרטני'!C2070,[1]גיליון3!$U$14:$X$14,0)))," ", INDEX([1]גיליון3!$U$15:$X$29,MATCH('[1]דיווח פרטני'!G2070,[1]גיליון3!$T$15:$T$29,0),MATCH('[1]דיווח פרטני'!C2070,[1]גיליון3!$U$14:$X$14,0)))</f>
        <v xml:space="preserve"> </v>
      </c>
      <c r="I2070" s="50"/>
      <c r="J2070" s="50"/>
    </row>
    <row r="2071" spans="1:10" ht="16.5" thickBot="1" x14ac:dyDescent="0.3">
      <c r="A2071" s="50"/>
      <c r="B2071" s="50"/>
      <c r="C2071" s="50"/>
      <c r="D2071" s="50"/>
      <c r="E2071" s="76"/>
      <c r="F2071" s="50"/>
      <c r="G2071" s="50"/>
      <c r="H2071" s="80" t="str">
        <f t="array" ref="H2071">IF(ISERROR(INDEX([1]גיליון3!$U$15:$X$29,MATCH('[1]דיווח פרטני'!G2071,[1]גיליון3!$T$15:$T$29,0),MATCH('[1]דיווח פרטני'!C2071,[1]גיליון3!$U$14:$X$14,0)))," ", INDEX([1]גיליון3!$U$15:$X$29,MATCH('[1]דיווח פרטני'!G2071,[1]גיליון3!$T$15:$T$29,0),MATCH('[1]דיווח פרטני'!C2071,[1]גיליון3!$U$14:$X$14,0)))</f>
        <v xml:space="preserve"> </v>
      </c>
      <c r="I2071" s="50"/>
      <c r="J2071" s="50"/>
    </row>
    <row r="2072" spans="1:10" ht="16.5" thickBot="1" x14ac:dyDescent="0.3">
      <c r="A2072" s="50"/>
      <c r="B2072" s="50"/>
      <c r="C2072" s="50"/>
      <c r="D2072" s="50"/>
      <c r="E2072" s="76"/>
      <c r="F2072" s="50"/>
      <c r="G2072" s="50"/>
      <c r="H2072" s="80" t="str">
        <f t="array" ref="H2072">IF(ISERROR(INDEX([1]גיליון3!$U$15:$X$29,MATCH('[1]דיווח פרטני'!G2072,[1]גיליון3!$T$15:$T$29,0),MATCH('[1]דיווח פרטני'!C2072,[1]גיליון3!$U$14:$X$14,0)))," ", INDEX([1]גיליון3!$U$15:$X$29,MATCH('[1]דיווח פרטני'!G2072,[1]גיליון3!$T$15:$T$29,0),MATCH('[1]דיווח פרטני'!C2072,[1]גיליון3!$U$14:$X$14,0)))</f>
        <v xml:space="preserve"> </v>
      </c>
      <c r="I2072" s="50"/>
      <c r="J2072" s="50"/>
    </row>
    <row r="2073" spans="1:10" ht="16.5" thickBot="1" x14ac:dyDescent="0.3">
      <c r="A2073" s="50"/>
      <c r="B2073" s="50"/>
      <c r="C2073" s="50"/>
      <c r="D2073" s="50"/>
      <c r="E2073" s="76"/>
      <c r="F2073" s="50"/>
      <c r="G2073" s="50"/>
      <c r="H2073" s="80" t="str">
        <f t="array" ref="H2073">IF(ISERROR(INDEX([1]גיליון3!$U$15:$X$29,MATCH('[1]דיווח פרטני'!G2073,[1]גיליון3!$T$15:$T$29,0),MATCH('[1]דיווח פרטני'!C2073,[1]גיליון3!$U$14:$X$14,0)))," ", INDEX([1]גיליון3!$U$15:$X$29,MATCH('[1]דיווח פרטני'!G2073,[1]גיליון3!$T$15:$T$29,0),MATCH('[1]דיווח פרטני'!C2073,[1]גיליון3!$U$14:$X$14,0)))</f>
        <v xml:space="preserve"> </v>
      </c>
      <c r="I2073" s="50"/>
      <c r="J2073" s="50"/>
    </row>
    <row r="2074" spans="1:10" ht="16.5" thickBot="1" x14ac:dyDescent="0.3">
      <c r="A2074" s="50"/>
      <c r="B2074" s="50"/>
      <c r="C2074" s="50"/>
      <c r="D2074" s="50"/>
      <c r="E2074" s="76"/>
      <c r="F2074" s="50"/>
      <c r="G2074" s="50"/>
      <c r="H2074" s="80" t="str">
        <f t="array" ref="H2074">IF(ISERROR(INDEX([1]גיליון3!$U$15:$X$29,MATCH('[1]דיווח פרטני'!G2074,[1]גיליון3!$T$15:$T$29,0),MATCH('[1]דיווח פרטני'!C2074,[1]גיליון3!$U$14:$X$14,0)))," ", INDEX([1]גיליון3!$U$15:$X$29,MATCH('[1]דיווח פרטני'!G2074,[1]גיליון3!$T$15:$T$29,0),MATCH('[1]דיווח פרטני'!C2074,[1]גיליון3!$U$14:$X$14,0)))</f>
        <v xml:space="preserve"> </v>
      </c>
      <c r="I2074" s="50"/>
      <c r="J2074" s="50"/>
    </row>
    <row r="2075" spans="1:10" ht="16.5" thickBot="1" x14ac:dyDescent="0.3">
      <c r="A2075" s="50"/>
      <c r="B2075" s="50"/>
      <c r="C2075" s="50"/>
      <c r="D2075" s="50"/>
      <c r="E2075" s="76"/>
      <c r="F2075" s="50"/>
      <c r="G2075" s="50"/>
      <c r="H2075" s="80" t="str">
        <f t="array" ref="H2075">IF(ISERROR(INDEX([1]גיליון3!$U$15:$X$29,MATCH('[1]דיווח פרטני'!G2075,[1]גיליון3!$T$15:$T$29,0),MATCH('[1]דיווח פרטני'!C2075,[1]גיליון3!$U$14:$X$14,0)))," ", INDEX([1]גיליון3!$U$15:$X$29,MATCH('[1]דיווח פרטני'!G2075,[1]גיליון3!$T$15:$T$29,0),MATCH('[1]דיווח פרטני'!C2075,[1]גיליון3!$U$14:$X$14,0)))</f>
        <v xml:space="preserve"> </v>
      </c>
      <c r="I2075" s="50"/>
      <c r="J2075" s="50"/>
    </row>
    <row r="2076" spans="1:10" ht="16.5" thickBot="1" x14ac:dyDescent="0.3">
      <c r="A2076" s="50"/>
      <c r="B2076" s="50"/>
      <c r="C2076" s="50"/>
      <c r="D2076" s="50"/>
      <c r="E2076" s="76"/>
      <c r="F2076" s="50"/>
      <c r="G2076" s="50"/>
      <c r="H2076" s="80" t="str">
        <f t="array" ref="H2076">IF(ISERROR(INDEX([1]גיליון3!$U$15:$X$29,MATCH('[1]דיווח פרטני'!G2076,[1]גיליון3!$T$15:$T$29,0),MATCH('[1]דיווח פרטני'!C2076,[1]גיליון3!$U$14:$X$14,0)))," ", INDEX([1]גיליון3!$U$15:$X$29,MATCH('[1]דיווח פרטני'!G2076,[1]גיליון3!$T$15:$T$29,0),MATCH('[1]דיווח פרטני'!C2076,[1]גיליון3!$U$14:$X$14,0)))</f>
        <v xml:space="preserve"> </v>
      </c>
      <c r="I2076" s="50"/>
      <c r="J2076" s="50"/>
    </row>
    <row r="2077" spans="1:10" ht="16.5" thickBot="1" x14ac:dyDescent="0.3">
      <c r="A2077" s="50"/>
      <c r="B2077" s="50"/>
      <c r="C2077" s="50"/>
      <c r="D2077" s="50"/>
      <c r="E2077" s="76"/>
      <c r="F2077" s="50"/>
      <c r="G2077" s="50"/>
      <c r="H2077" s="80" t="str">
        <f t="array" ref="H2077">IF(ISERROR(INDEX([1]גיליון3!$U$15:$X$29,MATCH('[1]דיווח פרטני'!G2077,[1]גיליון3!$T$15:$T$29,0),MATCH('[1]דיווח פרטני'!C2077,[1]גיליון3!$U$14:$X$14,0)))," ", INDEX([1]גיליון3!$U$15:$X$29,MATCH('[1]דיווח פרטני'!G2077,[1]גיליון3!$T$15:$T$29,0),MATCH('[1]דיווח פרטני'!C2077,[1]גיליון3!$U$14:$X$14,0)))</f>
        <v xml:space="preserve"> </v>
      </c>
      <c r="I2077" s="50"/>
      <c r="J2077" s="50"/>
    </row>
    <row r="2078" spans="1:10" ht="16.5" thickBot="1" x14ac:dyDescent="0.3">
      <c r="A2078" s="50"/>
      <c r="B2078" s="50"/>
      <c r="C2078" s="50"/>
      <c r="D2078" s="50"/>
      <c r="E2078" s="76"/>
      <c r="F2078" s="50"/>
      <c r="G2078" s="50"/>
      <c r="H2078" s="80" t="str">
        <f t="array" ref="H2078">IF(ISERROR(INDEX([1]גיליון3!$U$15:$X$29,MATCH('[1]דיווח פרטני'!G2078,[1]גיליון3!$T$15:$T$29,0),MATCH('[1]דיווח פרטני'!C2078,[1]גיליון3!$U$14:$X$14,0)))," ", INDEX([1]גיליון3!$U$15:$X$29,MATCH('[1]דיווח פרטני'!G2078,[1]גיליון3!$T$15:$T$29,0),MATCH('[1]דיווח פרטני'!C2078,[1]גיליון3!$U$14:$X$14,0)))</f>
        <v xml:space="preserve"> </v>
      </c>
      <c r="I2078" s="50"/>
      <c r="J2078" s="50"/>
    </row>
    <row r="2079" spans="1:10" ht="16.5" thickBot="1" x14ac:dyDescent="0.3">
      <c r="A2079" s="50"/>
      <c r="B2079" s="50"/>
      <c r="C2079" s="50"/>
      <c r="D2079" s="50"/>
      <c r="E2079" s="76"/>
      <c r="F2079" s="50"/>
      <c r="G2079" s="50"/>
      <c r="H2079" s="80" t="str">
        <f t="array" ref="H2079">IF(ISERROR(INDEX([1]גיליון3!$U$15:$X$29,MATCH('[1]דיווח פרטני'!G2079,[1]גיליון3!$T$15:$T$29,0),MATCH('[1]דיווח פרטני'!C2079,[1]גיליון3!$U$14:$X$14,0)))," ", INDEX([1]גיליון3!$U$15:$X$29,MATCH('[1]דיווח פרטני'!G2079,[1]גיליון3!$T$15:$T$29,0),MATCH('[1]דיווח פרטני'!C2079,[1]גיליון3!$U$14:$X$14,0)))</f>
        <v xml:space="preserve"> </v>
      </c>
      <c r="I2079" s="50"/>
      <c r="J2079" s="50"/>
    </row>
    <row r="2080" spans="1:10" ht="16.5" thickBot="1" x14ac:dyDescent="0.3">
      <c r="A2080" s="50"/>
      <c r="B2080" s="50"/>
      <c r="C2080" s="50"/>
      <c r="D2080" s="50"/>
      <c r="E2080" s="76"/>
      <c r="F2080" s="50"/>
      <c r="G2080" s="50"/>
      <c r="H2080" s="80" t="str">
        <f t="array" ref="H2080">IF(ISERROR(INDEX([1]גיליון3!$U$15:$X$29,MATCH('[1]דיווח פרטני'!G2080,[1]גיליון3!$T$15:$T$29,0),MATCH('[1]דיווח פרטני'!C2080,[1]גיליון3!$U$14:$X$14,0)))," ", INDEX([1]גיליון3!$U$15:$X$29,MATCH('[1]דיווח פרטני'!G2080,[1]גיליון3!$T$15:$T$29,0),MATCH('[1]דיווח פרטני'!C2080,[1]גיליון3!$U$14:$X$14,0)))</f>
        <v xml:space="preserve"> </v>
      </c>
      <c r="I2080" s="50"/>
      <c r="J2080" s="50"/>
    </row>
    <row r="2081" spans="1:10" ht="16.5" thickBot="1" x14ac:dyDescent="0.3">
      <c r="A2081" s="50"/>
      <c r="B2081" s="50"/>
      <c r="C2081" s="50"/>
      <c r="D2081" s="50"/>
      <c r="E2081" s="76"/>
      <c r="F2081" s="50"/>
      <c r="G2081" s="50"/>
      <c r="H2081" s="80" t="str">
        <f t="array" ref="H2081">IF(ISERROR(INDEX([1]גיליון3!$U$15:$X$29,MATCH('[1]דיווח פרטני'!G2081,[1]גיליון3!$T$15:$T$29,0),MATCH('[1]דיווח פרטני'!C2081,[1]גיליון3!$U$14:$X$14,0)))," ", INDEX([1]גיליון3!$U$15:$X$29,MATCH('[1]דיווח פרטני'!G2081,[1]גיליון3!$T$15:$T$29,0),MATCH('[1]דיווח פרטני'!C2081,[1]גיליון3!$U$14:$X$14,0)))</f>
        <v xml:space="preserve"> </v>
      </c>
      <c r="I2081" s="50"/>
      <c r="J2081" s="50"/>
    </row>
    <row r="2082" spans="1:10" ht="16.5" thickBot="1" x14ac:dyDescent="0.3">
      <c r="A2082" s="50"/>
      <c r="B2082" s="50"/>
      <c r="C2082" s="50"/>
      <c r="D2082" s="50"/>
      <c r="E2082" s="76"/>
      <c r="F2082" s="50"/>
      <c r="G2082" s="50"/>
      <c r="H2082" s="80" t="str">
        <f t="array" ref="H2082">IF(ISERROR(INDEX([1]גיליון3!$U$15:$X$29,MATCH('[1]דיווח פרטני'!G2082,[1]גיליון3!$T$15:$T$29,0),MATCH('[1]דיווח פרטני'!C2082,[1]גיליון3!$U$14:$X$14,0)))," ", INDEX([1]גיליון3!$U$15:$X$29,MATCH('[1]דיווח פרטני'!G2082,[1]גיליון3!$T$15:$T$29,0),MATCH('[1]דיווח פרטני'!C2082,[1]גיליון3!$U$14:$X$14,0)))</f>
        <v xml:space="preserve"> </v>
      </c>
      <c r="I2082" s="50"/>
      <c r="J2082" s="50"/>
    </row>
    <row r="2083" spans="1:10" ht="16.5" thickBot="1" x14ac:dyDescent="0.3">
      <c r="A2083" s="50"/>
      <c r="B2083" s="50"/>
      <c r="C2083" s="50"/>
      <c r="D2083" s="50"/>
      <c r="E2083" s="76"/>
      <c r="F2083" s="50"/>
      <c r="G2083" s="50"/>
      <c r="H2083" s="80" t="str">
        <f t="array" ref="H2083">IF(ISERROR(INDEX([1]גיליון3!$U$15:$X$29,MATCH('[1]דיווח פרטני'!G2083,[1]גיליון3!$T$15:$T$29,0),MATCH('[1]דיווח פרטני'!C2083,[1]גיליון3!$U$14:$X$14,0)))," ", INDEX([1]גיליון3!$U$15:$X$29,MATCH('[1]דיווח פרטני'!G2083,[1]גיליון3!$T$15:$T$29,0),MATCH('[1]דיווח פרטני'!C2083,[1]גיליון3!$U$14:$X$14,0)))</f>
        <v xml:space="preserve"> </v>
      </c>
      <c r="I2083" s="50"/>
      <c r="J2083" s="50"/>
    </row>
    <row r="2084" spans="1:10" ht="16.5" thickBot="1" x14ac:dyDescent="0.3">
      <c r="A2084" s="50"/>
      <c r="B2084" s="50"/>
      <c r="C2084" s="50"/>
      <c r="D2084" s="50"/>
      <c r="E2084" s="76"/>
      <c r="F2084" s="50"/>
      <c r="G2084" s="50"/>
      <c r="H2084" s="80" t="str">
        <f t="array" ref="H2084">IF(ISERROR(INDEX([1]גיליון3!$U$15:$X$29,MATCH('[1]דיווח פרטני'!G2084,[1]גיליון3!$T$15:$T$29,0),MATCH('[1]דיווח פרטני'!C2084,[1]גיליון3!$U$14:$X$14,0)))," ", INDEX([1]גיליון3!$U$15:$X$29,MATCH('[1]דיווח פרטני'!G2084,[1]גיליון3!$T$15:$T$29,0),MATCH('[1]דיווח פרטני'!C2084,[1]גיליון3!$U$14:$X$14,0)))</f>
        <v xml:space="preserve"> </v>
      </c>
      <c r="I2084" s="50"/>
      <c r="J2084" s="50"/>
    </row>
    <row r="2085" spans="1:10" ht="16.5" thickBot="1" x14ac:dyDescent="0.3">
      <c r="A2085" s="50"/>
      <c r="B2085" s="50"/>
      <c r="C2085" s="50"/>
      <c r="D2085" s="50"/>
      <c r="E2085" s="76"/>
      <c r="F2085" s="50"/>
      <c r="G2085" s="50"/>
      <c r="H2085" s="80" t="str">
        <f t="array" ref="H2085">IF(ISERROR(INDEX([1]גיליון3!$U$15:$X$29,MATCH('[1]דיווח פרטני'!G2085,[1]גיליון3!$T$15:$T$29,0),MATCH('[1]דיווח פרטני'!C2085,[1]גיליון3!$U$14:$X$14,0)))," ", INDEX([1]גיליון3!$U$15:$X$29,MATCH('[1]דיווח פרטני'!G2085,[1]גיליון3!$T$15:$T$29,0),MATCH('[1]דיווח פרטני'!C2085,[1]גיליון3!$U$14:$X$14,0)))</f>
        <v xml:space="preserve"> </v>
      </c>
      <c r="I2085" s="50"/>
      <c r="J2085" s="50"/>
    </row>
    <row r="2086" spans="1:10" ht="16.5" thickBot="1" x14ac:dyDescent="0.3">
      <c r="A2086" s="50"/>
      <c r="B2086" s="50"/>
      <c r="C2086" s="50"/>
      <c r="D2086" s="50"/>
      <c r="E2086" s="76"/>
      <c r="F2086" s="50"/>
      <c r="G2086" s="50"/>
      <c r="H2086" s="80" t="str">
        <f t="array" ref="H2086">IF(ISERROR(INDEX([1]גיליון3!$U$15:$X$29,MATCH('[1]דיווח פרטני'!G2086,[1]גיליון3!$T$15:$T$29,0),MATCH('[1]דיווח פרטני'!C2086,[1]גיליון3!$U$14:$X$14,0)))," ", INDEX([1]גיליון3!$U$15:$X$29,MATCH('[1]דיווח פרטני'!G2086,[1]גיליון3!$T$15:$T$29,0),MATCH('[1]דיווח פרטני'!C2086,[1]גיליון3!$U$14:$X$14,0)))</f>
        <v xml:space="preserve"> </v>
      </c>
      <c r="I2086" s="50"/>
      <c r="J2086" s="50"/>
    </row>
    <row r="2087" spans="1:10" ht="16.5" thickBot="1" x14ac:dyDescent="0.3">
      <c r="A2087" s="50"/>
      <c r="B2087" s="50"/>
      <c r="C2087" s="50"/>
      <c r="D2087" s="50"/>
      <c r="E2087" s="76"/>
      <c r="F2087" s="50"/>
      <c r="G2087" s="50"/>
      <c r="H2087" s="80" t="str">
        <f t="array" ref="H2087">IF(ISERROR(INDEX([1]גיליון3!$U$15:$X$29,MATCH('[1]דיווח פרטני'!G2087,[1]גיליון3!$T$15:$T$29,0),MATCH('[1]דיווח פרטני'!C2087,[1]גיליון3!$U$14:$X$14,0)))," ", INDEX([1]גיליון3!$U$15:$X$29,MATCH('[1]דיווח פרטני'!G2087,[1]גיליון3!$T$15:$T$29,0),MATCH('[1]דיווח פרטני'!C2087,[1]גיליון3!$U$14:$X$14,0)))</f>
        <v xml:space="preserve"> </v>
      </c>
      <c r="I2087" s="50"/>
      <c r="J2087" s="50"/>
    </row>
    <row r="2088" spans="1:10" ht="16.5" thickBot="1" x14ac:dyDescent="0.3">
      <c r="A2088" s="50"/>
      <c r="B2088" s="50"/>
      <c r="C2088" s="50"/>
      <c r="D2088" s="50"/>
      <c r="E2088" s="76"/>
      <c r="F2088" s="50"/>
      <c r="G2088" s="50"/>
      <c r="H2088" s="80" t="str">
        <f t="array" ref="H2088">IF(ISERROR(INDEX([1]גיליון3!$U$15:$X$29,MATCH('[1]דיווח פרטני'!G2088,[1]גיליון3!$T$15:$T$29,0),MATCH('[1]דיווח פרטני'!C2088,[1]גיליון3!$U$14:$X$14,0)))," ", INDEX([1]גיליון3!$U$15:$X$29,MATCH('[1]דיווח פרטני'!G2088,[1]גיליון3!$T$15:$T$29,0),MATCH('[1]דיווח פרטני'!C2088,[1]גיליון3!$U$14:$X$14,0)))</f>
        <v xml:space="preserve"> </v>
      </c>
      <c r="I2088" s="50"/>
      <c r="J2088" s="50"/>
    </row>
    <row r="2089" spans="1:10" ht="16.5" thickBot="1" x14ac:dyDescent="0.3">
      <c r="A2089" s="50"/>
      <c r="B2089" s="50"/>
      <c r="C2089" s="50"/>
      <c r="D2089" s="50"/>
      <c r="E2089" s="76"/>
      <c r="F2089" s="50"/>
      <c r="G2089" s="50"/>
      <c r="H2089" s="80" t="str">
        <f t="array" ref="H2089">IF(ISERROR(INDEX([1]גיליון3!$U$15:$X$29,MATCH('[1]דיווח פרטני'!G2089,[1]גיליון3!$T$15:$T$29,0),MATCH('[1]דיווח פרטני'!C2089,[1]גיליון3!$U$14:$X$14,0)))," ", INDEX([1]גיליון3!$U$15:$X$29,MATCH('[1]דיווח פרטני'!G2089,[1]גיליון3!$T$15:$T$29,0),MATCH('[1]דיווח פרטני'!C2089,[1]גיליון3!$U$14:$X$14,0)))</f>
        <v xml:space="preserve"> </v>
      </c>
      <c r="I2089" s="50"/>
      <c r="J2089" s="50"/>
    </row>
    <row r="2090" spans="1:10" ht="16.5" thickBot="1" x14ac:dyDescent="0.3">
      <c r="A2090" s="50"/>
      <c r="B2090" s="50"/>
      <c r="C2090" s="50"/>
      <c r="D2090" s="50"/>
      <c r="E2090" s="76"/>
      <c r="F2090" s="50"/>
      <c r="G2090" s="50"/>
      <c r="H2090" s="80" t="str">
        <f t="array" ref="H2090">IF(ISERROR(INDEX([1]גיליון3!$U$15:$X$29,MATCH('[1]דיווח פרטני'!G2090,[1]גיליון3!$T$15:$T$29,0),MATCH('[1]דיווח פרטני'!C2090,[1]גיליון3!$U$14:$X$14,0)))," ", INDEX([1]גיליון3!$U$15:$X$29,MATCH('[1]דיווח פרטני'!G2090,[1]גיליון3!$T$15:$T$29,0),MATCH('[1]דיווח פרטני'!C2090,[1]גיליון3!$U$14:$X$14,0)))</f>
        <v xml:space="preserve"> </v>
      </c>
      <c r="I2090" s="50"/>
      <c r="J2090" s="50"/>
    </row>
    <row r="2091" spans="1:10" ht="16.5" thickBot="1" x14ac:dyDescent="0.3">
      <c r="A2091" s="50"/>
      <c r="B2091" s="50"/>
      <c r="C2091" s="50"/>
      <c r="D2091" s="50"/>
      <c r="E2091" s="76"/>
      <c r="F2091" s="50"/>
      <c r="G2091" s="50"/>
      <c r="H2091" s="80" t="str">
        <f t="array" ref="H2091">IF(ISERROR(INDEX([1]גיליון3!$U$15:$X$29,MATCH('[1]דיווח פרטני'!G2091,[1]גיליון3!$T$15:$T$29,0),MATCH('[1]דיווח פרטני'!C2091,[1]גיליון3!$U$14:$X$14,0)))," ", INDEX([1]גיליון3!$U$15:$X$29,MATCH('[1]דיווח פרטני'!G2091,[1]גיליון3!$T$15:$T$29,0),MATCH('[1]דיווח פרטני'!C2091,[1]גיליון3!$U$14:$X$14,0)))</f>
        <v xml:space="preserve"> </v>
      </c>
      <c r="I2091" s="50"/>
      <c r="J2091" s="50"/>
    </row>
    <row r="2092" spans="1:10" ht="16.5" thickBot="1" x14ac:dyDescent="0.3">
      <c r="A2092" s="50"/>
      <c r="B2092" s="50"/>
      <c r="C2092" s="50"/>
      <c r="D2092" s="50"/>
      <c r="E2092" s="76"/>
      <c r="F2092" s="50"/>
      <c r="G2092" s="50"/>
      <c r="H2092" s="80" t="str">
        <f t="array" ref="H2092">IF(ISERROR(INDEX([1]גיליון3!$U$15:$X$29,MATCH('[1]דיווח פרטני'!G2092,[1]גיליון3!$T$15:$T$29,0),MATCH('[1]דיווח פרטני'!C2092,[1]גיליון3!$U$14:$X$14,0)))," ", INDEX([1]גיליון3!$U$15:$X$29,MATCH('[1]דיווח פרטני'!G2092,[1]גיליון3!$T$15:$T$29,0),MATCH('[1]דיווח פרטני'!C2092,[1]גיליון3!$U$14:$X$14,0)))</f>
        <v xml:space="preserve"> </v>
      </c>
      <c r="I2092" s="50"/>
      <c r="J2092" s="50"/>
    </row>
    <row r="2093" spans="1:10" ht="16.5" thickBot="1" x14ac:dyDescent="0.3">
      <c r="A2093" s="50"/>
      <c r="B2093" s="50"/>
      <c r="C2093" s="50"/>
      <c r="D2093" s="50"/>
      <c r="E2093" s="76"/>
      <c r="F2093" s="50"/>
      <c r="G2093" s="50"/>
      <c r="H2093" s="80" t="str">
        <f t="array" ref="H2093">IF(ISERROR(INDEX([1]גיליון3!$U$15:$X$29,MATCH('[1]דיווח פרטני'!G2093,[1]גיליון3!$T$15:$T$29,0),MATCH('[1]דיווח פרטני'!C2093,[1]גיליון3!$U$14:$X$14,0)))," ", INDEX([1]גיליון3!$U$15:$X$29,MATCH('[1]דיווח פרטני'!G2093,[1]גיליון3!$T$15:$T$29,0),MATCH('[1]דיווח פרטני'!C2093,[1]גיליון3!$U$14:$X$14,0)))</f>
        <v xml:space="preserve"> </v>
      </c>
      <c r="I2093" s="50"/>
      <c r="J2093" s="50"/>
    </row>
    <row r="2094" spans="1:10" ht="16.5" thickBot="1" x14ac:dyDescent="0.3">
      <c r="A2094" s="50"/>
      <c r="B2094" s="50"/>
      <c r="C2094" s="50"/>
      <c r="D2094" s="50"/>
      <c r="E2094" s="76"/>
      <c r="F2094" s="50"/>
      <c r="G2094" s="50"/>
      <c r="H2094" s="80" t="str">
        <f t="array" ref="H2094">IF(ISERROR(INDEX([1]גיליון3!$U$15:$X$29,MATCH('[1]דיווח פרטני'!G2094,[1]גיליון3!$T$15:$T$29,0),MATCH('[1]דיווח פרטני'!C2094,[1]גיליון3!$U$14:$X$14,0)))," ", INDEX([1]גיליון3!$U$15:$X$29,MATCH('[1]דיווח פרטני'!G2094,[1]גיליון3!$T$15:$T$29,0),MATCH('[1]דיווח פרטני'!C2094,[1]גיליון3!$U$14:$X$14,0)))</f>
        <v xml:space="preserve"> </v>
      </c>
      <c r="I2094" s="50"/>
      <c r="J2094" s="50"/>
    </row>
    <row r="2095" spans="1:10" ht="16.5" thickBot="1" x14ac:dyDescent="0.3">
      <c r="A2095" s="50"/>
      <c r="B2095" s="50"/>
      <c r="C2095" s="50"/>
      <c r="D2095" s="50"/>
      <c r="E2095" s="76"/>
      <c r="F2095" s="50"/>
      <c r="G2095" s="50"/>
      <c r="H2095" s="80" t="str">
        <f t="array" ref="H2095">IF(ISERROR(INDEX([1]גיליון3!$U$15:$X$29,MATCH('[1]דיווח פרטני'!G2095,[1]גיליון3!$T$15:$T$29,0),MATCH('[1]דיווח פרטני'!C2095,[1]גיליון3!$U$14:$X$14,0)))," ", INDEX([1]גיליון3!$U$15:$X$29,MATCH('[1]דיווח פרטני'!G2095,[1]גיליון3!$T$15:$T$29,0),MATCH('[1]דיווח פרטני'!C2095,[1]גיליון3!$U$14:$X$14,0)))</f>
        <v xml:space="preserve"> </v>
      </c>
      <c r="I2095" s="50"/>
      <c r="J2095" s="50"/>
    </row>
    <row r="2096" spans="1:10" ht="16.5" thickBot="1" x14ac:dyDescent="0.3">
      <c r="A2096" s="50"/>
      <c r="B2096" s="50"/>
      <c r="C2096" s="50"/>
      <c r="D2096" s="50"/>
      <c r="E2096" s="76"/>
      <c r="F2096" s="50"/>
      <c r="G2096" s="50"/>
      <c r="H2096" s="80" t="str">
        <f t="array" ref="H2096">IF(ISERROR(INDEX([1]גיליון3!$U$15:$X$29,MATCH('[1]דיווח פרטני'!G2096,[1]גיליון3!$T$15:$T$29,0),MATCH('[1]דיווח פרטני'!C2096,[1]גיליון3!$U$14:$X$14,0)))," ", INDEX([1]גיליון3!$U$15:$X$29,MATCH('[1]דיווח פרטני'!G2096,[1]גיליון3!$T$15:$T$29,0),MATCH('[1]דיווח פרטני'!C2096,[1]גיליון3!$U$14:$X$14,0)))</f>
        <v xml:space="preserve"> </v>
      </c>
      <c r="I2096" s="50"/>
      <c r="J2096" s="50"/>
    </row>
    <row r="2097" spans="1:10" ht="16.5" thickBot="1" x14ac:dyDescent="0.3">
      <c r="A2097" s="50"/>
      <c r="B2097" s="50"/>
      <c r="C2097" s="50"/>
      <c r="D2097" s="50"/>
      <c r="E2097" s="76"/>
      <c r="F2097" s="50"/>
      <c r="G2097" s="50"/>
      <c r="H2097" s="80" t="str">
        <f t="array" ref="H2097">IF(ISERROR(INDEX([1]גיליון3!$U$15:$X$29,MATCH('[1]דיווח פרטני'!G2097,[1]גיליון3!$T$15:$T$29,0),MATCH('[1]דיווח פרטני'!C2097,[1]גיליון3!$U$14:$X$14,0)))," ", INDEX([1]גיליון3!$U$15:$X$29,MATCH('[1]דיווח פרטני'!G2097,[1]גיליון3!$T$15:$T$29,0),MATCH('[1]דיווח פרטני'!C2097,[1]גיליון3!$U$14:$X$14,0)))</f>
        <v xml:space="preserve"> </v>
      </c>
      <c r="I2097" s="50"/>
      <c r="J2097" s="50"/>
    </row>
    <row r="2098" spans="1:10" ht="16.5" thickBot="1" x14ac:dyDescent="0.3">
      <c r="A2098" s="50"/>
      <c r="B2098" s="50"/>
      <c r="C2098" s="50"/>
      <c r="D2098" s="50"/>
      <c r="E2098" s="76"/>
      <c r="F2098" s="50"/>
      <c r="G2098" s="50"/>
      <c r="H2098" s="80" t="str">
        <f t="array" ref="H2098">IF(ISERROR(INDEX([1]גיליון3!$U$15:$X$29,MATCH('[1]דיווח פרטני'!G2098,[1]גיליון3!$T$15:$T$29,0),MATCH('[1]דיווח פרטני'!C2098,[1]גיליון3!$U$14:$X$14,0)))," ", INDEX([1]גיליון3!$U$15:$X$29,MATCH('[1]דיווח פרטני'!G2098,[1]גיליון3!$T$15:$T$29,0),MATCH('[1]דיווח פרטני'!C2098,[1]גיליון3!$U$14:$X$14,0)))</f>
        <v xml:space="preserve"> </v>
      </c>
      <c r="I2098" s="50"/>
      <c r="J2098" s="50"/>
    </row>
    <row r="2099" spans="1:10" ht="16.5" thickBot="1" x14ac:dyDescent="0.3">
      <c r="A2099" s="50"/>
      <c r="B2099" s="50"/>
      <c r="C2099" s="50"/>
      <c r="D2099" s="50"/>
      <c r="E2099" s="76"/>
      <c r="F2099" s="50"/>
      <c r="G2099" s="50"/>
      <c r="H2099" s="80" t="str">
        <f t="array" ref="H2099">IF(ISERROR(INDEX([1]גיליון3!$U$15:$X$29,MATCH('[1]דיווח פרטני'!G2099,[1]גיליון3!$T$15:$T$29,0),MATCH('[1]דיווח פרטני'!C2099,[1]גיליון3!$U$14:$X$14,0)))," ", INDEX([1]גיליון3!$U$15:$X$29,MATCH('[1]דיווח פרטני'!G2099,[1]גיליון3!$T$15:$T$29,0),MATCH('[1]דיווח פרטני'!C2099,[1]גיליון3!$U$14:$X$14,0)))</f>
        <v xml:space="preserve"> </v>
      </c>
      <c r="I2099" s="50"/>
      <c r="J2099" s="50"/>
    </row>
    <row r="2100" spans="1:10" ht="16.5" thickBot="1" x14ac:dyDescent="0.3">
      <c r="A2100" s="50"/>
      <c r="B2100" s="50"/>
      <c r="C2100" s="50"/>
      <c r="D2100" s="50"/>
      <c r="E2100" s="76"/>
      <c r="F2100" s="50"/>
      <c r="G2100" s="50"/>
      <c r="H2100" s="80" t="str">
        <f t="array" ref="H2100">IF(ISERROR(INDEX([1]גיליון3!$U$15:$X$29,MATCH('[1]דיווח פרטני'!G2100,[1]גיליון3!$T$15:$T$29,0),MATCH('[1]דיווח פרטני'!C2100,[1]גיליון3!$U$14:$X$14,0)))," ", INDEX([1]גיליון3!$U$15:$X$29,MATCH('[1]דיווח פרטני'!G2100,[1]גיליון3!$T$15:$T$29,0),MATCH('[1]דיווח פרטני'!C2100,[1]גיליון3!$U$14:$X$14,0)))</f>
        <v xml:space="preserve"> </v>
      </c>
      <c r="I2100" s="50"/>
      <c r="J2100" s="50"/>
    </row>
    <row r="2101" spans="1:10" ht="16.5" thickBot="1" x14ac:dyDescent="0.3">
      <c r="A2101" s="50"/>
      <c r="B2101" s="50"/>
      <c r="C2101" s="50"/>
      <c r="D2101" s="50"/>
      <c r="E2101" s="76"/>
      <c r="F2101" s="50"/>
      <c r="G2101" s="50"/>
      <c r="H2101" s="80" t="str">
        <f t="array" ref="H2101">IF(ISERROR(INDEX([1]גיליון3!$U$15:$X$29,MATCH('[1]דיווח פרטני'!G2101,[1]גיליון3!$T$15:$T$29,0),MATCH('[1]דיווח פרטני'!C2101,[1]גיליון3!$U$14:$X$14,0)))," ", INDEX([1]גיליון3!$U$15:$X$29,MATCH('[1]דיווח פרטני'!G2101,[1]גיליון3!$T$15:$T$29,0),MATCH('[1]דיווח פרטני'!C2101,[1]גיליון3!$U$14:$X$14,0)))</f>
        <v xml:space="preserve"> </v>
      </c>
      <c r="I2101" s="50"/>
      <c r="J2101" s="50"/>
    </row>
    <row r="2102" spans="1:10" ht="16.5" thickBot="1" x14ac:dyDescent="0.3">
      <c r="A2102" s="50"/>
      <c r="B2102" s="50"/>
      <c r="C2102" s="50"/>
      <c r="D2102" s="50"/>
      <c r="E2102" s="76"/>
      <c r="F2102" s="50"/>
      <c r="G2102" s="50"/>
      <c r="H2102" s="80" t="str">
        <f t="array" ref="H2102">IF(ISERROR(INDEX([1]גיליון3!$U$15:$X$29,MATCH('[1]דיווח פרטני'!G2102,[1]גיליון3!$T$15:$T$29,0),MATCH('[1]דיווח פרטני'!C2102,[1]גיליון3!$U$14:$X$14,0)))," ", INDEX([1]גיליון3!$U$15:$X$29,MATCH('[1]דיווח פרטני'!G2102,[1]גיליון3!$T$15:$T$29,0),MATCH('[1]דיווח פרטני'!C2102,[1]גיליון3!$U$14:$X$14,0)))</f>
        <v xml:space="preserve"> </v>
      </c>
      <c r="I2102" s="50"/>
      <c r="J2102" s="50"/>
    </row>
    <row r="2103" spans="1:10" ht="16.5" thickBot="1" x14ac:dyDescent="0.3">
      <c r="A2103" s="50"/>
      <c r="B2103" s="50"/>
      <c r="C2103" s="50"/>
      <c r="D2103" s="50"/>
      <c r="E2103" s="76"/>
      <c r="F2103" s="50"/>
      <c r="G2103" s="50"/>
      <c r="H2103" s="80" t="str">
        <f t="array" ref="H2103">IF(ISERROR(INDEX([1]גיליון3!$U$15:$X$29,MATCH('[1]דיווח פרטני'!G2103,[1]גיליון3!$T$15:$T$29,0),MATCH('[1]דיווח פרטני'!C2103,[1]גיליון3!$U$14:$X$14,0)))," ", INDEX([1]גיליון3!$U$15:$X$29,MATCH('[1]דיווח פרטני'!G2103,[1]גיליון3!$T$15:$T$29,0),MATCH('[1]דיווח פרטני'!C2103,[1]גיליון3!$U$14:$X$14,0)))</f>
        <v xml:space="preserve"> </v>
      </c>
      <c r="I2103" s="50"/>
      <c r="J2103" s="50"/>
    </row>
    <row r="2104" spans="1:10" ht="16.5" thickBot="1" x14ac:dyDescent="0.3">
      <c r="A2104" s="50"/>
      <c r="B2104" s="50"/>
      <c r="C2104" s="50"/>
      <c r="D2104" s="50"/>
      <c r="E2104" s="76"/>
      <c r="F2104" s="50"/>
      <c r="G2104" s="50"/>
      <c r="H2104" s="80" t="str">
        <f t="array" ref="H2104">IF(ISERROR(INDEX([1]גיליון3!$U$15:$X$29,MATCH('[1]דיווח פרטני'!G2104,[1]גיליון3!$T$15:$T$29,0),MATCH('[1]דיווח פרטני'!C2104,[1]גיליון3!$U$14:$X$14,0)))," ", INDEX([1]גיליון3!$U$15:$X$29,MATCH('[1]דיווח פרטני'!G2104,[1]גיליון3!$T$15:$T$29,0),MATCH('[1]דיווח פרטני'!C2104,[1]גיליון3!$U$14:$X$14,0)))</f>
        <v xml:space="preserve"> </v>
      </c>
      <c r="I2104" s="50"/>
      <c r="J2104" s="50"/>
    </row>
    <row r="2105" spans="1:10" ht="16.5" thickBot="1" x14ac:dyDescent="0.3">
      <c r="A2105" s="50"/>
      <c r="B2105" s="50"/>
      <c r="C2105" s="50"/>
      <c r="D2105" s="50"/>
      <c r="E2105" s="76"/>
      <c r="F2105" s="50"/>
      <c r="G2105" s="50"/>
      <c r="H2105" s="80" t="str">
        <f t="array" ref="H2105">IF(ISERROR(INDEX([1]גיליון3!$U$15:$X$29,MATCH('[1]דיווח פרטני'!G2105,[1]גיליון3!$T$15:$T$29,0),MATCH('[1]דיווח פרטני'!C2105,[1]גיליון3!$U$14:$X$14,0)))," ", INDEX([1]גיליון3!$U$15:$X$29,MATCH('[1]דיווח פרטני'!G2105,[1]גיליון3!$T$15:$T$29,0),MATCH('[1]דיווח פרטני'!C2105,[1]גיליון3!$U$14:$X$14,0)))</f>
        <v xml:space="preserve"> </v>
      </c>
      <c r="I2105" s="50"/>
      <c r="J2105" s="50"/>
    </row>
    <row r="2106" spans="1:10" ht="16.5" thickBot="1" x14ac:dyDescent="0.3">
      <c r="A2106" s="50"/>
      <c r="B2106" s="50"/>
      <c r="C2106" s="50"/>
      <c r="D2106" s="50"/>
      <c r="E2106" s="76"/>
      <c r="F2106" s="50"/>
      <c r="G2106" s="50"/>
      <c r="H2106" s="80" t="str">
        <f t="array" ref="H2106">IF(ISERROR(INDEX([1]גיליון3!$U$15:$X$29,MATCH('[1]דיווח פרטני'!G2106,[1]גיליון3!$T$15:$T$29,0),MATCH('[1]דיווח פרטני'!C2106,[1]גיליון3!$U$14:$X$14,0)))," ", INDEX([1]גיליון3!$U$15:$X$29,MATCH('[1]דיווח פרטני'!G2106,[1]גיליון3!$T$15:$T$29,0),MATCH('[1]דיווח פרטני'!C2106,[1]גיליון3!$U$14:$X$14,0)))</f>
        <v xml:space="preserve"> </v>
      </c>
      <c r="I2106" s="50"/>
      <c r="J2106" s="50"/>
    </row>
    <row r="2107" spans="1:10" ht="16.5" thickBot="1" x14ac:dyDescent="0.3">
      <c r="A2107" s="50"/>
      <c r="B2107" s="50"/>
      <c r="C2107" s="50"/>
      <c r="D2107" s="50"/>
      <c r="E2107" s="76"/>
      <c r="F2107" s="50"/>
      <c r="G2107" s="50"/>
      <c r="H2107" s="80" t="str">
        <f t="array" ref="H2107">IF(ISERROR(INDEX([1]גיליון3!$U$15:$X$29,MATCH('[1]דיווח פרטני'!G2107,[1]גיליון3!$T$15:$T$29,0),MATCH('[1]דיווח פרטני'!C2107,[1]גיליון3!$U$14:$X$14,0)))," ", INDEX([1]גיליון3!$U$15:$X$29,MATCH('[1]דיווח פרטני'!G2107,[1]גיליון3!$T$15:$T$29,0),MATCH('[1]דיווח פרטני'!C2107,[1]גיליון3!$U$14:$X$14,0)))</f>
        <v xml:space="preserve"> </v>
      </c>
      <c r="I2107" s="50"/>
      <c r="J2107" s="50"/>
    </row>
    <row r="2108" spans="1:10" ht="16.5" thickBot="1" x14ac:dyDescent="0.3">
      <c r="A2108" s="50"/>
      <c r="B2108" s="50"/>
      <c r="C2108" s="50"/>
      <c r="D2108" s="50"/>
      <c r="E2108" s="76"/>
      <c r="F2108" s="50"/>
      <c r="G2108" s="50"/>
      <c r="H2108" s="80" t="str">
        <f t="array" ref="H2108">IF(ISERROR(INDEX([1]גיליון3!$U$15:$X$29,MATCH('[1]דיווח פרטני'!G2108,[1]גיליון3!$T$15:$T$29,0),MATCH('[1]דיווח פרטני'!C2108,[1]גיליון3!$U$14:$X$14,0)))," ", INDEX([1]גיליון3!$U$15:$X$29,MATCH('[1]דיווח פרטני'!G2108,[1]גיליון3!$T$15:$T$29,0),MATCH('[1]דיווח פרטני'!C2108,[1]גיליון3!$U$14:$X$14,0)))</f>
        <v xml:space="preserve"> </v>
      </c>
      <c r="I2108" s="50"/>
      <c r="J2108" s="50"/>
    </row>
    <row r="2109" spans="1:10" ht="16.5" thickBot="1" x14ac:dyDescent="0.3">
      <c r="A2109" s="50"/>
      <c r="B2109" s="50"/>
      <c r="C2109" s="50"/>
      <c r="D2109" s="50"/>
      <c r="E2109" s="76"/>
      <c r="F2109" s="50"/>
      <c r="G2109" s="50"/>
      <c r="H2109" s="80" t="str">
        <f t="array" ref="H2109">IF(ISERROR(INDEX([1]גיליון3!$U$15:$X$29,MATCH('[1]דיווח פרטני'!G2109,[1]גיליון3!$T$15:$T$29,0),MATCH('[1]דיווח פרטני'!C2109,[1]גיליון3!$U$14:$X$14,0)))," ", INDEX([1]גיליון3!$U$15:$X$29,MATCH('[1]דיווח פרטני'!G2109,[1]גיליון3!$T$15:$T$29,0),MATCH('[1]דיווח פרטני'!C2109,[1]גיליון3!$U$14:$X$14,0)))</f>
        <v xml:space="preserve"> </v>
      </c>
      <c r="I2109" s="50"/>
      <c r="J2109" s="50"/>
    </row>
    <row r="2110" spans="1:10" ht="16.5" thickBot="1" x14ac:dyDescent="0.3">
      <c r="A2110" s="50"/>
      <c r="B2110" s="50"/>
      <c r="C2110" s="50"/>
      <c r="D2110" s="50"/>
      <c r="E2110" s="76"/>
      <c r="F2110" s="50"/>
      <c r="G2110" s="50"/>
      <c r="H2110" s="80" t="str">
        <f t="array" ref="H2110">IF(ISERROR(INDEX([1]גיליון3!$U$15:$X$29,MATCH('[1]דיווח פרטני'!G2110,[1]גיליון3!$T$15:$T$29,0),MATCH('[1]דיווח פרטני'!C2110,[1]גיליון3!$U$14:$X$14,0)))," ", INDEX([1]גיליון3!$U$15:$X$29,MATCH('[1]דיווח פרטני'!G2110,[1]גיליון3!$T$15:$T$29,0),MATCH('[1]דיווח פרטני'!C2110,[1]גיליון3!$U$14:$X$14,0)))</f>
        <v xml:space="preserve"> </v>
      </c>
      <c r="I2110" s="50"/>
      <c r="J2110" s="50"/>
    </row>
    <row r="2111" spans="1:10" ht="16.5" thickBot="1" x14ac:dyDescent="0.3">
      <c r="A2111" s="50"/>
      <c r="B2111" s="50"/>
      <c r="C2111" s="50"/>
      <c r="D2111" s="50"/>
      <c r="E2111" s="76"/>
      <c r="F2111" s="50"/>
      <c r="G2111" s="50"/>
      <c r="H2111" s="80" t="str">
        <f t="array" ref="H2111">IF(ISERROR(INDEX([1]גיליון3!$U$15:$X$29,MATCH('[1]דיווח פרטני'!G2111,[1]גיליון3!$T$15:$T$29,0),MATCH('[1]דיווח פרטני'!C2111,[1]גיליון3!$U$14:$X$14,0)))," ", INDEX([1]גיליון3!$U$15:$X$29,MATCH('[1]דיווח פרטני'!G2111,[1]גיליון3!$T$15:$T$29,0),MATCH('[1]דיווח פרטני'!C2111,[1]גיליון3!$U$14:$X$14,0)))</f>
        <v xml:space="preserve"> </v>
      </c>
      <c r="I2111" s="50"/>
      <c r="J2111" s="50"/>
    </row>
    <row r="2112" spans="1:10" ht="16.5" thickBot="1" x14ac:dyDescent="0.3">
      <c r="A2112" s="50"/>
      <c r="B2112" s="50"/>
      <c r="C2112" s="50"/>
      <c r="D2112" s="50"/>
      <c r="E2112" s="76"/>
      <c r="F2112" s="50"/>
      <c r="G2112" s="50"/>
      <c r="H2112" s="80" t="str">
        <f t="array" ref="H2112">IF(ISERROR(INDEX([1]גיליון3!$U$15:$X$29,MATCH('[1]דיווח פרטני'!G2112,[1]גיליון3!$T$15:$T$29,0),MATCH('[1]דיווח פרטני'!C2112,[1]גיליון3!$U$14:$X$14,0)))," ", INDEX([1]גיליון3!$U$15:$X$29,MATCH('[1]דיווח פרטני'!G2112,[1]גיליון3!$T$15:$T$29,0),MATCH('[1]דיווח פרטני'!C2112,[1]גיליון3!$U$14:$X$14,0)))</f>
        <v xml:space="preserve"> </v>
      </c>
      <c r="I2112" s="50"/>
      <c r="J2112" s="50"/>
    </row>
    <row r="2113" spans="1:10" ht="16.5" thickBot="1" x14ac:dyDescent="0.3">
      <c r="A2113" s="50"/>
      <c r="B2113" s="50"/>
      <c r="C2113" s="50"/>
      <c r="D2113" s="50"/>
      <c r="E2113" s="76"/>
      <c r="F2113" s="50"/>
      <c r="G2113" s="50"/>
      <c r="H2113" s="80" t="str">
        <f t="array" ref="H2113">IF(ISERROR(INDEX([1]גיליון3!$U$15:$X$29,MATCH('[1]דיווח פרטני'!G2113,[1]גיליון3!$T$15:$T$29,0),MATCH('[1]דיווח פרטני'!C2113,[1]גיליון3!$U$14:$X$14,0)))," ", INDEX([1]גיליון3!$U$15:$X$29,MATCH('[1]דיווח פרטני'!G2113,[1]גיליון3!$T$15:$T$29,0),MATCH('[1]דיווח פרטני'!C2113,[1]גיליון3!$U$14:$X$14,0)))</f>
        <v xml:space="preserve"> </v>
      </c>
      <c r="I2113" s="50"/>
      <c r="J2113" s="50"/>
    </row>
    <row r="2114" spans="1:10" ht="16.5" thickBot="1" x14ac:dyDescent="0.3">
      <c r="A2114" s="50"/>
      <c r="B2114" s="50"/>
      <c r="C2114" s="50"/>
      <c r="D2114" s="50"/>
      <c r="E2114" s="76"/>
      <c r="F2114" s="50"/>
      <c r="G2114" s="50"/>
      <c r="H2114" s="80" t="str">
        <f t="array" ref="H2114">IF(ISERROR(INDEX([1]גיליון3!$U$15:$X$29,MATCH('[1]דיווח פרטני'!G2114,[1]גיליון3!$T$15:$T$29,0),MATCH('[1]דיווח פרטני'!C2114,[1]גיליון3!$U$14:$X$14,0)))," ", INDEX([1]גיליון3!$U$15:$X$29,MATCH('[1]דיווח פרטני'!G2114,[1]גיליון3!$T$15:$T$29,0),MATCH('[1]דיווח פרטני'!C2114,[1]גיליון3!$U$14:$X$14,0)))</f>
        <v xml:space="preserve"> </v>
      </c>
      <c r="I2114" s="50"/>
      <c r="J2114" s="50"/>
    </row>
    <row r="2115" spans="1:10" ht="16.5" thickBot="1" x14ac:dyDescent="0.3">
      <c r="A2115" s="50"/>
      <c r="B2115" s="50"/>
      <c r="C2115" s="50"/>
      <c r="D2115" s="50"/>
      <c r="E2115" s="76"/>
      <c r="F2115" s="50"/>
      <c r="G2115" s="50"/>
      <c r="H2115" s="80" t="str">
        <f t="array" ref="H2115">IF(ISERROR(INDEX([1]גיליון3!$U$15:$X$29,MATCH('[1]דיווח פרטני'!G2115,[1]גיליון3!$T$15:$T$29,0),MATCH('[1]דיווח פרטני'!C2115,[1]גיליון3!$U$14:$X$14,0)))," ", INDEX([1]גיליון3!$U$15:$X$29,MATCH('[1]דיווח פרטני'!G2115,[1]גיליון3!$T$15:$T$29,0),MATCH('[1]דיווח פרטני'!C2115,[1]גיליון3!$U$14:$X$14,0)))</f>
        <v xml:space="preserve"> </v>
      </c>
      <c r="I2115" s="50"/>
      <c r="J2115" s="50"/>
    </row>
    <row r="2116" spans="1:10" ht="16.5" thickBot="1" x14ac:dyDescent="0.3">
      <c r="A2116" s="50"/>
      <c r="B2116" s="50"/>
      <c r="C2116" s="50"/>
      <c r="D2116" s="50"/>
      <c r="E2116" s="76"/>
      <c r="F2116" s="50"/>
      <c r="G2116" s="50"/>
      <c r="H2116" s="80" t="str">
        <f t="array" ref="H2116">IF(ISERROR(INDEX([1]גיליון3!$U$15:$X$29,MATCH('[1]דיווח פרטני'!G2116,[1]גיליון3!$T$15:$T$29,0),MATCH('[1]דיווח פרטני'!C2116,[1]גיליון3!$U$14:$X$14,0)))," ", INDEX([1]גיליון3!$U$15:$X$29,MATCH('[1]דיווח פרטני'!G2116,[1]גיליון3!$T$15:$T$29,0),MATCH('[1]דיווח פרטני'!C2116,[1]גיליון3!$U$14:$X$14,0)))</f>
        <v xml:space="preserve"> </v>
      </c>
      <c r="I2116" s="50"/>
      <c r="J2116" s="50"/>
    </row>
    <row r="2117" spans="1:10" ht="16.5" thickBot="1" x14ac:dyDescent="0.3">
      <c r="A2117" s="50"/>
      <c r="B2117" s="50"/>
      <c r="C2117" s="50"/>
      <c r="D2117" s="50"/>
      <c r="E2117" s="76"/>
      <c r="F2117" s="50"/>
      <c r="G2117" s="50"/>
      <c r="H2117" s="80" t="str">
        <f t="array" ref="H2117">IF(ISERROR(INDEX([1]גיליון3!$U$15:$X$29,MATCH('[1]דיווח פרטני'!G2117,[1]גיליון3!$T$15:$T$29,0),MATCH('[1]דיווח פרטני'!C2117,[1]גיליון3!$U$14:$X$14,0)))," ", INDEX([1]גיליון3!$U$15:$X$29,MATCH('[1]דיווח פרטני'!G2117,[1]גיליון3!$T$15:$T$29,0),MATCH('[1]דיווח פרטני'!C2117,[1]גיליון3!$U$14:$X$14,0)))</f>
        <v xml:space="preserve"> </v>
      </c>
      <c r="I2117" s="50"/>
      <c r="J2117" s="50"/>
    </row>
    <row r="2118" spans="1:10" ht="16.5" thickBot="1" x14ac:dyDescent="0.3">
      <c r="A2118" s="50"/>
      <c r="B2118" s="50"/>
      <c r="C2118" s="50"/>
      <c r="D2118" s="50"/>
      <c r="E2118" s="76"/>
      <c r="F2118" s="50"/>
      <c r="G2118" s="50"/>
      <c r="H2118" s="80" t="str">
        <f t="array" ref="H2118">IF(ISERROR(INDEX([1]גיליון3!$U$15:$X$29,MATCH('[1]דיווח פרטני'!G2118,[1]גיליון3!$T$15:$T$29,0),MATCH('[1]דיווח פרטני'!C2118,[1]גיליון3!$U$14:$X$14,0)))," ", INDEX([1]גיליון3!$U$15:$X$29,MATCH('[1]דיווח פרטני'!G2118,[1]גיליון3!$T$15:$T$29,0),MATCH('[1]דיווח פרטני'!C2118,[1]גיליון3!$U$14:$X$14,0)))</f>
        <v xml:space="preserve"> </v>
      </c>
      <c r="I2118" s="50"/>
      <c r="J2118" s="50"/>
    </row>
    <row r="2119" spans="1:10" ht="16.5" thickBot="1" x14ac:dyDescent="0.3">
      <c r="A2119" s="50"/>
      <c r="B2119" s="50"/>
      <c r="C2119" s="50"/>
      <c r="D2119" s="50"/>
      <c r="E2119" s="76"/>
      <c r="F2119" s="50"/>
      <c r="G2119" s="50"/>
      <c r="H2119" s="80" t="str">
        <f t="array" ref="H2119">IF(ISERROR(INDEX([1]גיליון3!$U$15:$X$29,MATCH('[1]דיווח פרטני'!G2119,[1]גיליון3!$T$15:$T$29,0),MATCH('[1]דיווח פרטני'!C2119,[1]גיליון3!$U$14:$X$14,0)))," ", INDEX([1]גיליון3!$U$15:$X$29,MATCH('[1]דיווח פרטני'!G2119,[1]גיליון3!$T$15:$T$29,0),MATCH('[1]דיווח פרטני'!C2119,[1]גיליון3!$U$14:$X$14,0)))</f>
        <v xml:space="preserve"> </v>
      </c>
      <c r="I2119" s="50"/>
      <c r="J2119" s="50"/>
    </row>
    <row r="2120" spans="1:10" ht="16.5" thickBot="1" x14ac:dyDescent="0.3">
      <c r="A2120" s="50"/>
      <c r="B2120" s="50"/>
      <c r="C2120" s="50"/>
      <c r="D2120" s="50"/>
      <c r="E2120" s="76"/>
      <c r="F2120" s="50"/>
      <c r="G2120" s="50"/>
      <c r="H2120" s="80" t="str">
        <f t="array" ref="H2120">IF(ISERROR(INDEX([1]גיליון3!$U$15:$X$29,MATCH('[1]דיווח פרטני'!G2120,[1]גיליון3!$T$15:$T$29,0),MATCH('[1]דיווח פרטני'!C2120,[1]גיליון3!$U$14:$X$14,0)))," ", INDEX([1]גיליון3!$U$15:$X$29,MATCH('[1]דיווח פרטני'!G2120,[1]גיליון3!$T$15:$T$29,0),MATCH('[1]דיווח פרטני'!C2120,[1]גיליון3!$U$14:$X$14,0)))</f>
        <v xml:space="preserve"> </v>
      </c>
      <c r="I2120" s="50"/>
      <c r="J2120" s="50"/>
    </row>
    <row r="2121" spans="1:10" ht="16.5" thickBot="1" x14ac:dyDescent="0.3">
      <c r="A2121" s="50"/>
      <c r="B2121" s="50"/>
      <c r="C2121" s="50"/>
      <c r="D2121" s="50"/>
      <c r="E2121" s="76"/>
      <c r="F2121" s="50"/>
      <c r="G2121" s="50"/>
      <c r="H2121" s="80" t="str">
        <f t="array" ref="H2121">IF(ISERROR(INDEX([1]גיליון3!$U$15:$X$29,MATCH('[1]דיווח פרטני'!G2121,[1]גיליון3!$T$15:$T$29,0),MATCH('[1]דיווח פרטני'!C2121,[1]גיליון3!$U$14:$X$14,0)))," ", INDEX([1]גיליון3!$U$15:$X$29,MATCH('[1]דיווח פרטני'!G2121,[1]גיליון3!$T$15:$T$29,0),MATCH('[1]דיווח פרטני'!C2121,[1]גיליון3!$U$14:$X$14,0)))</f>
        <v xml:space="preserve"> </v>
      </c>
      <c r="I2121" s="50"/>
      <c r="J2121" s="50"/>
    </row>
    <row r="2122" spans="1:10" ht="16.5" thickBot="1" x14ac:dyDescent="0.3">
      <c r="A2122" s="50"/>
      <c r="B2122" s="50"/>
      <c r="C2122" s="50"/>
      <c r="D2122" s="50"/>
      <c r="E2122" s="76"/>
      <c r="F2122" s="50"/>
      <c r="G2122" s="50"/>
      <c r="H2122" s="80" t="str">
        <f t="array" ref="H2122">IF(ISERROR(INDEX([1]גיליון3!$U$15:$X$29,MATCH('[1]דיווח פרטני'!G2122,[1]גיליון3!$T$15:$T$29,0),MATCH('[1]דיווח פרטני'!C2122,[1]גיליון3!$U$14:$X$14,0)))," ", INDEX([1]גיליון3!$U$15:$X$29,MATCH('[1]דיווח פרטני'!G2122,[1]גיליון3!$T$15:$T$29,0),MATCH('[1]דיווח פרטני'!C2122,[1]גיליון3!$U$14:$X$14,0)))</f>
        <v xml:space="preserve"> </v>
      </c>
      <c r="I2122" s="50"/>
      <c r="J2122" s="50"/>
    </row>
    <row r="2123" spans="1:10" ht="16.5" thickBot="1" x14ac:dyDescent="0.3">
      <c r="A2123" s="50"/>
      <c r="B2123" s="50"/>
      <c r="C2123" s="50"/>
      <c r="D2123" s="50"/>
      <c r="E2123" s="76"/>
      <c r="F2123" s="50"/>
      <c r="G2123" s="50"/>
      <c r="H2123" s="80" t="str">
        <f t="array" ref="H2123">IF(ISERROR(INDEX([1]גיליון3!$U$15:$X$29,MATCH('[1]דיווח פרטני'!G2123,[1]גיליון3!$T$15:$T$29,0),MATCH('[1]דיווח פרטני'!C2123,[1]גיליון3!$U$14:$X$14,0)))," ", INDEX([1]גיליון3!$U$15:$X$29,MATCH('[1]דיווח פרטני'!G2123,[1]גיליון3!$T$15:$T$29,0),MATCH('[1]דיווח פרטני'!C2123,[1]גיליון3!$U$14:$X$14,0)))</f>
        <v xml:space="preserve"> </v>
      </c>
      <c r="I2123" s="50"/>
      <c r="J2123" s="50"/>
    </row>
    <row r="2124" spans="1:10" ht="16.5" thickBot="1" x14ac:dyDescent="0.3">
      <c r="A2124" s="50"/>
      <c r="B2124" s="50"/>
      <c r="C2124" s="50"/>
      <c r="D2124" s="50"/>
      <c r="E2124" s="76"/>
      <c r="F2124" s="50"/>
      <c r="G2124" s="50"/>
      <c r="H2124" s="80" t="str">
        <f t="array" ref="H2124">IF(ISERROR(INDEX([1]גיליון3!$U$15:$X$29,MATCH('[1]דיווח פרטני'!G2124,[1]גיליון3!$T$15:$T$29,0),MATCH('[1]דיווח פרטני'!C2124,[1]גיליון3!$U$14:$X$14,0)))," ", INDEX([1]גיליון3!$U$15:$X$29,MATCH('[1]דיווח פרטני'!G2124,[1]גיליון3!$T$15:$T$29,0),MATCH('[1]דיווח פרטני'!C2124,[1]גיליון3!$U$14:$X$14,0)))</f>
        <v xml:space="preserve"> </v>
      </c>
      <c r="I2124" s="50"/>
      <c r="J2124" s="50"/>
    </row>
    <row r="2125" spans="1:10" ht="16.5" thickBot="1" x14ac:dyDescent="0.3">
      <c r="A2125" s="50"/>
      <c r="B2125" s="50"/>
      <c r="C2125" s="50"/>
      <c r="D2125" s="50"/>
      <c r="E2125" s="76"/>
      <c r="F2125" s="50"/>
      <c r="G2125" s="50"/>
      <c r="H2125" s="80" t="str">
        <f t="array" ref="H2125">IF(ISERROR(INDEX([1]גיליון3!$U$15:$X$29,MATCH('[1]דיווח פרטני'!G2125,[1]גיליון3!$T$15:$T$29,0),MATCH('[1]דיווח פרטני'!C2125,[1]גיליון3!$U$14:$X$14,0)))," ", INDEX([1]גיליון3!$U$15:$X$29,MATCH('[1]דיווח פרטני'!G2125,[1]גיליון3!$T$15:$T$29,0),MATCH('[1]דיווח פרטני'!C2125,[1]גיליון3!$U$14:$X$14,0)))</f>
        <v xml:space="preserve"> </v>
      </c>
      <c r="I2125" s="50"/>
      <c r="J2125" s="50"/>
    </row>
    <row r="2126" spans="1:10" ht="16.5" thickBot="1" x14ac:dyDescent="0.3">
      <c r="A2126" s="50"/>
      <c r="B2126" s="50"/>
      <c r="C2126" s="50"/>
      <c r="D2126" s="50"/>
      <c r="E2126" s="76"/>
      <c r="F2126" s="50"/>
      <c r="G2126" s="50"/>
      <c r="H2126" s="80" t="str">
        <f t="array" ref="H2126">IF(ISERROR(INDEX([1]גיליון3!$U$15:$X$29,MATCH('[1]דיווח פרטני'!G2126,[1]גיליון3!$T$15:$T$29,0),MATCH('[1]דיווח פרטני'!C2126,[1]גיליון3!$U$14:$X$14,0)))," ", INDEX([1]גיליון3!$U$15:$X$29,MATCH('[1]דיווח פרטני'!G2126,[1]גיליון3!$T$15:$T$29,0),MATCH('[1]דיווח פרטני'!C2126,[1]גיליון3!$U$14:$X$14,0)))</f>
        <v xml:space="preserve"> </v>
      </c>
      <c r="I2126" s="50"/>
      <c r="J2126" s="50"/>
    </row>
    <row r="2127" spans="1:10" ht="16.5" thickBot="1" x14ac:dyDescent="0.3">
      <c r="A2127" s="50"/>
      <c r="B2127" s="50"/>
      <c r="C2127" s="50"/>
      <c r="D2127" s="50"/>
      <c r="E2127" s="76"/>
      <c r="F2127" s="50"/>
      <c r="G2127" s="50"/>
      <c r="H2127" s="80" t="str">
        <f t="array" ref="H2127">IF(ISERROR(INDEX([1]גיליון3!$U$15:$X$29,MATCH('[1]דיווח פרטני'!G2127,[1]גיליון3!$T$15:$T$29,0),MATCH('[1]דיווח פרטני'!C2127,[1]גיליון3!$U$14:$X$14,0)))," ", INDEX([1]גיליון3!$U$15:$X$29,MATCH('[1]דיווח פרטני'!G2127,[1]גיליון3!$T$15:$T$29,0),MATCH('[1]דיווח פרטני'!C2127,[1]גיליון3!$U$14:$X$14,0)))</f>
        <v xml:space="preserve"> </v>
      </c>
      <c r="I2127" s="50"/>
      <c r="J2127" s="50"/>
    </row>
    <row r="2128" spans="1:10" ht="16.5" thickBot="1" x14ac:dyDescent="0.3">
      <c r="A2128" s="50"/>
      <c r="B2128" s="50"/>
      <c r="C2128" s="50"/>
      <c r="D2128" s="50"/>
      <c r="E2128" s="76"/>
      <c r="F2128" s="50"/>
      <c r="G2128" s="50"/>
      <c r="H2128" s="80" t="str">
        <f t="array" ref="H2128">IF(ISERROR(INDEX([1]גיליון3!$U$15:$X$29,MATCH('[1]דיווח פרטני'!G2128,[1]גיליון3!$T$15:$T$29,0),MATCH('[1]דיווח פרטני'!C2128,[1]גיליון3!$U$14:$X$14,0)))," ", INDEX([1]גיליון3!$U$15:$X$29,MATCH('[1]דיווח פרטני'!G2128,[1]גיליון3!$T$15:$T$29,0),MATCH('[1]דיווח פרטני'!C2128,[1]גיליון3!$U$14:$X$14,0)))</f>
        <v xml:space="preserve"> </v>
      </c>
      <c r="I2128" s="50"/>
      <c r="J2128" s="50"/>
    </row>
    <row r="2129" spans="1:10" ht="16.5" thickBot="1" x14ac:dyDescent="0.3">
      <c r="A2129" s="50"/>
      <c r="B2129" s="50"/>
      <c r="C2129" s="50"/>
      <c r="D2129" s="50"/>
      <c r="E2129" s="76"/>
      <c r="F2129" s="50"/>
      <c r="G2129" s="50"/>
      <c r="H2129" s="80" t="str">
        <f t="array" ref="H2129">IF(ISERROR(INDEX([1]גיליון3!$U$15:$X$29,MATCH('[1]דיווח פרטני'!G2129,[1]גיליון3!$T$15:$T$29,0),MATCH('[1]דיווח פרטני'!C2129,[1]גיליון3!$U$14:$X$14,0)))," ", INDEX([1]גיליון3!$U$15:$X$29,MATCH('[1]דיווח פרטני'!G2129,[1]גיליון3!$T$15:$T$29,0),MATCH('[1]דיווח פרטני'!C2129,[1]גיליון3!$U$14:$X$14,0)))</f>
        <v xml:space="preserve"> </v>
      </c>
      <c r="I2129" s="50"/>
      <c r="J2129" s="50"/>
    </row>
    <row r="2130" spans="1:10" ht="16.5" thickBot="1" x14ac:dyDescent="0.3">
      <c r="A2130" s="50"/>
      <c r="B2130" s="50"/>
      <c r="C2130" s="50"/>
      <c r="D2130" s="50"/>
      <c r="E2130" s="76"/>
      <c r="F2130" s="50"/>
      <c r="G2130" s="50"/>
      <c r="H2130" s="80" t="str">
        <f t="array" ref="H2130">IF(ISERROR(INDEX([1]גיליון3!$U$15:$X$29,MATCH('[1]דיווח פרטני'!G2130,[1]גיליון3!$T$15:$T$29,0),MATCH('[1]דיווח פרטני'!C2130,[1]גיליון3!$U$14:$X$14,0)))," ", INDEX([1]גיליון3!$U$15:$X$29,MATCH('[1]דיווח פרטני'!G2130,[1]גיליון3!$T$15:$T$29,0),MATCH('[1]דיווח פרטני'!C2130,[1]גיליון3!$U$14:$X$14,0)))</f>
        <v xml:space="preserve"> </v>
      </c>
      <c r="I2130" s="50"/>
      <c r="J2130" s="50"/>
    </row>
    <row r="2131" spans="1:10" ht="16.5" thickBot="1" x14ac:dyDescent="0.3">
      <c r="A2131" s="50"/>
      <c r="B2131" s="50"/>
      <c r="C2131" s="50"/>
      <c r="D2131" s="50"/>
      <c r="E2131" s="76"/>
      <c r="F2131" s="50"/>
      <c r="G2131" s="50"/>
      <c r="H2131" s="80" t="str">
        <f t="array" ref="H2131">IF(ISERROR(INDEX([1]גיליון3!$U$15:$X$29,MATCH('[1]דיווח פרטני'!G2131,[1]גיליון3!$T$15:$T$29,0),MATCH('[1]דיווח פרטני'!C2131,[1]גיליון3!$U$14:$X$14,0)))," ", INDEX([1]גיליון3!$U$15:$X$29,MATCH('[1]דיווח פרטני'!G2131,[1]גיליון3!$T$15:$T$29,0),MATCH('[1]דיווח פרטני'!C2131,[1]גיליון3!$U$14:$X$14,0)))</f>
        <v xml:space="preserve"> </v>
      </c>
      <c r="I2131" s="50"/>
      <c r="J2131" s="50"/>
    </row>
    <row r="2132" spans="1:10" ht="16.5" thickBot="1" x14ac:dyDescent="0.3">
      <c r="A2132" s="50"/>
      <c r="B2132" s="50"/>
      <c r="C2132" s="50"/>
      <c r="D2132" s="50"/>
      <c r="E2132" s="76"/>
      <c r="F2132" s="50"/>
      <c r="G2132" s="50"/>
      <c r="H2132" s="80" t="str">
        <f t="array" ref="H2132">IF(ISERROR(INDEX([1]גיליון3!$U$15:$X$29,MATCH('[1]דיווח פרטני'!G2132,[1]גיליון3!$T$15:$T$29,0),MATCH('[1]דיווח פרטני'!C2132,[1]גיליון3!$U$14:$X$14,0)))," ", INDEX([1]גיליון3!$U$15:$X$29,MATCH('[1]דיווח פרטני'!G2132,[1]גיליון3!$T$15:$T$29,0),MATCH('[1]דיווח פרטני'!C2132,[1]גיליון3!$U$14:$X$14,0)))</f>
        <v xml:space="preserve"> </v>
      </c>
      <c r="I2132" s="50"/>
      <c r="J2132" s="50"/>
    </row>
    <row r="2133" spans="1:10" ht="16.5" thickBot="1" x14ac:dyDescent="0.3">
      <c r="A2133" s="50"/>
      <c r="B2133" s="50"/>
      <c r="C2133" s="50"/>
      <c r="D2133" s="50"/>
      <c r="E2133" s="76"/>
      <c r="F2133" s="50"/>
      <c r="G2133" s="50"/>
      <c r="H2133" s="80" t="str">
        <f t="array" ref="H2133">IF(ISERROR(INDEX([1]גיליון3!$U$15:$X$29,MATCH('[1]דיווח פרטני'!G2133,[1]גיליון3!$T$15:$T$29,0),MATCH('[1]דיווח פרטני'!C2133,[1]גיליון3!$U$14:$X$14,0)))," ", INDEX([1]גיליון3!$U$15:$X$29,MATCH('[1]דיווח פרטני'!G2133,[1]גיליון3!$T$15:$T$29,0),MATCH('[1]דיווח פרטני'!C2133,[1]גיליון3!$U$14:$X$14,0)))</f>
        <v xml:space="preserve"> </v>
      </c>
      <c r="I2133" s="50"/>
      <c r="J2133" s="50"/>
    </row>
    <row r="2134" spans="1:10" ht="16.5" thickBot="1" x14ac:dyDescent="0.3">
      <c r="A2134" s="50"/>
      <c r="B2134" s="50"/>
      <c r="C2134" s="50"/>
      <c r="D2134" s="50"/>
      <c r="E2134" s="76"/>
      <c r="F2134" s="50"/>
      <c r="G2134" s="50"/>
      <c r="H2134" s="80" t="str">
        <f t="array" ref="H2134">IF(ISERROR(INDEX([1]גיליון3!$U$15:$X$29,MATCH('[1]דיווח פרטני'!G2134,[1]גיליון3!$T$15:$T$29,0),MATCH('[1]דיווח פרטני'!C2134,[1]גיליון3!$U$14:$X$14,0)))," ", INDEX([1]גיליון3!$U$15:$X$29,MATCH('[1]דיווח פרטני'!G2134,[1]גיליון3!$T$15:$T$29,0),MATCH('[1]דיווח פרטני'!C2134,[1]גיליון3!$U$14:$X$14,0)))</f>
        <v xml:space="preserve"> </v>
      </c>
      <c r="I2134" s="50"/>
      <c r="J2134" s="50"/>
    </row>
    <row r="2135" spans="1:10" ht="16.5" thickBot="1" x14ac:dyDescent="0.3">
      <c r="A2135" s="50"/>
      <c r="B2135" s="50"/>
      <c r="C2135" s="50"/>
      <c r="D2135" s="50"/>
      <c r="E2135" s="76"/>
      <c r="F2135" s="50"/>
      <c r="G2135" s="50"/>
      <c r="H2135" s="80" t="str">
        <f t="array" ref="H2135">IF(ISERROR(INDEX([1]גיליון3!$U$15:$X$29,MATCH('[1]דיווח פרטני'!G2135,[1]גיליון3!$T$15:$T$29,0),MATCH('[1]דיווח פרטני'!C2135,[1]גיליון3!$U$14:$X$14,0)))," ", INDEX([1]גיליון3!$U$15:$X$29,MATCH('[1]דיווח פרטני'!G2135,[1]גיליון3!$T$15:$T$29,0),MATCH('[1]דיווח פרטני'!C2135,[1]גיליון3!$U$14:$X$14,0)))</f>
        <v xml:space="preserve"> </v>
      </c>
      <c r="I2135" s="50"/>
      <c r="J2135" s="50"/>
    </row>
    <row r="2136" spans="1:10" ht="16.5" thickBot="1" x14ac:dyDescent="0.3">
      <c r="A2136" s="50"/>
      <c r="B2136" s="50"/>
      <c r="C2136" s="50"/>
      <c r="D2136" s="50"/>
      <c r="E2136" s="76"/>
      <c r="F2136" s="50"/>
      <c r="G2136" s="50"/>
      <c r="H2136" s="80" t="str">
        <f t="array" ref="H2136">IF(ISERROR(INDEX([1]גיליון3!$U$15:$X$29,MATCH('[1]דיווח פרטני'!G2136,[1]גיליון3!$T$15:$T$29,0),MATCH('[1]דיווח פרטני'!C2136,[1]גיליון3!$U$14:$X$14,0)))," ", INDEX([1]גיליון3!$U$15:$X$29,MATCH('[1]דיווח פרטני'!G2136,[1]גיליון3!$T$15:$T$29,0),MATCH('[1]דיווח פרטני'!C2136,[1]גיליון3!$U$14:$X$14,0)))</f>
        <v xml:space="preserve"> </v>
      </c>
      <c r="I2136" s="50"/>
      <c r="J2136" s="50"/>
    </row>
    <row r="2137" spans="1:10" ht="16.5" thickBot="1" x14ac:dyDescent="0.3">
      <c r="A2137" s="50"/>
      <c r="B2137" s="50"/>
      <c r="C2137" s="50"/>
      <c r="D2137" s="50"/>
      <c r="E2137" s="76"/>
      <c r="F2137" s="50"/>
      <c r="G2137" s="50"/>
      <c r="H2137" s="80" t="str">
        <f t="array" ref="H2137">IF(ISERROR(INDEX([1]גיליון3!$U$15:$X$29,MATCH('[1]דיווח פרטני'!G2137,[1]גיליון3!$T$15:$T$29,0),MATCH('[1]דיווח פרטני'!C2137,[1]גיליון3!$U$14:$X$14,0)))," ", INDEX([1]גיליון3!$U$15:$X$29,MATCH('[1]דיווח פרטני'!G2137,[1]גיליון3!$T$15:$T$29,0),MATCH('[1]דיווח פרטני'!C2137,[1]גיליון3!$U$14:$X$14,0)))</f>
        <v xml:space="preserve"> </v>
      </c>
      <c r="I2137" s="50"/>
      <c r="J2137" s="50"/>
    </row>
    <row r="2138" spans="1:10" ht="16.5" thickBot="1" x14ac:dyDescent="0.3">
      <c r="A2138" s="50"/>
      <c r="B2138" s="50"/>
      <c r="C2138" s="50"/>
      <c r="D2138" s="50"/>
      <c r="E2138" s="76"/>
      <c r="F2138" s="50"/>
      <c r="G2138" s="50"/>
      <c r="H2138" s="80" t="str">
        <f t="array" ref="H2138">IF(ISERROR(INDEX([1]גיליון3!$U$15:$X$29,MATCH('[1]דיווח פרטני'!G2138,[1]גיליון3!$T$15:$T$29,0),MATCH('[1]דיווח פרטני'!C2138,[1]גיליון3!$U$14:$X$14,0)))," ", INDEX([1]גיליון3!$U$15:$X$29,MATCH('[1]דיווח פרטני'!G2138,[1]גיליון3!$T$15:$T$29,0),MATCH('[1]דיווח פרטני'!C2138,[1]גיליון3!$U$14:$X$14,0)))</f>
        <v xml:space="preserve"> </v>
      </c>
      <c r="I2138" s="50"/>
      <c r="J2138" s="50"/>
    </row>
    <row r="2139" spans="1:10" ht="16.5" thickBot="1" x14ac:dyDescent="0.3">
      <c r="A2139" s="50"/>
      <c r="B2139" s="50"/>
      <c r="C2139" s="50"/>
      <c r="D2139" s="50"/>
      <c r="E2139" s="76"/>
      <c r="F2139" s="50"/>
      <c r="G2139" s="50"/>
      <c r="H2139" s="80" t="str">
        <f t="array" ref="H2139">IF(ISERROR(INDEX([1]גיליון3!$U$15:$X$29,MATCH('[1]דיווח פרטני'!G2139,[1]גיליון3!$T$15:$T$29,0),MATCH('[1]דיווח פרטני'!C2139,[1]גיליון3!$U$14:$X$14,0)))," ", INDEX([1]גיליון3!$U$15:$X$29,MATCH('[1]דיווח פרטני'!G2139,[1]גיליון3!$T$15:$T$29,0),MATCH('[1]דיווח פרטני'!C2139,[1]גיליון3!$U$14:$X$14,0)))</f>
        <v xml:space="preserve"> </v>
      </c>
      <c r="I2139" s="50"/>
      <c r="J2139" s="50"/>
    </row>
    <row r="2140" spans="1:10" ht="16.5" thickBot="1" x14ac:dyDescent="0.3">
      <c r="A2140" s="50"/>
      <c r="B2140" s="50"/>
      <c r="C2140" s="50"/>
      <c r="D2140" s="50"/>
      <c r="E2140" s="76"/>
      <c r="F2140" s="50"/>
      <c r="G2140" s="50"/>
      <c r="H2140" s="80" t="str">
        <f t="array" ref="H2140">IF(ISERROR(INDEX([1]גיליון3!$U$15:$X$29,MATCH('[1]דיווח פרטני'!G2140,[1]גיליון3!$T$15:$T$29,0),MATCH('[1]דיווח פרטני'!C2140,[1]גיליון3!$U$14:$X$14,0)))," ", INDEX([1]גיליון3!$U$15:$X$29,MATCH('[1]דיווח פרטני'!G2140,[1]גיליון3!$T$15:$T$29,0),MATCH('[1]דיווח פרטני'!C2140,[1]גיליון3!$U$14:$X$14,0)))</f>
        <v xml:space="preserve"> </v>
      </c>
      <c r="I2140" s="50"/>
      <c r="J2140" s="50"/>
    </row>
    <row r="2141" spans="1:10" ht="16.5" thickBot="1" x14ac:dyDescent="0.3">
      <c r="A2141" s="50"/>
      <c r="B2141" s="50"/>
      <c r="C2141" s="50"/>
      <c r="D2141" s="50"/>
      <c r="E2141" s="76"/>
      <c r="F2141" s="50"/>
      <c r="G2141" s="50"/>
      <c r="H2141" s="80" t="str">
        <f t="array" ref="H2141">IF(ISERROR(INDEX([1]גיליון3!$U$15:$X$29,MATCH('[1]דיווח פרטני'!G2141,[1]גיליון3!$T$15:$T$29,0),MATCH('[1]דיווח פרטני'!C2141,[1]גיליון3!$U$14:$X$14,0)))," ", INDEX([1]גיליון3!$U$15:$X$29,MATCH('[1]דיווח פרטני'!G2141,[1]גיליון3!$T$15:$T$29,0),MATCH('[1]דיווח פרטני'!C2141,[1]גיליון3!$U$14:$X$14,0)))</f>
        <v xml:space="preserve"> </v>
      </c>
      <c r="I2141" s="50"/>
      <c r="J2141" s="50"/>
    </row>
    <row r="2142" spans="1:10" ht="16.5" thickBot="1" x14ac:dyDescent="0.3">
      <c r="A2142" s="50"/>
      <c r="B2142" s="50"/>
      <c r="C2142" s="50"/>
      <c r="D2142" s="50"/>
      <c r="E2142" s="76"/>
      <c r="F2142" s="50"/>
      <c r="G2142" s="50"/>
      <c r="H2142" s="80" t="str">
        <f t="array" ref="H2142">IF(ISERROR(INDEX([1]גיליון3!$U$15:$X$29,MATCH('[1]דיווח פרטני'!G2142,[1]גיליון3!$T$15:$T$29,0),MATCH('[1]דיווח פרטני'!C2142,[1]גיליון3!$U$14:$X$14,0)))," ", INDEX([1]גיליון3!$U$15:$X$29,MATCH('[1]דיווח פרטני'!G2142,[1]גיליון3!$T$15:$T$29,0),MATCH('[1]דיווח פרטני'!C2142,[1]גיליון3!$U$14:$X$14,0)))</f>
        <v xml:space="preserve"> </v>
      </c>
      <c r="I2142" s="50"/>
      <c r="J2142" s="50"/>
    </row>
    <row r="2143" spans="1:10" ht="16.5" thickBot="1" x14ac:dyDescent="0.3">
      <c r="A2143" s="50"/>
      <c r="B2143" s="50"/>
      <c r="C2143" s="50"/>
      <c r="D2143" s="50"/>
      <c r="E2143" s="76"/>
      <c r="F2143" s="50"/>
      <c r="G2143" s="50"/>
      <c r="H2143" s="80" t="str">
        <f t="array" ref="H2143">IF(ISERROR(INDEX([1]גיליון3!$U$15:$X$29,MATCH('[1]דיווח פרטני'!G2143,[1]גיליון3!$T$15:$T$29,0),MATCH('[1]דיווח פרטני'!C2143,[1]גיליון3!$U$14:$X$14,0)))," ", INDEX([1]גיליון3!$U$15:$X$29,MATCH('[1]דיווח פרטני'!G2143,[1]גיליון3!$T$15:$T$29,0),MATCH('[1]דיווח פרטני'!C2143,[1]גיליון3!$U$14:$X$14,0)))</f>
        <v xml:space="preserve"> </v>
      </c>
      <c r="I2143" s="50"/>
      <c r="J2143" s="50"/>
    </row>
    <row r="2144" spans="1:10" ht="16.5" thickBot="1" x14ac:dyDescent="0.3">
      <c r="A2144" s="50"/>
      <c r="B2144" s="50"/>
      <c r="C2144" s="50"/>
      <c r="D2144" s="50"/>
      <c r="E2144" s="76"/>
      <c r="F2144" s="50"/>
      <c r="G2144" s="50"/>
      <c r="H2144" s="80" t="str">
        <f t="array" ref="H2144">IF(ISERROR(INDEX([1]גיליון3!$U$15:$X$29,MATCH('[1]דיווח פרטני'!G2144,[1]גיליון3!$T$15:$T$29,0),MATCH('[1]דיווח פרטני'!C2144,[1]גיליון3!$U$14:$X$14,0)))," ", INDEX([1]גיליון3!$U$15:$X$29,MATCH('[1]דיווח פרטני'!G2144,[1]גיליון3!$T$15:$T$29,0),MATCH('[1]דיווח פרטני'!C2144,[1]גיליון3!$U$14:$X$14,0)))</f>
        <v xml:space="preserve"> </v>
      </c>
      <c r="I2144" s="50"/>
      <c r="J2144" s="50"/>
    </row>
    <row r="2145" spans="1:10" ht="16.5" thickBot="1" x14ac:dyDescent="0.3">
      <c r="A2145" s="50"/>
      <c r="B2145" s="50"/>
      <c r="C2145" s="50"/>
      <c r="D2145" s="50"/>
      <c r="E2145" s="76"/>
      <c r="F2145" s="50"/>
      <c r="G2145" s="50"/>
      <c r="H2145" s="80" t="str">
        <f t="array" ref="H2145">IF(ISERROR(INDEX([1]גיליון3!$U$15:$X$29,MATCH('[1]דיווח פרטני'!G2145,[1]גיליון3!$T$15:$T$29,0),MATCH('[1]דיווח פרטני'!C2145,[1]גיליון3!$U$14:$X$14,0)))," ", INDEX([1]גיליון3!$U$15:$X$29,MATCH('[1]דיווח פרטני'!G2145,[1]גיליון3!$T$15:$T$29,0),MATCH('[1]דיווח פרטני'!C2145,[1]גיליון3!$U$14:$X$14,0)))</f>
        <v xml:space="preserve"> </v>
      </c>
      <c r="I2145" s="50"/>
      <c r="J2145" s="50"/>
    </row>
    <row r="2146" spans="1:10" ht="16.5" thickBot="1" x14ac:dyDescent="0.3">
      <c r="A2146" s="50"/>
      <c r="B2146" s="50"/>
      <c r="C2146" s="50"/>
      <c r="D2146" s="50"/>
      <c r="E2146" s="76"/>
      <c r="F2146" s="50"/>
      <c r="G2146" s="50"/>
      <c r="H2146" s="80" t="str">
        <f t="array" ref="H2146">IF(ISERROR(INDEX([1]גיליון3!$U$15:$X$29,MATCH('[1]דיווח פרטני'!G2146,[1]גיליון3!$T$15:$T$29,0),MATCH('[1]דיווח פרטני'!C2146,[1]גיליון3!$U$14:$X$14,0)))," ", INDEX([1]גיליון3!$U$15:$X$29,MATCH('[1]דיווח פרטני'!G2146,[1]גיליון3!$T$15:$T$29,0),MATCH('[1]דיווח פרטני'!C2146,[1]גיליון3!$U$14:$X$14,0)))</f>
        <v xml:space="preserve"> </v>
      </c>
      <c r="I2146" s="50"/>
      <c r="J2146" s="50"/>
    </row>
    <row r="2147" spans="1:10" ht="16.5" thickBot="1" x14ac:dyDescent="0.3">
      <c r="A2147" s="50"/>
      <c r="B2147" s="50"/>
      <c r="C2147" s="50"/>
      <c r="D2147" s="50"/>
      <c r="E2147" s="76"/>
      <c r="F2147" s="50"/>
      <c r="G2147" s="50"/>
      <c r="H2147" s="80" t="str">
        <f t="array" ref="H2147">IF(ISERROR(INDEX([1]גיליון3!$U$15:$X$29,MATCH('[1]דיווח פרטני'!G2147,[1]גיליון3!$T$15:$T$29,0),MATCH('[1]דיווח פרטני'!C2147,[1]גיליון3!$U$14:$X$14,0)))," ", INDEX([1]גיליון3!$U$15:$X$29,MATCH('[1]דיווח פרטני'!G2147,[1]גיליון3!$T$15:$T$29,0),MATCH('[1]דיווח פרטני'!C2147,[1]גיליון3!$U$14:$X$14,0)))</f>
        <v xml:space="preserve"> </v>
      </c>
      <c r="I2147" s="50"/>
      <c r="J2147" s="50"/>
    </row>
    <row r="2148" spans="1:10" ht="16.5" thickBot="1" x14ac:dyDescent="0.3">
      <c r="A2148" s="50"/>
      <c r="B2148" s="50"/>
      <c r="C2148" s="50"/>
      <c r="D2148" s="50"/>
      <c r="E2148" s="76"/>
      <c r="F2148" s="50"/>
      <c r="G2148" s="50"/>
      <c r="H2148" s="80" t="str">
        <f t="array" ref="H2148">IF(ISERROR(INDEX([1]גיליון3!$U$15:$X$29,MATCH('[1]דיווח פרטני'!G2148,[1]גיליון3!$T$15:$T$29,0),MATCH('[1]דיווח פרטני'!C2148,[1]גיליון3!$U$14:$X$14,0)))," ", INDEX([1]גיליון3!$U$15:$X$29,MATCH('[1]דיווח פרטני'!G2148,[1]גיליון3!$T$15:$T$29,0),MATCH('[1]דיווח פרטני'!C2148,[1]גיליון3!$U$14:$X$14,0)))</f>
        <v xml:space="preserve"> </v>
      </c>
      <c r="I2148" s="50"/>
      <c r="J2148" s="50"/>
    </row>
    <row r="2149" spans="1:10" ht="16.5" thickBot="1" x14ac:dyDescent="0.3">
      <c r="A2149" s="50"/>
      <c r="B2149" s="50"/>
      <c r="C2149" s="50"/>
      <c r="D2149" s="50"/>
      <c r="E2149" s="76"/>
      <c r="F2149" s="50"/>
      <c r="G2149" s="50"/>
      <c r="H2149" s="80" t="str">
        <f t="array" ref="H2149">IF(ISERROR(INDEX([1]גיליון3!$U$15:$X$29,MATCH('[1]דיווח פרטני'!G2149,[1]גיליון3!$T$15:$T$29,0),MATCH('[1]דיווח פרטני'!C2149,[1]גיליון3!$U$14:$X$14,0)))," ", INDEX([1]גיליון3!$U$15:$X$29,MATCH('[1]דיווח פרטני'!G2149,[1]גיליון3!$T$15:$T$29,0),MATCH('[1]דיווח פרטני'!C2149,[1]גיליון3!$U$14:$X$14,0)))</f>
        <v xml:space="preserve"> </v>
      </c>
      <c r="I2149" s="50"/>
      <c r="J2149" s="50"/>
    </row>
    <row r="2150" spans="1:10" ht="16.5" thickBot="1" x14ac:dyDescent="0.3">
      <c r="A2150" s="50"/>
      <c r="B2150" s="50"/>
      <c r="C2150" s="50"/>
      <c r="D2150" s="50"/>
      <c r="E2150" s="76"/>
      <c r="F2150" s="50"/>
      <c r="G2150" s="50"/>
      <c r="H2150" s="80" t="str">
        <f t="array" ref="H2150">IF(ISERROR(INDEX([1]גיליון3!$U$15:$X$29,MATCH('[1]דיווח פרטני'!G2150,[1]גיליון3!$T$15:$T$29,0),MATCH('[1]דיווח פרטני'!C2150,[1]גיליון3!$U$14:$X$14,0)))," ", INDEX([1]גיליון3!$U$15:$X$29,MATCH('[1]דיווח פרטני'!G2150,[1]גיליון3!$T$15:$T$29,0),MATCH('[1]דיווח פרטני'!C2150,[1]גיליון3!$U$14:$X$14,0)))</f>
        <v xml:space="preserve"> </v>
      </c>
      <c r="I2150" s="50"/>
      <c r="J2150" s="50"/>
    </row>
    <row r="2151" spans="1:10" ht="16.5" thickBot="1" x14ac:dyDescent="0.3">
      <c r="A2151" s="50"/>
      <c r="B2151" s="50"/>
      <c r="C2151" s="50"/>
      <c r="D2151" s="50"/>
      <c r="E2151" s="76"/>
      <c r="F2151" s="50"/>
      <c r="G2151" s="50"/>
      <c r="H2151" s="80" t="str">
        <f t="array" ref="H2151">IF(ISERROR(INDEX([1]גיליון3!$U$15:$X$29,MATCH('[1]דיווח פרטני'!G2151,[1]גיליון3!$T$15:$T$29,0),MATCH('[1]דיווח פרטני'!C2151,[1]גיליון3!$U$14:$X$14,0)))," ", INDEX([1]גיליון3!$U$15:$X$29,MATCH('[1]דיווח פרטני'!G2151,[1]גיליון3!$T$15:$T$29,0),MATCH('[1]דיווח פרטני'!C2151,[1]גיליון3!$U$14:$X$14,0)))</f>
        <v xml:space="preserve"> </v>
      </c>
      <c r="I2151" s="50"/>
      <c r="J2151" s="50"/>
    </row>
    <row r="2152" spans="1:10" ht="16.5" thickBot="1" x14ac:dyDescent="0.3">
      <c r="A2152" s="50"/>
      <c r="B2152" s="50"/>
      <c r="C2152" s="50"/>
      <c r="D2152" s="50"/>
      <c r="E2152" s="76"/>
      <c r="F2152" s="50"/>
      <c r="G2152" s="50"/>
      <c r="H2152" s="80" t="str">
        <f t="array" ref="H2152">IF(ISERROR(INDEX([1]גיליון3!$U$15:$X$29,MATCH('[1]דיווח פרטני'!G2152,[1]גיליון3!$T$15:$T$29,0),MATCH('[1]דיווח פרטני'!C2152,[1]גיליון3!$U$14:$X$14,0)))," ", INDEX([1]גיליון3!$U$15:$X$29,MATCH('[1]דיווח פרטני'!G2152,[1]גיליון3!$T$15:$T$29,0),MATCH('[1]דיווח פרטני'!C2152,[1]גיליון3!$U$14:$X$14,0)))</f>
        <v xml:space="preserve"> </v>
      </c>
      <c r="I2152" s="50"/>
      <c r="J2152" s="50"/>
    </row>
    <row r="2153" spans="1:10" ht="16.5" thickBot="1" x14ac:dyDescent="0.3">
      <c r="A2153" s="50"/>
      <c r="B2153" s="50"/>
      <c r="C2153" s="50"/>
      <c r="D2153" s="50"/>
      <c r="E2153" s="76"/>
      <c r="F2153" s="50"/>
      <c r="G2153" s="50"/>
      <c r="H2153" s="80" t="str">
        <f t="array" ref="H2153">IF(ISERROR(INDEX([1]גיליון3!$U$15:$X$29,MATCH('[1]דיווח פרטני'!G2153,[1]גיליון3!$T$15:$T$29,0),MATCH('[1]דיווח פרטני'!C2153,[1]גיליון3!$U$14:$X$14,0)))," ", INDEX([1]גיליון3!$U$15:$X$29,MATCH('[1]דיווח פרטני'!G2153,[1]גיליון3!$T$15:$T$29,0),MATCH('[1]דיווח פרטני'!C2153,[1]גיליון3!$U$14:$X$14,0)))</f>
        <v xml:space="preserve"> </v>
      </c>
      <c r="I2153" s="50"/>
      <c r="J2153" s="50"/>
    </row>
    <row r="2154" spans="1:10" ht="16.5" thickBot="1" x14ac:dyDescent="0.3">
      <c r="A2154" s="50"/>
      <c r="B2154" s="50"/>
      <c r="C2154" s="50"/>
      <c r="D2154" s="50"/>
      <c r="E2154" s="76"/>
      <c r="F2154" s="50"/>
      <c r="G2154" s="50"/>
      <c r="H2154" s="80" t="str">
        <f t="array" ref="H2154">IF(ISERROR(INDEX([1]גיליון3!$U$15:$X$29,MATCH('[1]דיווח פרטני'!G2154,[1]גיליון3!$T$15:$T$29,0),MATCH('[1]דיווח פרטני'!C2154,[1]גיליון3!$U$14:$X$14,0)))," ", INDEX([1]גיליון3!$U$15:$X$29,MATCH('[1]דיווח פרטני'!G2154,[1]גיליון3!$T$15:$T$29,0),MATCH('[1]דיווח פרטני'!C2154,[1]גיליון3!$U$14:$X$14,0)))</f>
        <v xml:space="preserve"> </v>
      </c>
      <c r="I2154" s="50"/>
      <c r="J2154" s="50"/>
    </row>
    <row r="2155" spans="1:10" ht="16.5" thickBot="1" x14ac:dyDescent="0.3">
      <c r="A2155" s="50"/>
      <c r="B2155" s="50"/>
      <c r="C2155" s="50"/>
      <c r="D2155" s="50"/>
      <c r="E2155" s="76"/>
      <c r="F2155" s="50"/>
      <c r="G2155" s="50"/>
      <c r="H2155" s="80" t="str">
        <f t="array" ref="H2155">IF(ISERROR(INDEX([1]גיליון3!$U$15:$X$29,MATCH('[1]דיווח פרטני'!G2155,[1]גיליון3!$T$15:$T$29,0),MATCH('[1]דיווח פרטני'!C2155,[1]גיליון3!$U$14:$X$14,0)))," ", INDEX([1]גיליון3!$U$15:$X$29,MATCH('[1]דיווח פרטני'!G2155,[1]גיליון3!$T$15:$T$29,0),MATCH('[1]דיווח פרטני'!C2155,[1]גיליון3!$U$14:$X$14,0)))</f>
        <v xml:space="preserve"> </v>
      </c>
      <c r="I2155" s="50"/>
      <c r="J2155" s="50"/>
    </row>
    <row r="2156" spans="1:10" ht="16.5" thickBot="1" x14ac:dyDescent="0.3">
      <c r="A2156" s="50"/>
      <c r="B2156" s="50"/>
      <c r="C2156" s="50"/>
      <c r="D2156" s="50"/>
      <c r="E2156" s="76"/>
      <c r="F2156" s="50"/>
      <c r="G2156" s="50"/>
      <c r="H2156" s="80" t="str">
        <f t="array" ref="H2156">IF(ISERROR(INDEX([1]גיליון3!$U$15:$X$29,MATCH('[1]דיווח פרטני'!G2156,[1]גיליון3!$T$15:$T$29,0),MATCH('[1]דיווח פרטני'!C2156,[1]גיליון3!$U$14:$X$14,0)))," ", INDEX([1]גיליון3!$U$15:$X$29,MATCH('[1]דיווח פרטני'!G2156,[1]גיליון3!$T$15:$T$29,0),MATCH('[1]דיווח פרטני'!C2156,[1]גיליון3!$U$14:$X$14,0)))</f>
        <v xml:space="preserve"> </v>
      </c>
      <c r="I2156" s="50"/>
      <c r="J2156" s="50"/>
    </row>
    <row r="2157" spans="1:10" ht="16.5" thickBot="1" x14ac:dyDescent="0.3">
      <c r="A2157" s="50"/>
      <c r="B2157" s="50"/>
      <c r="C2157" s="50"/>
      <c r="D2157" s="50"/>
      <c r="E2157" s="76"/>
      <c r="F2157" s="50"/>
      <c r="G2157" s="50"/>
      <c r="H2157" s="80" t="str">
        <f t="array" ref="H2157">IF(ISERROR(INDEX([1]גיליון3!$U$15:$X$29,MATCH('[1]דיווח פרטני'!G2157,[1]גיליון3!$T$15:$T$29,0),MATCH('[1]דיווח פרטני'!C2157,[1]גיליון3!$U$14:$X$14,0)))," ", INDEX([1]גיליון3!$U$15:$X$29,MATCH('[1]דיווח פרטני'!G2157,[1]גיליון3!$T$15:$T$29,0),MATCH('[1]דיווח פרטני'!C2157,[1]גיליון3!$U$14:$X$14,0)))</f>
        <v xml:space="preserve"> </v>
      </c>
      <c r="I2157" s="50"/>
      <c r="J2157" s="50"/>
    </row>
    <row r="2158" spans="1:10" ht="16.5" thickBot="1" x14ac:dyDescent="0.3">
      <c r="A2158" s="50"/>
      <c r="B2158" s="50"/>
      <c r="C2158" s="50"/>
      <c r="D2158" s="50"/>
      <c r="E2158" s="76"/>
      <c r="F2158" s="50"/>
      <c r="G2158" s="50"/>
      <c r="H2158" s="80" t="str">
        <f t="array" ref="H2158">IF(ISERROR(INDEX([1]גיליון3!$U$15:$X$29,MATCH('[1]דיווח פרטני'!G2158,[1]גיליון3!$T$15:$T$29,0),MATCH('[1]דיווח פרטני'!C2158,[1]גיליון3!$U$14:$X$14,0)))," ", INDEX([1]גיליון3!$U$15:$X$29,MATCH('[1]דיווח פרטני'!G2158,[1]גיליון3!$T$15:$T$29,0),MATCH('[1]דיווח פרטני'!C2158,[1]גיליון3!$U$14:$X$14,0)))</f>
        <v xml:space="preserve"> </v>
      </c>
      <c r="I2158" s="50"/>
      <c r="J2158" s="50"/>
    </row>
    <row r="2159" spans="1:10" ht="16.5" thickBot="1" x14ac:dyDescent="0.3">
      <c r="A2159" s="50"/>
      <c r="B2159" s="50"/>
      <c r="C2159" s="50"/>
      <c r="D2159" s="50"/>
      <c r="E2159" s="76"/>
      <c r="F2159" s="50"/>
      <c r="G2159" s="50"/>
      <c r="H2159" s="80" t="str">
        <f t="array" ref="H2159">IF(ISERROR(INDEX([1]גיליון3!$U$15:$X$29,MATCH('[1]דיווח פרטני'!G2159,[1]גיליון3!$T$15:$T$29,0),MATCH('[1]דיווח פרטני'!C2159,[1]גיליון3!$U$14:$X$14,0)))," ", INDEX([1]גיליון3!$U$15:$X$29,MATCH('[1]דיווח פרטני'!G2159,[1]גיליון3!$T$15:$T$29,0),MATCH('[1]דיווח פרטני'!C2159,[1]גיליון3!$U$14:$X$14,0)))</f>
        <v xml:space="preserve"> </v>
      </c>
      <c r="I2159" s="50"/>
      <c r="J2159" s="50"/>
    </row>
    <row r="2160" spans="1:10" ht="16.5" thickBot="1" x14ac:dyDescent="0.3">
      <c r="A2160" s="50"/>
      <c r="B2160" s="50"/>
      <c r="C2160" s="50"/>
      <c r="D2160" s="50"/>
      <c r="E2160" s="76"/>
      <c r="F2160" s="50"/>
      <c r="G2160" s="50"/>
      <c r="H2160" s="80" t="str">
        <f t="array" ref="H2160">IF(ISERROR(INDEX([1]גיליון3!$U$15:$X$29,MATCH('[1]דיווח פרטני'!G2160,[1]גיליון3!$T$15:$T$29,0),MATCH('[1]דיווח פרטני'!C2160,[1]גיליון3!$U$14:$X$14,0)))," ", INDEX([1]גיליון3!$U$15:$X$29,MATCH('[1]דיווח פרטני'!G2160,[1]גיליון3!$T$15:$T$29,0),MATCH('[1]דיווח פרטני'!C2160,[1]גיליון3!$U$14:$X$14,0)))</f>
        <v xml:space="preserve"> </v>
      </c>
      <c r="I2160" s="50"/>
      <c r="J2160" s="50"/>
    </row>
    <row r="2161" spans="1:10" ht="16.5" thickBot="1" x14ac:dyDescent="0.3">
      <c r="A2161" s="50"/>
      <c r="B2161" s="50"/>
      <c r="C2161" s="50"/>
      <c r="D2161" s="50"/>
      <c r="E2161" s="76"/>
      <c r="F2161" s="50"/>
      <c r="G2161" s="50"/>
      <c r="H2161" s="80" t="str">
        <f t="array" ref="H2161">IF(ISERROR(INDEX([1]גיליון3!$U$15:$X$29,MATCH('[1]דיווח פרטני'!G2161,[1]גיליון3!$T$15:$T$29,0),MATCH('[1]דיווח פרטני'!C2161,[1]גיליון3!$U$14:$X$14,0)))," ", INDEX([1]גיליון3!$U$15:$X$29,MATCH('[1]דיווח פרטני'!G2161,[1]גיליון3!$T$15:$T$29,0),MATCH('[1]דיווח פרטני'!C2161,[1]גיליון3!$U$14:$X$14,0)))</f>
        <v xml:space="preserve"> </v>
      </c>
      <c r="I2161" s="50"/>
      <c r="J2161" s="50"/>
    </row>
    <row r="2162" spans="1:10" ht="16.5" thickBot="1" x14ac:dyDescent="0.3">
      <c r="A2162" s="50"/>
      <c r="B2162" s="50"/>
      <c r="C2162" s="50"/>
      <c r="D2162" s="50"/>
      <c r="E2162" s="76"/>
      <c r="F2162" s="50"/>
      <c r="G2162" s="50"/>
      <c r="H2162" s="80" t="str">
        <f t="array" ref="H2162">IF(ISERROR(INDEX([1]גיליון3!$U$15:$X$29,MATCH('[1]דיווח פרטני'!G2162,[1]גיליון3!$T$15:$T$29,0),MATCH('[1]דיווח פרטני'!C2162,[1]גיליון3!$U$14:$X$14,0)))," ", INDEX([1]גיליון3!$U$15:$X$29,MATCH('[1]דיווח פרטני'!G2162,[1]גיליון3!$T$15:$T$29,0),MATCH('[1]דיווח פרטני'!C2162,[1]גיליון3!$U$14:$X$14,0)))</f>
        <v xml:space="preserve"> </v>
      </c>
      <c r="I2162" s="50"/>
      <c r="J2162" s="50"/>
    </row>
    <row r="2163" spans="1:10" ht="16.5" thickBot="1" x14ac:dyDescent="0.3">
      <c r="A2163" s="50"/>
      <c r="B2163" s="50"/>
      <c r="C2163" s="50"/>
      <c r="D2163" s="50"/>
      <c r="E2163" s="76"/>
      <c r="F2163" s="50"/>
      <c r="G2163" s="50"/>
      <c r="H2163" s="80" t="str">
        <f t="array" ref="H2163">IF(ISERROR(INDEX([1]גיליון3!$U$15:$X$29,MATCH('[1]דיווח פרטני'!G2163,[1]גיליון3!$T$15:$T$29,0),MATCH('[1]דיווח פרטני'!C2163,[1]גיליון3!$U$14:$X$14,0)))," ", INDEX([1]גיליון3!$U$15:$X$29,MATCH('[1]דיווח פרטני'!G2163,[1]גיליון3!$T$15:$T$29,0),MATCH('[1]דיווח פרטני'!C2163,[1]גיליון3!$U$14:$X$14,0)))</f>
        <v xml:space="preserve"> </v>
      </c>
      <c r="I2163" s="50"/>
      <c r="J2163" s="50"/>
    </row>
    <row r="2164" spans="1:10" ht="16.5" thickBot="1" x14ac:dyDescent="0.3">
      <c r="A2164" s="50"/>
      <c r="B2164" s="50"/>
      <c r="C2164" s="50"/>
      <c r="D2164" s="50"/>
      <c r="E2164" s="76"/>
      <c r="F2164" s="50"/>
      <c r="G2164" s="50"/>
      <c r="H2164" s="80" t="str">
        <f t="array" ref="H2164">IF(ISERROR(INDEX([1]גיליון3!$U$15:$X$29,MATCH('[1]דיווח פרטני'!G2164,[1]גיליון3!$T$15:$T$29,0),MATCH('[1]דיווח פרטני'!C2164,[1]גיליון3!$U$14:$X$14,0)))," ", INDEX([1]גיליון3!$U$15:$X$29,MATCH('[1]דיווח פרטני'!G2164,[1]גיליון3!$T$15:$T$29,0),MATCH('[1]דיווח פרטני'!C2164,[1]גיליון3!$U$14:$X$14,0)))</f>
        <v xml:space="preserve"> </v>
      </c>
      <c r="I2164" s="50"/>
      <c r="J2164" s="50"/>
    </row>
    <row r="2165" spans="1:10" ht="16.5" thickBot="1" x14ac:dyDescent="0.3">
      <c r="A2165" s="50"/>
      <c r="B2165" s="50"/>
      <c r="C2165" s="50"/>
      <c r="D2165" s="50"/>
      <c r="E2165" s="76"/>
      <c r="F2165" s="50"/>
      <c r="G2165" s="50"/>
      <c r="H2165" s="80" t="str">
        <f t="array" ref="H2165">IF(ISERROR(INDEX([1]גיליון3!$U$15:$X$29,MATCH('[1]דיווח פרטני'!G2165,[1]גיליון3!$T$15:$T$29,0),MATCH('[1]דיווח פרטני'!C2165,[1]גיליון3!$U$14:$X$14,0)))," ", INDEX([1]גיליון3!$U$15:$X$29,MATCH('[1]דיווח פרטני'!G2165,[1]גיליון3!$T$15:$T$29,0),MATCH('[1]דיווח פרטני'!C2165,[1]גיליון3!$U$14:$X$14,0)))</f>
        <v xml:space="preserve"> </v>
      </c>
      <c r="I2165" s="50"/>
      <c r="J2165" s="50"/>
    </row>
    <row r="2166" spans="1:10" ht="16.5" thickBot="1" x14ac:dyDescent="0.3">
      <c r="A2166" s="50"/>
      <c r="B2166" s="50"/>
      <c r="C2166" s="50"/>
      <c r="D2166" s="50"/>
      <c r="E2166" s="76"/>
      <c r="F2166" s="50"/>
      <c r="G2166" s="50"/>
      <c r="H2166" s="80" t="str">
        <f t="array" ref="H2166">IF(ISERROR(INDEX([1]גיליון3!$U$15:$X$29,MATCH('[1]דיווח פרטני'!G2166,[1]גיליון3!$T$15:$T$29,0),MATCH('[1]דיווח פרטני'!C2166,[1]גיליון3!$U$14:$X$14,0)))," ", INDEX([1]גיליון3!$U$15:$X$29,MATCH('[1]דיווח פרטני'!G2166,[1]גיליון3!$T$15:$T$29,0),MATCH('[1]דיווח פרטני'!C2166,[1]גיליון3!$U$14:$X$14,0)))</f>
        <v xml:space="preserve"> </v>
      </c>
      <c r="I2166" s="50"/>
      <c r="J2166" s="50"/>
    </row>
    <row r="2167" spans="1:10" ht="16.5" thickBot="1" x14ac:dyDescent="0.3">
      <c r="A2167" s="50"/>
      <c r="B2167" s="50"/>
      <c r="C2167" s="50"/>
      <c r="D2167" s="50"/>
      <c r="E2167" s="76"/>
      <c r="F2167" s="50"/>
      <c r="G2167" s="50"/>
      <c r="H2167" s="80" t="str">
        <f t="array" ref="H2167">IF(ISERROR(INDEX([1]גיליון3!$U$15:$X$29,MATCH('[1]דיווח פרטני'!G2167,[1]גיליון3!$T$15:$T$29,0),MATCH('[1]דיווח פרטני'!C2167,[1]גיליון3!$U$14:$X$14,0)))," ", INDEX([1]גיליון3!$U$15:$X$29,MATCH('[1]דיווח פרטני'!G2167,[1]גיליון3!$T$15:$T$29,0),MATCH('[1]דיווח פרטני'!C2167,[1]גיליון3!$U$14:$X$14,0)))</f>
        <v xml:space="preserve"> </v>
      </c>
      <c r="I2167" s="50"/>
      <c r="J2167" s="50"/>
    </row>
    <row r="2168" spans="1:10" ht="16.5" thickBot="1" x14ac:dyDescent="0.3">
      <c r="A2168" s="50"/>
      <c r="B2168" s="50"/>
      <c r="C2168" s="50"/>
      <c r="D2168" s="50"/>
      <c r="E2168" s="76"/>
      <c r="F2168" s="50"/>
      <c r="G2168" s="50"/>
      <c r="H2168" s="80" t="str">
        <f t="array" ref="H2168">IF(ISERROR(INDEX([1]גיליון3!$U$15:$X$29,MATCH('[1]דיווח פרטני'!G2168,[1]גיליון3!$T$15:$T$29,0),MATCH('[1]דיווח פרטני'!C2168,[1]גיליון3!$U$14:$X$14,0)))," ", INDEX([1]גיליון3!$U$15:$X$29,MATCH('[1]דיווח פרטני'!G2168,[1]גיליון3!$T$15:$T$29,0),MATCH('[1]דיווח פרטני'!C2168,[1]גיליון3!$U$14:$X$14,0)))</f>
        <v xml:space="preserve"> </v>
      </c>
      <c r="I2168" s="50"/>
      <c r="J2168" s="50"/>
    </row>
    <row r="2169" spans="1:10" ht="16.5" thickBot="1" x14ac:dyDescent="0.3">
      <c r="A2169" s="50"/>
      <c r="B2169" s="50"/>
      <c r="C2169" s="50"/>
      <c r="D2169" s="50"/>
      <c r="E2169" s="76"/>
      <c r="F2169" s="50"/>
      <c r="G2169" s="50"/>
      <c r="H2169" s="80" t="str">
        <f t="array" ref="H2169">IF(ISERROR(INDEX([1]גיליון3!$U$15:$X$29,MATCH('[1]דיווח פרטני'!G2169,[1]גיליון3!$T$15:$T$29,0),MATCH('[1]דיווח פרטני'!C2169,[1]גיליון3!$U$14:$X$14,0)))," ", INDEX([1]גיליון3!$U$15:$X$29,MATCH('[1]דיווח פרטני'!G2169,[1]גיליון3!$T$15:$T$29,0),MATCH('[1]דיווח פרטני'!C2169,[1]גיליון3!$U$14:$X$14,0)))</f>
        <v xml:space="preserve"> </v>
      </c>
      <c r="I2169" s="50"/>
      <c r="J2169" s="50"/>
    </row>
    <row r="2170" spans="1:10" ht="16.5" thickBot="1" x14ac:dyDescent="0.3">
      <c r="A2170" s="50"/>
      <c r="B2170" s="50"/>
      <c r="C2170" s="50"/>
      <c r="D2170" s="50"/>
      <c r="E2170" s="76"/>
      <c r="F2170" s="50"/>
      <c r="G2170" s="50"/>
      <c r="H2170" s="80" t="str">
        <f t="array" ref="H2170">IF(ISERROR(INDEX([1]גיליון3!$U$15:$X$29,MATCH('[1]דיווח פרטני'!G2170,[1]גיליון3!$T$15:$T$29,0),MATCH('[1]דיווח פרטני'!C2170,[1]גיליון3!$U$14:$X$14,0)))," ", INDEX([1]גיליון3!$U$15:$X$29,MATCH('[1]דיווח פרטני'!G2170,[1]גיליון3!$T$15:$T$29,0),MATCH('[1]דיווח פרטני'!C2170,[1]גיליון3!$U$14:$X$14,0)))</f>
        <v xml:space="preserve"> </v>
      </c>
      <c r="I2170" s="50"/>
      <c r="J2170" s="50"/>
    </row>
    <row r="2171" spans="1:10" ht="16.5" thickBot="1" x14ac:dyDescent="0.3">
      <c r="A2171" s="50"/>
      <c r="B2171" s="50"/>
      <c r="C2171" s="50"/>
      <c r="D2171" s="50"/>
      <c r="E2171" s="76"/>
      <c r="F2171" s="50"/>
      <c r="G2171" s="50"/>
      <c r="H2171" s="80" t="str">
        <f t="array" ref="H2171">IF(ISERROR(INDEX([1]גיליון3!$U$15:$X$29,MATCH('[1]דיווח פרטני'!G2171,[1]גיליון3!$T$15:$T$29,0),MATCH('[1]דיווח פרטני'!C2171,[1]גיליון3!$U$14:$X$14,0)))," ", INDEX([1]גיליון3!$U$15:$X$29,MATCH('[1]דיווח פרטני'!G2171,[1]גיליון3!$T$15:$T$29,0),MATCH('[1]דיווח פרטני'!C2171,[1]גיליון3!$U$14:$X$14,0)))</f>
        <v xml:space="preserve"> </v>
      </c>
      <c r="I2171" s="50"/>
      <c r="J2171" s="50"/>
    </row>
    <row r="2172" spans="1:10" ht="16.5" thickBot="1" x14ac:dyDescent="0.3">
      <c r="A2172" s="50"/>
      <c r="B2172" s="50"/>
      <c r="C2172" s="50"/>
      <c r="D2172" s="50"/>
      <c r="E2172" s="76"/>
      <c r="F2172" s="50"/>
      <c r="G2172" s="50"/>
      <c r="H2172" s="80" t="str">
        <f t="array" ref="H2172">IF(ISERROR(INDEX([1]גיליון3!$U$15:$X$29,MATCH('[1]דיווח פרטני'!G2172,[1]גיליון3!$T$15:$T$29,0),MATCH('[1]דיווח פרטני'!C2172,[1]גיליון3!$U$14:$X$14,0)))," ", INDEX([1]גיליון3!$U$15:$X$29,MATCH('[1]דיווח פרטני'!G2172,[1]גיליון3!$T$15:$T$29,0),MATCH('[1]דיווח פרטני'!C2172,[1]גיליון3!$U$14:$X$14,0)))</f>
        <v xml:space="preserve"> </v>
      </c>
      <c r="I2172" s="50"/>
      <c r="J2172" s="50"/>
    </row>
    <row r="2173" spans="1:10" ht="16.5" thickBot="1" x14ac:dyDescent="0.3">
      <c r="A2173" s="50"/>
      <c r="B2173" s="50"/>
      <c r="C2173" s="50"/>
      <c r="D2173" s="50"/>
      <c r="E2173" s="76"/>
      <c r="F2173" s="50"/>
      <c r="G2173" s="50"/>
      <c r="H2173" s="80" t="str">
        <f t="array" ref="H2173">IF(ISERROR(INDEX([1]גיליון3!$U$15:$X$29,MATCH('[1]דיווח פרטני'!G2173,[1]גיליון3!$T$15:$T$29,0),MATCH('[1]דיווח פרטני'!C2173,[1]גיליון3!$U$14:$X$14,0)))," ", INDEX([1]גיליון3!$U$15:$X$29,MATCH('[1]דיווח פרטני'!G2173,[1]גיליון3!$T$15:$T$29,0),MATCH('[1]דיווח פרטני'!C2173,[1]גיליון3!$U$14:$X$14,0)))</f>
        <v xml:space="preserve"> </v>
      </c>
      <c r="I2173" s="50"/>
      <c r="J2173" s="50"/>
    </row>
    <row r="2174" spans="1:10" ht="16.5" thickBot="1" x14ac:dyDescent="0.3">
      <c r="A2174" s="50"/>
      <c r="B2174" s="50"/>
      <c r="C2174" s="50"/>
      <c r="D2174" s="50"/>
      <c r="E2174" s="76"/>
      <c r="F2174" s="50"/>
      <c r="G2174" s="50"/>
      <c r="H2174" s="80" t="str">
        <f t="array" ref="H2174">IF(ISERROR(INDEX([1]גיליון3!$U$15:$X$29,MATCH('[1]דיווח פרטני'!G2174,[1]גיליון3!$T$15:$T$29,0),MATCH('[1]דיווח פרטני'!C2174,[1]גיליון3!$U$14:$X$14,0)))," ", INDEX([1]גיליון3!$U$15:$X$29,MATCH('[1]דיווח פרטני'!G2174,[1]גיליון3!$T$15:$T$29,0),MATCH('[1]דיווח פרטני'!C2174,[1]גיליון3!$U$14:$X$14,0)))</f>
        <v xml:space="preserve"> </v>
      </c>
      <c r="I2174" s="50"/>
      <c r="J2174" s="50"/>
    </row>
    <row r="2175" spans="1:10" ht="16.5" thickBot="1" x14ac:dyDescent="0.3">
      <c r="A2175" s="50"/>
      <c r="B2175" s="50"/>
      <c r="C2175" s="50"/>
      <c r="D2175" s="50"/>
      <c r="E2175" s="76"/>
      <c r="F2175" s="50"/>
      <c r="G2175" s="50"/>
      <c r="H2175" s="80" t="str">
        <f t="array" ref="H2175">IF(ISERROR(INDEX([1]גיליון3!$U$15:$X$29,MATCH('[1]דיווח פרטני'!G2175,[1]גיליון3!$T$15:$T$29,0),MATCH('[1]דיווח פרטני'!C2175,[1]גיליון3!$U$14:$X$14,0)))," ", INDEX([1]גיליון3!$U$15:$X$29,MATCH('[1]דיווח פרטני'!G2175,[1]גיליון3!$T$15:$T$29,0),MATCH('[1]דיווח פרטני'!C2175,[1]גיליון3!$U$14:$X$14,0)))</f>
        <v xml:space="preserve"> </v>
      </c>
      <c r="I2175" s="50"/>
      <c r="J2175" s="50"/>
    </row>
    <row r="2176" spans="1:10" ht="16.5" thickBot="1" x14ac:dyDescent="0.3">
      <c r="A2176" s="50"/>
      <c r="B2176" s="50"/>
      <c r="C2176" s="50"/>
      <c r="D2176" s="50"/>
      <c r="E2176" s="76"/>
      <c r="F2176" s="50"/>
      <c r="G2176" s="50"/>
      <c r="H2176" s="80" t="str">
        <f t="array" ref="H2176">IF(ISERROR(INDEX([1]גיליון3!$U$15:$X$29,MATCH('[1]דיווח פרטני'!G2176,[1]גיליון3!$T$15:$T$29,0),MATCH('[1]דיווח פרטני'!C2176,[1]גיליון3!$U$14:$X$14,0)))," ", INDEX([1]גיליון3!$U$15:$X$29,MATCH('[1]דיווח פרטני'!G2176,[1]גיליון3!$T$15:$T$29,0),MATCH('[1]דיווח פרטני'!C2176,[1]גיליון3!$U$14:$X$14,0)))</f>
        <v xml:space="preserve"> </v>
      </c>
      <c r="I2176" s="50"/>
      <c r="J2176" s="50"/>
    </row>
    <row r="2177" spans="1:10" ht="16.5" thickBot="1" x14ac:dyDescent="0.3">
      <c r="A2177" s="50"/>
      <c r="B2177" s="50"/>
      <c r="C2177" s="50"/>
      <c r="D2177" s="50"/>
      <c r="E2177" s="76"/>
      <c r="F2177" s="50"/>
      <c r="G2177" s="50"/>
      <c r="H2177" s="80" t="str">
        <f t="array" ref="H2177">IF(ISERROR(INDEX([1]גיליון3!$U$15:$X$29,MATCH('[1]דיווח פרטני'!G2177,[1]גיליון3!$T$15:$T$29,0),MATCH('[1]דיווח פרטני'!C2177,[1]גיליון3!$U$14:$X$14,0)))," ", INDEX([1]גיליון3!$U$15:$X$29,MATCH('[1]דיווח פרטני'!G2177,[1]גיליון3!$T$15:$T$29,0),MATCH('[1]דיווח פרטני'!C2177,[1]גיליון3!$U$14:$X$14,0)))</f>
        <v xml:space="preserve"> </v>
      </c>
      <c r="I2177" s="50"/>
      <c r="J2177" s="50"/>
    </row>
    <row r="2178" spans="1:10" ht="16.5" thickBot="1" x14ac:dyDescent="0.3">
      <c r="A2178" s="50"/>
      <c r="B2178" s="50"/>
      <c r="C2178" s="50"/>
      <c r="D2178" s="50"/>
      <c r="E2178" s="76"/>
      <c r="F2178" s="50"/>
      <c r="G2178" s="50"/>
      <c r="H2178" s="80" t="str">
        <f t="array" ref="H2178">IF(ISERROR(INDEX([1]גיליון3!$U$15:$X$29,MATCH('[1]דיווח פרטני'!G2178,[1]גיליון3!$T$15:$T$29,0),MATCH('[1]דיווח פרטני'!C2178,[1]גיליון3!$U$14:$X$14,0)))," ", INDEX([1]גיליון3!$U$15:$X$29,MATCH('[1]דיווח פרטני'!G2178,[1]גיליון3!$T$15:$T$29,0),MATCH('[1]דיווח פרטני'!C2178,[1]גיליון3!$U$14:$X$14,0)))</f>
        <v xml:space="preserve"> </v>
      </c>
      <c r="I2178" s="50"/>
      <c r="J2178" s="50"/>
    </row>
    <row r="2179" spans="1:10" ht="16.5" thickBot="1" x14ac:dyDescent="0.3">
      <c r="A2179" s="50"/>
      <c r="B2179" s="50"/>
      <c r="C2179" s="50"/>
      <c r="D2179" s="50"/>
      <c r="E2179" s="76"/>
      <c r="F2179" s="50"/>
      <c r="G2179" s="50"/>
      <c r="H2179" s="80" t="str">
        <f t="array" ref="H2179">IF(ISERROR(INDEX([1]גיליון3!$U$15:$X$29,MATCH('[1]דיווח פרטני'!G2179,[1]גיליון3!$T$15:$T$29,0),MATCH('[1]דיווח פרטני'!C2179,[1]גיליון3!$U$14:$X$14,0)))," ", INDEX([1]גיליון3!$U$15:$X$29,MATCH('[1]דיווח פרטני'!G2179,[1]גיליון3!$T$15:$T$29,0),MATCH('[1]דיווח פרטני'!C2179,[1]גיליון3!$U$14:$X$14,0)))</f>
        <v xml:space="preserve"> </v>
      </c>
      <c r="I2179" s="50"/>
      <c r="J2179" s="50"/>
    </row>
    <row r="2180" spans="1:10" ht="16.5" thickBot="1" x14ac:dyDescent="0.3">
      <c r="A2180" s="50"/>
      <c r="B2180" s="50"/>
      <c r="C2180" s="50"/>
      <c r="D2180" s="50"/>
      <c r="E2180" s="76"/>
      <c r="F2180" s="50"/>
      <c r="G2180" s="50"/>
      <c r="H2180" s="80" t="str">
        <f t="array" ref="H2180">IF(ISERROR(INDEX([1]גיליון3!$U$15:$X$29,MATCH('[1]דיווח פרטני'!G2180,[1]גיליון3!$T$15:$T$29,0),MATCH('[1]דיווח פרטני'!C2180,[1]גיליון3!$U$14:$X$14,0)))," ", INDEX([1]גיליון3!$U$15:$X$29,MATCH('[1]דיווח פרטני'!G2180,[1]גיליון3!$T$15:$T$29,0),MATCH('[1]דיווח פרטני'!C2180,[1]גיליון3!$U$14:$X$14,0)))</f>
        <v xml:space="preserve"> </v>
      </c>
      <c r="I2180" s="50"/>
      <c r="J2180" s="50"/>
    </row>
    <row r="2181" spans="1:10" ht="16.5" thickBot="1" x14ac:dyDescent="0.3">
      <c r="A2181" s="50"/>
      <c r="B2181" s="50"/>
      <c r="C2181" s="50"/>
      <c r="D2181" s="50"/>
      <c r="E2181" s="76"/>
      <c r="F2181" s="50"/>
      <c r="G2181" s="50"/>
      <c r="H2181" s="80" t="str">
        <f t="array" ref="H2181">IF(ISERROR(INDEX([1]גיליון3!$U$15:$X$29,MATCH('[1]דיווח פרטני'!G2181,[1]גיליון3!$T$15:$T$29,0),MATCH('[1]דיווח פרטני'!C2181,[1]גיליון3!$U$14:$X$14,0)))," ", INDEX([1]גיליון3!$U$15:$X$29,MATCH('[1]דיווח פרטני'!G2181,[1]גיליון3!$T$15:$T$29,0),MATCH('[1]דיווח פרטני'!C2181,[1]גיליון3!$U$14:$X$14,0)))</f>
        <v xml:space="preserve"> </v>
      </c>
      <c r="I2181" s="50"/>
      <c r="J2181" s="50"/>
    </row>
    <row r="2182" spans="1:10" ht="16.5" thickBot="1" x14ac:dyDescent="0.3">
      <c r="A2182" s="50"/>
      <c r="B2182" s="50"/>
      <c r="C2182" s="50"/>
      <c r="D2182" s="50"/>
      <c r="E2182" s="76"/>
      <c r="F2182" s="50"/>
      <c r="G2182" s="50"/>
      <c r="H2182" s="80" t="str">
        <f t="array" ref="H2182">IF(ISERROR(INDEX([1]גיליון3!$U$15:$X$29,MATCH('[1]דיווח פרטני'!G2182,[1]גיליון3!$T$15:$T$29,0),MATCH('[1]דיווח פרטני'!C2182,[1]גיליון3!$U$14:$X$14,0)))," ", INDEX([1]גיליון3!$U$15:$X$29,MATCH('[1]דיווח פרטני'!G2182,[1]גיליון3!$T$15:$T$29,0),MATCH('[1]דיווח פרטני'!C2182,[1]גיליון3!$U$14:$X$14,0)))</f>
        <v xml:space="preserve"> </v>
      </c>
      <c r="I2182" s="50"/>
      <c r="J2182" s="50"/>
    </row>
    <row r="2183" spans="1:10" ht="16.5" thickBot="1" x14ac:dyDescent="0.3">
      <c r="A2183" s="50"/>
      <c r="B2183" s="50"/>
      <c r="C2183" s="50"/>
      <c r="D2183" s="50"/>
      <c r="E2183" s="76"/>
      <c r="F2183" s="50"/>
      <c r="G2183" s="50"/>
      <c r="H2183" s="80" t="str">
        <f t="array" ref="H2183">IF(ISERROR(INDEX([1]גיליון3!$U$15:$X$29,MATCH('[1]דיווח פרטני'!G2183,[1]גיליון3!$T$15:$T$29,0),MATCH('[1]דיווח פרטני'!C2183,[1]גיליון3!$U$14:$X$14,0)))," ", INDEX([1]גיליון3!$U$15:$X$29,MATCH('[1]דיווח פרטני'!G2183,[1]גיליון3!$T$15:$T$29,0),MATCH('[1]דיווח פרטני'!C2183,[1]גיליון3!$U$14:$X$14,0)))</f>
        <v xml:space="preserve"> </v>
      </c>
      <c r="I2183" s="50"/>
      <c r="J2183" s="50"/>
    </row>
    <row r="2184" spans="1:10" ht="16.5" thickBot="1" x14ac:dyDescent="0.3">
      <c r="A2184" s="50"/>
      <c r="B2184" s="50"/>
      <c r="C2184" s="50"/>
      <c r="D2184" s="50"/>
      <c r="E2184" s="76"/>
      <c r="F2184" s="50"/>
      <c r="G2184" s="50"/>
      <c r="H2184" s="80" t="str">
        <f t="array" ref="H2184">IF(ISERROR(INDEX([1]גיליון3!$U$15:$X$29,MATCH('[1]דיווח פרטני'!G2184,[1]גיליון3!$T$15:$T$29,0),MATCH('[1]דיווח פרטני'!C2184,[1]גיליון3!$U$14:$X$14,0)))," ", INDEX([1]גיליון3!$U$15:$X$29,MATCH('[1]דיווח פרטני'!G2184,[1]גיליון3!$T$15:$T$29,0),MATCH('[1]דיווח פרטני'!C2184,[1]גיליון3!$U$14:$X$14,0)))</f>
        <v xml:space="preserve"> </v>
      </c>
      <c r="I2184" s="50"/>
      <c r="J2184" s="50"/>
    </row>
    <row r="2185" spans="1:10" ht="16.5" thickBot="1" x14ac:dyDescent="0.3">
      <c r="A2185" s="50"/>
      <c r="B2185" s="50"/>
      <c r="C2185" s="50"/>
      <c r="D2185" s="50"/>
      <c r="E2185" s="76"/>
      <c r="F2185" s="50"/>
      <c r="G2185" s="50"/>
      <c r="H2185" s="80" t="str">
        <f t="array" ref="H2185">IF(ISERROR(INDEX([1]גיליון3!$U$15:$X$29,MATCH('[1]דיווח פרטני'!G2185,[1]גיליון3!$T$15:$T$29,0),MATCH('[1]דיווח פרטני'!C2185,[1]גיליון3!$U$14:$X$14,0)))," ", INDEX([1]גיליון3!$U$15:$X$29,MATCH('[1]דיווח פרטני'!G2185,[1]גיליון3!$T$15:$T$29,0),MATCH('[1]דיווח פרטני'!C2185,[1]גיליון3!$U$14:$X$14,0)))</f>
        <v xml:space="preserve"> </v>
      </c>
      <c r="I2185" s="50"/>
      <c r="J2185" s="50"/>
    </row>
    <row r="2186" spans="1:10" ht="16.5" thickBot="1" x14ac:dyDescent="0.3">
      <c r="A2186" s="50"/>
      <c r="B2186" s="50"/>
      <c r="C2186" s="50"/>
      <c r="D2186" s="50"/>
      <c r="E2186" s="76"/>
      <c r="F2186" s="50"/>
      <c r="G2186" s="50"/>
      <c r="H2186" s="80" t="str">
        <f t="array" ref="H2186">IF(ISERROR(INDEX([1]גיליון3!$U$15:$X$29,MATCH('[1]דיווח פרטני'!G2186,[1]גיליון3!$T$15:$T$29,0),MATCH('[1]דיווח פרטני'!C2186,[1]גיליון3!$U$14:$X$14,0)))," ", INDEX([1]גיליון3!$U$15:$X$29,MATCH('[1]דיווח פרטני'!G2186,[1]גיליון3!$T$15:$T$29,0),MATCH('[1]דיווח פרטני'!C2186,[1]גיליון3!$U$14:$X$14,0)))</f>
        <v xml:space="preserve"> </v>
      </c>
      <c r="I2186" s="50"/>
      <c r="J2186" s="50"/>
    </row>
    <row r="2187" spans="1:10" ht="16.5" thickBot="1" x14ac:dyDescent="0.3">
      <c r="A2187" s="50"/>
      <c r="B2187" s="50"/>
      <c r="C2187" s="50"/>
      <c r="D2187" s="50"/>
      <c r="E2187" s="76"/>
      <c r="F2187" s="50"/>
      <c r="G2187" s="50"/>
      <c r="H2187" s="80" t="str">
        <f t="array" ref="H2187">IF(ISERROR(INDEX([1]גיליון3!$U$15:$X$29,MATCH('[1]דיווח פרטני'!G2187,[1]גיליון3!$T$15:$T$29,0),MATCH('[1]דיווח פרטני'!C2187,[1]גיליון3!$U$14:$X$14,0)))," ", INDEX([1]גיליון3!$U$15:$X$29,MATCH('[1]דיווח פרטני'!G2187,[1]גיליון3!$T$15:$T$29,0),MATCH('[1]דיווח פרטני'!C2187,[1]גיליון3!$U$14:$X$14,0)))</f>
        <v xml:space="preserve"> </v>
      </c>
      <c r="I2187" s="50"/>
      <c r="J2187" s="50"/>
    </row>
    <row r="2188" spans="1:10" ht="16.5" thickBot="1" x14ac:dyDescent="0.3">
      <c r="A2188" s="50"/>
      <c r="B2188" s="50"/>
      <c r="C2188" s="50"/>
      <c r="D2188" s="50"/>
      <c r="E2188" s="76"/>
      <c r="F2188" s="50"/>
      <c r="G2188" s="50"/>
      <c r="H2188" s="80" t="str">
        <f t="array" ref="H2188">IF(ISERROR(INDEX([1]גיליון3!$U$15:$X$29,MATCH('[1]דיווח פרטני'!G2188,[1]גיליון3!$T$15:$T$29,0),MATCH('[1]דיווח פרטני'!C2188,[1]גיליון3!$U$14:$X$14,0)))," ", INDEX([1]גיליון3!$U$15:$X$29,MATCH('[1]דיווח פרטני'!G2188,[1]גיליון3!$T$15:$T$29,0),MATCH('[1]דיווח פרטני'!C2188,[1]גיליון3!$U$14:$X$14,0)))</f>
        <v xml:space="preserve"> </v>
      </c>
      <c r="I2188" s="50"/>
      <c r="J2188" s="50"/>
    </row>
    <row r="2189" spans="1:10" ht="16.5" thickBot="1" x14ac:dyDescent="0.3">
      <c r="A2189" s="50"/>
      <c r="B2189" s="50"/>
      <c r="C2189" s="50"/>
      <c r="D2189" s="50"/>
      <c r="E2189" s="76"/>
      <c r="F2189" s="50"/>
      <c r="G2189" s="50"/>
      <c r="H2189" s="80" t="str">
        <f t="array" ref="H2189">IF(ISERROR(INDEX([1]גיליון3!$U$15:$X$29,MATCH('[1]דיווח פרטני'!G2189,[1]גיליון3!$T$15:$T$29,0),MATCH('[1]דיווח פרטני'!C2189,[1]גיליון3!$U$14:$X$14,0)))," ", INDEX([1]גיליון3!$U$15:$X$29,MATCH('[1]דיווח פרטני'!G2189,[1]גיליון3!$T$15:$T$29,0),MATCH('[1]דיווח פרטני'!C2189,[1]גיליון3!$U$14:$X$14,0)))</f>
        <v xml:space="preserve"> </v>
      </c>
      <c r="I2189" s="50"/>
      <c r="J2189" s="50"/>
    </row>
    <row r="2190" spans="1:10" ht="16.5" thickBot="1" x14ac:dyDescent="0.3">
      <c r="A2190" s="50"/>
      <c r="B2190" s="50"/>
      <c r="C2190" s="50"/>
      <c r="D2190" s="50"/>
      <c r="E2190" s="76"/>
      <c r="F2190" s="50"/>
      <c r="G2190" s="50"/>
      <c r="H2190" s="80" t="str">
        <f t="array" ref="H2190">IF(ISERROR(INDEX([1]גיליון3!$U$15:$X$29,MATCH('[1]דיווח פרטני'!G2190,[1]גיליון3!$T$15:$T$29,0),MATCH('[1]דיווח פרטני'!C2190,[1]גיליון3!$U$14:$X$14,0)))," ", INDEX([1]גיליון3!$U$15:$X$29,MATCH('[1]דיווח פרטני'!G2190,[1]גיליון3!$T$15:$T$29,0),MATCH('[1]דיווח פרטני'!C2190,[1]גיליון3!$U$14:$X$14,0)))</f>
        <v xml:space="preserve"> </v>
      </c>
      <c r="I2190" s="50"/>
      <c r="J2190" s="50"/>
    </row>
    <row r="2191" spans="1:10" ht="16.5" thickBot="1" x14ac:dyDescent="0.3">
      <c r="A2191" s="50"/>
      <c r="B2191" s="50"/>
      <c r="C2191" s="50"/>
      <c r="D2191" s="50"/>
      <c r="E2191" s="76"/>
      <c r="F2191" s="50"/>
      <c r="G2191" s="50"/>
      <c r="H2191" s="80" t="str">
        <f t="array" ref="H2191">IF(ISERROR(INDEX([1]גיליון3!$U$15:$X$29,MATCH('[1]דיווח פרטני'!G2191,[1]גיליון3!$T$15:$T$29,0),MATCH('[1]דיווח פרטני'!C2191,[1]גיליון3!$U$14:$X$14,0)))," ", INDEX([1]גיליון3!$U$15:$X$29,MATCH('[1]דיווח פרטני'!G2191,[1]גיליון3!$T$15:$T$29,0),MATCH('[1]דיווח פרטני'!C2191,[1]גיליון3!$U$14:$X$14,0)))</f>
        <v xml:space="preserve"> </v>
      </c>
      <c r="I2191" s="50"/>
      <c r="J2191" s="50"/>
    </row>
    <row r="2192" spans="1:10" ht="16.5" thickBot="1" x14ac:dyDescent="0.3">
      <c r="A2192" s="50"/>
      <c r="B2192" s="50"/>
      <c r="C2192" s="50"/>
      <c r="D2192" s="50"/>
      <c r="E2192" s="76"/>
      <c r="F2192" s="50"/>
      <c r="G2192" s="50"/>
      <c r="H2192" s="80" t="str">
        <f t="array" ref="H2192">IF(ISERROR(INDEX([1]גיליון3!$U$15:$X$29,MATCH('[1]דיווח פרטני'!G2192,[1]גיליון3!$T$15:$T$29,0),MATCH('[1]דיווח פרטני'!C2192,[1]גיליון3!$U$14:$X$14,0)))," ", INDEX([1]גיליון3!$U$15:$X$29,MATCH('[1]דיווח פרטני'!G2192,[1]גיליון3!$T$15:$T$29,0),MATCH('[1]דיווח פרטני'!C2192,[1]גיליון3!$U$14:$X$14,0)))</f>
        <v xml:space="preserve"> </v>
      </c>
      <c r="I2192" s="50"/>
      <c r="J2192" s="50"/>
    </row>
    <row r="2193" spans="1:10" ht="16.5" thickBot="1" x14ac:dyDescent="0.3">
      <c r="A2193" s="50"/>
      <c r="B2193" s="50"/>
      <c r="C2193" s="50"/>
      <c r="D2193" s="50"/>
      <c r="E2193" s="76"/>
      <c r="F2193" s="50"/>
      <c r="G2193" s="50"/>
      <c r="H2193" s="80" t="str">
        <f t="array" ref="H2193">IF(ISERROR(INDEX([1]גיליון3!$U$15:$X$29,MATCH('[1]דיווח פרטני'!G2193,[1]גיליון3!$T$15:$T$29,0),MATCH('[1]דיווח פרטני'!C2193,[1]גיליון3!$U$14:$X$14,0)))," ", INDEX([1]גיליון3!$U$15:$X$29,MATCH('[1]דיווח פרטני'!G2193,[1]גיליון3!$T$15:$T$29,0),MATCH('[1]דיווח פרטני'!C2193,[1]גיליון3!$U$14:$X$14,0)))</f>
        <v xml:space="preserve"> </v>
      </c>
      <c r="I2193" s="50"/>
      <c r="J2193" s="50"/>
    </row>
    <row r="2194" spans="1:10" ht="16.5" thickBot="1" x14ac:dyDescent="0.3">
      <c r="A2194" s="50"/>
      <c r="B2194" s="50"/>
      <c r="C2194" s="50"/>
      <c r="D2194" s="50"/>
      <c r="E2194" s="76"/>
      <c r="F2194" s="50"/>
      <c r="G2194" s="50"/>
      <c r="H2194" s="80" t="str">
        <f t="array" ref="H2194">IF(ISERROR(INDEX([1]גיליון3!$U$15:$X$29,MATCH('[1]דיווח פרטני'!G2194,[1]גיליון3!$T$15:$T$29,0),MATCH('[1]דיווח פרטני'!C2194,[1]גיליון3!$U$14:$X$14,0)))," ", INDEX([1]גיליון3!$U$15:$X$29,MATCH('[1]דיווח פרטני'!G2194,[1]גיליון3!$T$15:$T$29,0),MATCH('[1]דיווח פרטני'!C2194,[1]גיליון3!$U$14:$X$14,0)))</f>
        <v xml:space="preserve"> </v>
      </c>
      <c r="I2194" s="50"/>
      <c r="J2194" s="50"/>
    </row>
    <row r="2195" spans="1:10" ht="16.5" thickBot="1" x14ac:dyDescent="0.3">
      <c r="A2195" s="50"/>
      <c r="B2195" s="50"/>
      <c r="C2195" s="50"/>
      <c r="D2195" s="50"/>
      <c r="E2195" s="76"/>
      <c r="F2195" s="50"/>
      <c r="G2195" s="50"/>
      <c r="H2195" s="80" t="str">
        <f t="array" ref="H2195">IF(ISERROR(INDEX([1]גיליון3!$U$15:$X$29,MATCH('[1]דיווח פרטני'!G2195,[1]גיליון3!$T$15:$T$29,0),MATCH('[1]דיווח פרטני'!C2195,[1]גיליון3!$U$14:$X$14,0)))," ", INDEX([1]גיליון3!$U$15:$X$29,MATCH('[1]דיווח פרטני'!G2195,[1]גיליון3!$T$15:$T$29,0),MATCH('[1]דיווח פרטני'!C2195,[1]גיליון3!$U$14:$X$14,0)))</f>
        <v xml:space="preserve"> </v>
      </c>
      <c r="I2195" s="50"/>
      <c r="J2195" s="50"/>
    </row>
    <row r="2196" spans="1:10" ht="16.5" thickBot="1" x14ac:dyDescent="0.3">
      <c r="A2196" s="50"/>
      <c r="B2196" s="50"/>
      <c r="C2196" s="50"/>
      <c r="D2196" s="50"/>
      <c r="E2196" s="76"/>
      <c r="F2196" s="50"/>
      <c r="G2196" s="50"/>
      <c r="H2196" s="80" t="str">
        <f t="array" ref="H2196">IF(ISERROR(INDEX([1]גיליון3!$U$15:$X$29,MATCH('[1]דיווח פרטני'!G2196,[1]גיליון3!$T$15:$T$29,0),MATCH('[1]דיווח פרטני'!C2196,[1]גיליון3!$U$14:$X$14,0)))," ", INDEX([1]גיליון3!$U$15:$X$29,MATCH('[1]דיווח פרטני'!G2196,[1]גיליון3!$T$15:$T$29,0),MATCH('[1]דיווח פרטני'!C2196,[1]גיליון3!$U$14:$X$14,0)))</f>
        <v xml:space="preserve"> </v>
      </c>
      <c r="I2196" s="50"/>
      <c r="J2196" s="50"/>
    </row>
    <row r="2197" spans="1:10" ht="16.5" thickBot="1" x14ac:dyDescent="0.3">
      <c r="A2197" s="50"/>
      <c r="B2197" s="50"/>
      <c r="C2197" s="50"/>
      <c r="D2197" s="50"/>
      <c r="E2197" s="76"/>
      <c r="F2197" s="50"/>
      <c r="G2197" s="50"/>
      <c r="H2197" s="80" t="str">
        <f t="array" ref="H2197">IF(ISERROR(INDEX([1]גיליון3!$U$15:$X$29,MATCH('[1]דיווח פרטני'!G2197,[1]גיליון3!$T$15:$T$29,0),MATCH('[1]דיווח פרטני'!C2197,[1]גיליון3!$U$14:$X$14,0)))," ", INDEX([1]גיליון3!$U$15:$X$29,MATCH('[1]דיווח פרטני'!G2197,[1]גיליון3!$T$15:$T$29,0),MATCH('[1]דיווח פרטני'!C2197,[1]גיליון3!$U$14:$X$14,0)))</f>
        <v xml:space="preserve"> </v>
      </c>
      <c r="I2197" s="50"/>
      <c r="J2197" s="50"/>
    </row>
    <row r="2198" spans="1:10" ht="16.5" thickBot="1" x14ac:dyDescent="0.3">
      <c r="A2198" s="50"/>
      <c r="B2198" s="50"/>
      <c r="C2198" s="50"/>
      <c r="D2198" s="50"/>
      <c r="E2198" s="76"/>
      <c r="F2198" s="50"/>
      <c r="G2198" s="50"/>
      <c r="H2198" s="80" t="str">
        <f t="array" ref="H2198">IF(ISERROR(INDEX([1]גיליון3!$U$15:$X$29,MATCH('[1]דיווח פרטני'!G2198,[1]גיליון3!$T$15:$T$29,0),MATCH('[1]דיווח פרטני'!C2198,[1]גיליון3!$U$14:$X$14,0)))," ", INDEX([1]גיליון3!$U$15:$X$29,MATCH('[1]דיווח פרטני'!G2198,[1]גיליון3!$T$15:$T$29,0),MATCH('[1]דיווח פרטני'!C2198,[1]גיליון3!$U$14:$X$14,0)))</f>
        <v xml:space="preserve"> </v>
      </c>
      <c r="I2198" s="50"/>
      <c r="J2198" s="50"/>
    </row>
    <row r="2199" spans="1:10" ht="16.5" thickBot="1" x14ac:dyDescent="0.3">
      <c r="A2199" s="50"/>
      <c r="B2199" s="50"/>
      <c r="C2199" s="50"/>
      <c r="D2199" s="50"/>
      <c r="E2199" s="76"/>
      <c r="F2199" s="50"/>
      <c r="G2199" s="50"/>
      <c r="H2199" s="80" t="str">
        <f t="array" ref="H2199">IF(ISERROR(INDEX([1]גיליון3!$U$15:$X$29,MATCH('[1]דיווח פרטני'!G2199,[1]גיליון3!$T$15:$T$29,0),MATCH('[1]דיווח פרטני'!C2199,[1]גיליון3!$U$14:$X$14,0)))," ", INDEX([1]גיליון3!$U$15:$X$29,MATCH('[1]דיווח פרטני'!G2199,[1]גיליון3!$T$15:$T$29,0),MATCH('[1]דיווח פרטני'!C2199,[1]גיליון3!$U$14:$X$14,0)))</f>
        <v xml:space="preserve"> </v>
      </c>
      <c r="I2199" s="50"/>
      <c r="J2199" s="50"/>
    </row>
    <row r="2200" spans="1:10" ht="16.5" thickBot="1" x14ac:dyDescent="0.3">
      <c r="A2200" s="50"/>
      <c r="B2200" s="50"/>
      <c r="C2200" s="50"/>
      <c r="D2200" s="50"/>
      <c r="E2200" s="76"/>
      <c r="F2200" s="50"/>
      <c r="G2200" s="50"/>
      <c r="H2200" s="80" t="str">
        <f t="array" ref="H2200">IF(ISERROR(INDEX([1]גיליון3!$U$15:$X$29,MATCH('[1]דיווח פרטני'!G2200,[1]גיליון3!$T$15:$T$29,0),MATCH('[1]דיווח פרטני'!C2200,[1]גיליון3!$U$14:$X$14,0)))," ", INDEX([1]גיליון3!$U$15:$X$29,MATCH('[1]דיווח פרטני'!G2200,[1]גיליון3!$T$15:$T$29,0),MATCH('[1]דיווח פרטני'!C2200,[1]גיליון3!$U$14:$X$14,0)))</f>
        <v xml:space="preserve"> </v>
      </c>
      <c r="I2200" s="50"/>
      <c r="J2200" s="50"/>
    </row>
    <row r="2201" spans="1:10" ht="16.5" thickBot="1" x14ac:dyDescent="0.3">
      <c r="A2201" s="50"/>
      <c r="B2201" s="50"/>
      <c r="C2201" s="50"/>
      <c r="D2201" s="50"/>
      <c r="E2201" s="76"/>
      <c r="F2201" s="50"/>
      <c r="G2201" s="50"/>
      <c r="H2201" s="80" t="str">
        <f t="array" ref="H2201">IF(ISERROR(INDEX([1]גיליון3!$U$15:$X$29,MATCH('[1]דיווח פרטני'!G2201,[1]גיליון3!$T$15:$T$29,0),MATCH('[1]דיווח פרטני'!C2201,[1]גיליון3!$U$14:$X$14,0)))," ", INDEX([1]גיליון3!$U$15:$X$29,MATCH('[1]דיווח פרטני'!G2201,[1]גיליון3!$T$15:$T$29,0),MATCH('[1]דיווח פרטני'!C2201,[1]גיליון3!$U$14:$X$14,0)))</f>
        <v xml:space="preserve"> </v>
      </c>
      <c r="I2201" s="50"/>
      <c r="J2201" s="50"/>
    </row>
    <row r="2202" spans="1:10" ht="16.5" thickBot="1" x14ac:dyDescent="0.3">
      <c r="A2202" s="50"/>
      <c r="B2202" s="50"/>
      <c r="C2202" s="50"/>
      <c r="D2202" s="50"/>
      <c r="E2202" s="76"/>
      <c r="F2202" s="50"/>
      <c r="G2202" s="50"/>
      <c r="H2202" s="80" t="str">
        <f t="array" ref="H2202">IF(ISERROR(INDEX([1]גיליון3!$U$15:$X$29,MATCH('[1]דיווח פרטני'!G2202,[1]גיליון3!$T$15:$T$29,0),MATCH('[1]דיווח פרטני'!C2202,[1]גיליון3!$U$14:$X$14,0)))," ", INDEX([1]גיליון3!$U$15:$X$29,MATCH('[1]דיווח פרטני'!G2202,[1]גיליון3!$T$15:$T$29,0),MATCH('[1]דיווח פרטני'!C2202,[1]גיליון3!$U$14:$X$14,0)))</f>
        <v xml:space="preserve"> </v>
      </c>
      <c r="I2202" s="50"/>
      <c r="J2202" s="50"/>
    </row>
    <row r="2203" spans="1:10" ht="16.5" thickBot="1" x14ac:dyDescent="0.3">
      <c r="A2203" s="50"/>
      <c r="B2203" s="50"/>
      <c r="C2203" s="50"/>
      <c r="D2203" s="50"/>
      <c r="E2203" s="76"/>
      <c r="F2203" s="50"/>
      <c r="G2203" s="50"/>
      <c r="H2203" s="80" t="str">
        <f t="array" ref="H2203">IF(ISERROR(INDEX([1]גיליון3!$U$15:$X$29,MATCH('[1]דיווח פרטני'!G2203,[1]גיליון3!$T$15:$T$29,0),MATCH('[1]דיווח פרטני'!C2203,[1]גיליון3!$U$14:$X$14,0)))," ", INDEX([1]גיליון3!$U$15:$X$29,MATCH('[1]דיווח פרטני'!G2203,[1]גיליון3!$T$15:$T$29,0),MATCH('[1]דיווח פרטני'!C2203,[1]גיליון3!$U$14:$X$14,0)))</f>
        <v xml:space="preserve"> </v>
      </c>
      <c r="I2203" s="50"/>
      <c r="J2203" s="50"/>
    </row>
    <row r="2204" spans="1:10" ht="16.5" thickBot="1" x14ac:dyDescent="0.3">
      <c r="A2204" s="50"/>
      <c r="B2204" s="50"/>
      <c r="C2204" s="50"/>
      <c r="D2204" s="50"/>
      <c r="E2204" s="76"/>
      <c r="F2204" s="50"/>
      <c r="G2204" s="50"/>
      <c r="H2204" s="80" t="str">
        <f t="array" ref="H2204">IF(ISERROR(INDEX([1]גיליון3!$U$15:$X$29,MATCH('[1]דיווח פרטני'!G2204,[1]גיליון3!$T$15:$T$29,0),MATCH('[1]דיווח פרטני'!C2204,[1]גיליון3!$U$14:$X$14,0)))," ", INDEX([1]גיליון3!$U$15:$X$29,MATCH('[1]דיווח פרטני'!G2204,[1]גיליון3!$T$15:$T$29,0),MATCH('[1]דיווח פרטני'!C2204,[1]גיליון3!$U$14:$X$14,0)))</f>
        <v xml:space="preserve"> </v>
      </c>
      <c r="I2204" s="50"/>
      <c r="J2204" s="50"/>
    </row>
    <row r="2205" spans="1:10" ht="16.5" thickBot="1" x14ac:dyDescent="0.3">
      <c r="A2205" s="50"/>
      <c r="B2205" s="50"/>
      <c r="C2205" s="50"/>
      <c r="D2205" s="50"/>
      <c r="E2205" s="76"/>
      <c r="F2205" s="50"/>
      <c r="G2205" s="50"/>
      <c r="H2205" s="80" t="str">
        <f t="array" ref="H2205">IF(ISERROR(INDEX([1]גיליון3!$U$15:$X$29,MATCH('[1]דיווח פרטני'!G2205,[1]גיליון3!$T$15:$T$29,0),MATCH('[1]דיווח פרטני'!C2205,[1]גיליון3!$U$14:$X$14,0)))," ", INDEX([1]גיליון3!$U$15:$X$29,MATCH('[1]דיווח פרטני'!G2205,[1]גיליון3!$T$15:$T$29,0),MATCH('[1]דיווח פרטני'!C2205,[1]גיליון3!$U$14:$X$14,0)))</f>
        <v xml:space="preserve"> </v>
      </c>
      <c r="I2205" s="50"/>
      <c r="J2205" s="50"/>
    </row>
    <row r="2206" spans="1:10" ht="16.5" thickBot="1" x14ac:dyDescent="0.3">
      <c r="A2206" s="50"/>
      <c r="B2206" s="50"/>
      <c r="C2206" s="50"/>
      <c r="D2206" s="50"/>
      <c r="E2206" s="76"/>
      <c r="F2206" s="50"/>
      <c r="G2206" s="50"/>
      <c r="H2206" s="80" t="str">
        <f t="array" ref="H2206">IF(ISERROR(INDEX([1]גיליון3!$U$15:$X$29,MATCH('[1]דיווח פרטני'!G2206,[1]גיליון3!$T$15:$T$29,0),MATCH('[1]דיווח פרטני'!C2206,[1]גיליון3!$U$14:$X$14,0)))," ", INDEX([1]גיליון3!$U$15:$X$29,MATCH('[1]דיווח פרטני'!G2206,[1]גיליון3!$T$15:$T$29,0),MATCH('[1]דיווח פרטני'!C2206,[1]גיליון3!$U$14:$X$14,0)))</f>
        <v xml:space="preserve"> </v>
      </c>
      <c r="I2206" s="50"/>
      <c r="J2206" s="50"/>
    </row>
    <row r="2207" spans="1:10" ht="16.5" thickBot="1" x14ac:dyDescent="0.3">
      <c r="A2207" s="50"/>
      <c r="B2207" s="50"/>
      <c r="C2207" s="50"/>
      <c r="D2207" s="50"/>
      <c r="E2207" s="76"/>
      <c r="F2207" s="50"/>
      <c r="G2207" s="50"/>
      <c r="H2207" s="80" t="str">
        <f t="array" ref="H2207">IF(ISERROR(INDEX([1]גיליון3!$U$15:$X$29,MATCH('[1]דיווח פרטני'!G2207,[1]גיליון3!$T$15:$T$29,0),MATCH('[1]דיווח פרטני'!C2207,[1]גיליון3!$U$14:$X$14,0)))," ", INDEX([1]גיליון3!$U$15:$X$29,MATCH('[1]דיווח פרטני'!G2207,[1]גיליון3!$T$15:$T$29,0),MATCH('[1]דיווח פרטני'!C2207,[1]גיליון3!$U$14:$X$14,0)))</f>
        <v xml:space="preserve"> </v>
      </c>
      <c r="I2207" s="50"/>
      <c r="J2207" s="50"/>
    </row>
    <row r="2208" spans="1:10" ht="16.5" thickBot="1" x14ac:dyDescent="0.3">
      <c r="A2208" s="50"/>
      <c r="B2208" s="50"/>
      <c r="C2208" s="50"/>
      <c r="D2208" s="50"/>
      <c r="E2208" s="76"/>
      <c r="F2208" s="50"/>
      <c r="G2208" s="50"/>
      <c r="H2208" s="80" t="str">
        <f t="array" ref="H2208">IF(ISERROR(INDEX([1]גיליון3!$U$15:$X$29,MATCH('[1]דיווח פרטני'!G2208,[1]גיליון3!$T$15:$T$29,0),MATCH('[1]דיווח פרטני'!C2208,[1]גיליון3!$U$14:$X$14,0)))," ", INDEX([1]גיליון3!$U$15:$X$29,MATCH('[1]דיווח פרטני'!G2208,[1]גיליון3!$T$15:$T$29,0),MATCH('[1]דיווח פרטני'!C2208,[1]גיליון3!$U$14:$X$14,0)))</f>
        <v xml:space="preserve"> </v>
      </c>
      <c r="I2208" s="50"/>
      <c r="J2208" s="50"/>
    </row>
    <row r="2209" spans="1:10" ht="16.5" thickBot="1" x14ac:dyDescent="0.3">
      <c r="A2209" s="50"/>
      <c r="B2209" s="50"/>
      <c r="C2209" s="50"/>
      <c r="D2209" s="50"/>
      <c r="E2209" s="76"/>
      <c r="F2209" s="50"/>
      <c r="G2209" s="50"/>
      <c r="H2209" s="80" t="str">
        <f t="array" ref="H2209">IF(ISERROR(INDEX([1]גיליון3!$U$15:$X$29,MATCH('[1]דיווח פרטני'!G2209,[1]גיליון3!$T$15:$T$29,0),MATCH('[1]דיווח פרטני'!C2209,[1]גיליון3!$U$14:$X$14,0)))," ", INDEX([1]גיליון3!$U$15:$X$29,MATCH('[1]דיווח פרטני'!G2209,[1]גיליון3!$T$15:$T$29,0),MATCH('[1]דיווח פרטני'!C2209,[1]גיליון3!$U$14:$X$14,0)))</f>
        <v xml:space="preserve"> </v>
      </c>
      <c r="I2209" s="50"/>
      <c r="J2209" s="50"/>
    </row>
    <row r="2210" spans="1:10" ht="16.5" thickBot="1" x14ac:dyDescent="0.3">
      <c r="A2210" s="50"/>
      <c r="B2210" s="50"/>
      <c r="C2210" s="50"/>
      <c r="D2210" s="50"/>
      <c r="E2210" s="76"/>
      <c r="F2210" s="50"/>
      <c r="G2210" s="50"/>
      <c r="H2210" s="80" t="str">
        <f t="array" ref="H2210">IF(ISERROR(INDEX([1]גיליון3!$U$15:$X$29,MATCH('[1]דיווח פרטני'!G2210,[1]גיליון3!$T$15:$T$29,0),MATCH('[1]דיווח פרטני'!C2210,[1]גיליון3!$U$14:$X$14,0)))," ", INDEX([1]גיליון3!$U$15:$X$29,MATCH('[1]דיווח פרטני'!G2210,[1]גיליון3!$T$15:$T$29,0),MATCH('[1]דיווח פרטני'!C2210,[1]גיליון3!$U$14:$X$14,0)))</f>
        <v xml:space="preserve"> </v>
      </c>
      <c r="I2210" s="50"/>
      <c r="J2210" s="50"/>
    </row>
    <row r="2211" spans="1:10" ht="16.5" thickBot="1" x14ac:dyDescent="0.3">
      <c r="A2211" s="50"/>
      <c r="B2211" s="50"/>
      <c r="C2211" s="50"/>
      <c r="D2211" s="50"/>
      <c r="E2211" s="76"/>
      <c r="F2211" s="50"/>
      <c r="G2211" s="50"/>
      <c r="H2211" s="80" t="str">
        <f t="array" ref="H2211">IF(ISERROR(INDEX([1]גיליון3!$U$15:$X$29,MATCH('[1]דיווח פרטני'!G2211,[1]גיליון3!$T$15:$T$29,0),MATCH('[1]דיווח פרטני'!C2211,[1]גיליון3!$U$14:$X$14,0)))," ", INDEX([1]גיליון3!$U$15:$X$29,MATCH('[1]דיווח פרטני'!G2211,[1]גיליון3!$T$15:$T$29,0),MATCH('[1]דיווח פרטני'!C2211,[1]גיליון3!$U$14:$X$14,0)))</f>
        <v xml:space="preserve"> </v>
      </c>
      <c r="I2211" s="50"/>
      <c r="J2211" s="50"/>
    </row>
    <row r="2212" spans="1:10" ht="16.5" thickBot="1" x14ac:dyDescent="0.3">
      <c r="A2212" s="50"/>
      <c r="B2212" s="50"/>
      <c r="C2212" s="50"/>
      <c r="D2212" s="50"/>
      <c r="E2212" s="76"/>
      <c r="F2212" s="50"/>
      <c r="G2212" s="50"/>
      <c r="H2212" s="80" t="str">
        <f t="array" ref="H2212">IF(ISERROR(INDEX([1]גיליון3!$U$15:$X$29,MATCH('[1]דיווח פרטני'!G2212,[1]גיליון3!$T$15:$T$29,0),MATCH('[1]דיווח פרטני'!C2212,[1]גיליון3!$U$14:$X$14,0)))," ", INDEX([1]גיליון3!$U$15:$X$29,MATCH('[1]דיווח פרטני'!G2212,[1]גיליון3!$T$15:$T$29,0),MATCH('[1]דיווח פרטני'!C2212,[1]גיליון3!$U$14:$X$14,0)))</f>
        <v xml:space="preserve"> </v>
      </c>
      <c r="I2212" s="50"/>
      <c r="J2212" s="50"/>
    </row>
    <row r="2213" spans="1:10" ht="16.5" thickBot="1" x14ac:dyDescent="0.3">
      <c r="A2213" s="50"/>
      <c r="B2213" s="50"/>
      <c r="C2213" s="50"/>
      <c r="D2213" s="50"/>
      <c r="E2213" s="76"/>
      <c r="F2213" s="50"/>
      <c r="G2213" s="50"/>
      <c r="H2213" s="80" t="str">
        <f t="array" ref="H2213">IF(ISERROR(INDEX([1]גיליון3!$U$15:$X$29,MATCH('[1]דיווח פרטני'!G2213,[1]גיליון3!$T$15:$T$29,0),MATCH('[1]דיווח פרטני'!C2213,[1]גיליון3!$U$14:$X$14,0)))," ", INDEX([1]גיליון3!$U$15:$X$29,MATCH('[1]דיווח פרטני'!G2213,[1]גיליון3!$T$15:$T$29,0),MATCH('[1]דיווח פרטני'!C2213,[1]גיליון3!$U$14:$X$14,0)))</f>
        <v xml:space="preserve"> </v>
      </c>
      <c r="I2213" s="50"/>
      <c r="J2213" s="50"/>
    </row>
    <row r="2214" spans="1:10" ht="16.5" thickBot="1" x14ac:dyDescent="0.3">
      <c r="A2214" s="50"/>
      <c r="B2214" s="50"/>
      <c r="C2214" s="50"/>
      <c r="D2214" s="50"/>
      <c r="E2214" s="76"/>
      <c r="F2214" s="50"/>
      <c r="G2214" s="50"/>
      <c r="H2214" s="80" t="str">
        <f t="array" ref="H2214">IF(ISERROR(INDEX([1]גיליון3!$U$15:$X$29,MATCH('[1]דיווח פרטני'!G2214,[1]גיליון3!$T$15:$T$29,0),MATCH('[1]דיווח פרטני'!C2214,[1]גיליון3!$U$14:$X$14,0)))," ", INDEX([1]גיליון3!$U$15:$X$29,MATCH('[1]דיווח פרטני'!G2214,[1]גיליון3!$T$15:$T$29,0),MATCH('[1]דיווח פרטני'!C2214,[1]גיליון3!$U$14:$X$14,0)))</f>
        <v xml:space="preserve"> </v>
      </c>
      <c r="I2214" s="50"/>
      <c r="J2214" s="50"/>
    </row>
    <row r="2215" spans="1:10" ht="16.5" thickBot="1" x14ac:dyDescent="0.3">
      <c r="A2215" s="50"/>
      <c r="B2215" s="50"/>
      <c r="C2215" s="50"/>
      <c r="D2215" s="50"/>
      <c r="E2215" s="76"/>
      <c r="F2215" s="50"/>
      <c r="G2215" s="50"/>
      <c r="H2215" s="80" t="str">
        <f t="array" ref="H2215">IF(ISERROR(INDEX([1]גיליון3!$U$15:$X$29,MATCH('[1]דיווח פרטני'!G2215,[1]גיליון3!$T$15:$T$29,0),MATCH('[1]דיווח פרטני'!C2215,[1]גיליון3!$U$14:$X$14,0)))," ", INDEX([1]גיליון3!$U$15:$X$29,MATCH('[1]דיווח פרטני'!G2215,[1]גיליון3!$T$15:$T$29,0),MATCH('[1]דיווח פרטני'!C2215,[1]גיליון3!$U$14:$X$14,0)))</f>
        <v xml:space="preserve"> </v>
      </c>
      <c r="I2215" s="50"/>
      <c r="J2215" s="50"/>
    </row>
    <row r="2216" spans="1:10" ht="16.5" thickBot="1" x14ac:dyDescent="0.3">
      <c r="A2216" s="50"/>
      <c r="B2216" s="50"/>
      <c r="C2216" s="50"/>
      <c r="D2216" s="50"/>
      <c r="E2216" s="76"/>
      <c r="F2216" s="50"/>
      <c r="G2216" s="50"/>
      <c r="H2216" s="80" t="str">
        <f t="array" ref="H2216">IF(ISERROR(INDEX([1]גיליון3!$U$15:$X$29,MATCH('[1]דיווח פרטני'!G2216,[1]גיליון3!$T$15:$T$29,0),MATCH('[1]דיווח פרטני'!C2216,[1]גיליון3!$U$14:$X$14,0)))," ", INDEX([1]גיליון3!$U$15:$X$29,MATCH('[1]דיווח פרטני'!G2216,[1]גיליון3!$T$15:$T$29,0),MATCH('[1]דיווח פרטני'!C2216,[1]גיליון3!$U$14:$X$14,0)))</f>
        <v xml:space="preserve"> </v>
      </c>
      <c r="I2216" s="50"/>
      <c r="J2216" s="50"/>
    </row>
    <row r="2217" spans="1:10" ht="16.5" thickBot="1" x14ac:dyDescent="0.3">
      <c r="A2217" s="50"/>
      <c r="B2217" s="50"/>
      <c r="C2217" s="50"/>
      <c r="D2217" s="50"/>
      <c r="E2217" s="76"/>
      <c r="F2217" s="50"/>
      <c r="G2217" s="50"/>
      <c r="H2217" s="80" t="str">
        <f t="array" ref="H2217">IF(ISERROR(INDEX([1]גיליון3!$U$15:$X$29,MATCH('[1]דיווח פרטני'!G2217,[1]גיליון3!$T$15:$T$29,0),MATCH('[1]דיווח פרטני'!C2217,[1]גיליון3!$U$14:$X$14,0)))," ", INDEX([1]גיליון3!$U$15:$X$29,MATCH('[1]דיווח פרטני'!G2217,[1]גיליון3!$T$15:$T$29,0),MATCH('[1]דיווח פרטני'!C2217,[1]גיליון3!$U$14:$X$14,0)))</f>
        <v xml:space="preserve"> </v>
      </c>
      <c r="I2217" s="50"/>
      <c r="J2217" s="50"/>
    </row>
    <row r="2218" spans="1:10" ht="16.5" thickBot="1" x14ac:dyDescent="0.3">
      <c r="A2218" s="50"/>
      <c r="B2218" s="50"/>
      <c r="C2218" s="50"/>
      <c r="D2218" s="50"/>
      <c r="E2218" s="76"/>
      <c r="F2218" s="50"/>
      <c r="G2218" s="50"/>
      <c r="H2218" s="80" t="str">
        <f t="array" ref="H2218">IF(ISERROR(INDEX([1]גיליון3!$U$15:$X$29,MATCH('[1]דיווח פרטני'!G2218,[1]גיליון3!$T$15:$T$29,0),MATCH('[1]דיווח פרטני'!C2218,[1]גיליון3!$U$14:$X$14,0)))," ", INDEX([1]גיליון3!$U$15:$X$29,MATCH('[1]דיווח פרטני'!G2218,[1]גיליון3!$T$15:$T$29,0),MATCH('[1]דיווח פרטני'!C2218,[1]גיליון3!$U$14:$X$14,0)))</f>
        <v xml:space="preserve"> </v>
      </c>
      <c r="I2218" s="50"/>
      <c r="J2218" s="50"/>
    </row>
    <row r="2219" spans="1:10" ht="16.5" thickBot="1" x14ac:dyDescent="0.3">
      <c r="A2219" s="50"/>
      <c r="B2219" s="50"/>
      <c r="C2219" s="50"/>
      <c r="D2219" s="50"/>
      <c r="E2219" s="76"/>
      <c r="F2219" s="50"/>
      <c r="G2219" s="50"/>
      <c r="H2219" s="80" t="str">
        <f t="array" ref="H2219">IF(ISERROR(INDEX([1]גיליון3!$U$15:$X$29,MATCH('[1]דיווח פרטני'!G2219,[1]גיליון3!$T$15:$T$29,0),MATCH('[1]דיווח פרטני'!C2219,[1]גיליון3!$U$14:$X$14,0)))," ", INDEX([1]גיליון3!$U$15:$X$29,MATCH('[1]דיווח פרטני'!G2219,[1]גיליון3!$T$15:$T$29,0),MATCH('[1]דיווח פרטני'!C2219,[1]גיליון3!$U$14:$X$14,0)))</f>
        <v xml:space="preserve"> </v>
      </c>
      <c r="I2219" s="50"/>
      <c r="J2219" s="50"/>
    </row>
    <row r="2220" spans="1:10" ht="16.5" thickBot="1" x14ac:dyDescent="0.3">
      <c r="A2220" s="50"/>
      <c r="B2220" s="50"/>
      <c r="C2220" s="50"/>
      <c r="D2220" s="50"/>
      <c r="E2220" s="76"/>
      <c r="F2220" s="50"/>
      <c r="G2220" s="50"/>
      <c r="H2220" s="80" t="str">
        <f t="array" ref="H2220">IF(ISERROR(INDEX([1]גיליון3!$U$15:$X$29,MATCH('[1]דיווח פרטני'!G2220,[1]גיליון3!$T$15:$T$29,0),MATCH('[1]דיווח פרטני'!C2220,[1]גיליון3!$U$14:$X$14,0)))," ", INDEX([1]גיליון3!$U$15:$X$29,MATCH('[1]דיווח פרטני'!G2220,[1]גיליון3!$T$15:$T$29,0),MATCH('[1]דיווח פרטני'!C2220,[1]גיליון3!$U$14:$X$14,0)))</f>
        <v xml:space="preserve"> </v>
      </c>
      <c r="I2220" s="50"/>
      <c r="J2220" s="50"/>
    </row>
    <row r="2221" spans="1:10" ht="16.5" thickBot="1" x14ac:dyDescent="0.3">
      <c r="A2221" s="50"/>
      <c r="B2221" s="50"/>
      <c r="C2221" s="50"/>
      <c r="D2221" s="50"/>
      <c r="E2221" s="76"/>
      <c r="F2221" s="50"/>
      <c r="G2221" s="50"/>
      <c r="H2221" s="80" t="str">
        <f t="array" ref="H2221">IF(ISERROR(INDEX([1]גיליון3!$U$15:$X$29,MATCH('[1]דיווח פרטני'!G2221,[1]גיליון3!$T$15:$T$29,0),MATCH('[1]דיווח פרטני'!C2221,[1]גיליון3!$U$14:$X$14,0)))," ", INDEX([1]גיליון3!$U$15:$X$29,MATCH('[1]דיווח פרטני'!G2221,[1]גיליון3!$T$15:$T$29,0),MATCH('[1]דיווח פרטני'!C2221,[1]גיליון3!$U$14:$X$14,0)))</f>
        <v xml:space="preserve"> </v>
      </c>
      <c r="I2221" s="50"/>
      <c r="J2221" s="50"/>
    </row>
    <row r="2222" spans="1:10" ht="16.5" thickBot="1" x14ac:dyDescent="0.3">
      <c r="A2222" s="50"/>
      <c r="B2222" s="50"/>
      <c r="C2222" s="50"/>
      <c r="D2222" s="50"/>
      <c r="E2222" s="76"/>
      <c r="F2222" s="50"/>
      <c r="G2222" s="50"/>
      <c r="H2222" s="80" t="str">
        <f t="array" ref="H2222">IF(ISERROR(INDEX([1]גיליון3!$U$15:$X$29,MATCH('[1]דיווח פרטני'!G2222,[1]גיליון3!$T$15:$T$29,0),MATCH('[1]דיווח פרטני'!C2222,[1]גיליון3!$U$14:$X$14,0)))," ", INDEX([1]גיליון3!$U$15:$X$29,MATCH('[1]דיווח פרטני'!G2222,[1]גיליון3!$T$15:$T$29,0),MATCH('[1]דיווח פרטני'!C2222,[1]גיליון3!$U$14:$X$14,0)))</f>
        <v xml:space="preserve"> </v>
      </c>
      <c r="I2222" s="50"/>
      <c r="J2222" s="50"/>
    </row>
    <row r="2223" spans="1:10" ht="16.5" thickBot="1" x14ac:dyDescent="0.3">
      <c r="A2223" s="50"/>
      <c r="B2223" s="50"/>
      <c r="C2223" s="50"/>
      <c r="D2223" s="50"/>
      <c r="E2223" s="76"/>
      <c r="F2223" s="50"/>
      <c r="G2223" s="50"/>
      <c r="H2223" s="80" t="str">
        <f t="array" ref="H2223">IF(ISERROR(INDEX([1]גיליון3!$U$15:$X$29,MATCH('[1]דיווח פרטני'!G2223,[1]גיליון3!$T$15:$T$29,0),MATCH('[1]דיווח פרטני'!C2223,[1]גיליון3!$U$14:$X$14,0)))," ", INDEX([1]גיליון3!$U$15:$X$29,MATCH('[1]דיווח פרטני'!G2223,[1]גיליון3!$T$15:$T$29,0),MATCH('[1]דיווח פרטני'!C2223,[1]גיליון3!$U$14:$X$14,0)))</f>
        <v xml:space="preserve"> </v>
      </c>
      <c r="I2223" s="50"/>
      <c r="J2223" s="50"/>
    </row>
    <row r="2224" spans="1:10" ht="16.5" thickBot="1" x14ac:dyDescent="0.3">
      <c r="A2224" s="50"/>
      <c r="B2224" s="50"/>
      <c r="C2224" s="50"/>
      <c r="D2224" s="50"/>
      <c r="E2224" s="76"/>
      <c r="F2224" s="50"/>
      <c r="G2224" s="50"/>
      <c r="H2224" s="80" t="str">
        <f t="array" ref="H2224">IF(ISERROR(INDEX([1]גיליון3!$U$15:$X$29,MATCH('[1]דיווח פרטני'!G2224,[1]גיליון3!$T$15:$T$29,0),MATCH('[1]דיווח פרטני'!C2224,[1]גיליון3!$U$14:$X$14,0)))," ", INDEX([1]גיליון3!$U$15:$X$29,MATCH('[1]דיווח פרטני'!G2224,[1]גיליון3!$T$15:$T$29,0),MATCH('[1]דיווח פרטני'!C2224,[1]גיליון3!$U$14:$X$14,0)))</f>
        <v xml:space="preserve"> </v>
      </c>
      <c r="I2224" s="50"/>
      <c r="J2224" s="50"/>
    </row>
    <row r="2225" spans="1:10" ht="16.5" thickBot="1" x14ac:dyDescent="0.3">
      <c r="A2225" s="50"/>
      <c r="B2225" s="50"/>
      <c r="C2225" s="50"/>
      <c r="D2225" s="50"/>
      <c r="E2225" s="76"/>
      <c r="F2225" s="50"/>
      <c r="G2225" s="50"/>
      <c r="H2225" s="80" t="str">
        <f t="array" ref="H2225">IF(ISERROR(INDEX([1]גיליון3!$U$15:$X$29,MATCH('[1]דיווח פרטני'!G2225,[1]גיליון3!$T$15:$T$29,0),MATCH('[1]דיווח פרטני'!C2225,[1]גיליון3!$U$14:$X$14,0)))," ", INDEX([1]גיליון3!$U$15:$X$29,MATCH('[1]דיווח פרטני'!G2225,[1]גיליון3!$T$15:$T$29,0),MATCH('[1]דיווח פרטני'!C2225,[1]גיליון3!$U$14:$X$14,0)))</f>
        <v xml:space="preserve"> </v>
      </c>
      <c r="I2225" s="50"/>
      <c r="J2225" s="50"/>
    </row>
    <row r="2226" spans="1:10" ht="16.5" thickBot="1" x14ac:dyDescent="0.3">
      <c r="A2226" s="50"/>
      <c r="B2226" s="50"/>
      <c r="C2226" s="50"/>
      <c r="D2226" s="50"/>
      <c r="E2226" s="76"/>
      <c r="F2226" s="50"/>
      <c r="G2226" s="50"/>
      <c r="H2226" s="80" t="str">
        <f t="array" ref="H2226">IF(ISERROR(INDEX([1]גיליון3!$U$15:$X$29,MATCH('[1]דיווח פרטני'!G2226,[1]גיליון3!$T$15:$T$29,0),MATCH('[1]דיווח פרטני'!C2226,[1]גיליון3!$U$14:$X$14,0)))," ", INDEX([1]גיליון3!$U$15:$X$29,MATCH('[1]דיווח פרטני'!G2226,[1]גיליון3!$T$15:$T$29,0),MATCH('[1]דיווח פרטני'!C2226,[1]גיליון3!$U$14:$X$14,0)))</f>
        <v xml:space="preserve"> </v>
      </c>
      <c r="I2226" s="50"/>
      <c r="J2226" s="50"/>
    </row>
    <row r="2227" spans="1:10" ht="16.5" thickBot="1" x14ac:dyDescent="0.3">
      <c r="A2227" s="50"/>
      <c r="B2227" s="50"/>
      <c r="C2227" s="50"/>
      <c r="D2227" s="50"/>
      <c r="E2227" s="76"/>
      <c r="F2227" s="50"/>
      <c r="G2227" s="50"/>
      <c r="H2227" s="80" t="str">
        <f t="array" ref="H2227">IF(ISERROR(INDEX([1]גיליון3!$U$15:$X$29,MATCH('[1]דיווח פרטני'!G2227,[1]גיליון3!$T$15:$T$29,0),MATCH('[1]דיווח פרטני'!C2227,[1]גיליון3!$U$14:$X$14,0)))," ", INDEX([1]גיליון3!$U$15:$X$29,MATCH('[1]דיווח פרטני'!G2227,[1]גיליון3!$T$15:$T$29,0),MATCH('[1]דיווח פרטני'!C2227,[1]גיליון3!$U$14:$X$14,0)))</f>
        <v xml:space="preserve"> </v>
      </c>
      <c r="I2227" s="50"/>
      <c r="J2227" s="50"/>
    </row>
    <row r="2228" spans="1:10" ht="16.5" thickBot="1" x14ac:dyDescent="0.3">
      <c r="A2228" s="50"/>
      <c r="B2228" s="50"/>
      <c r="C2228" s="50"/>
      <c r="D2228" s="50"/>
      <c r="E2228" s="76"/>
      <c r="F2228" s="50"/>
      <c r="G2228" s="50"/>
      <c r="H2228" s="80" t="str">
        <f t="array" ref="H2228">IF(ISERROR(INDEX([1]גיליון3!$U$15:$X$29,MATCH('[1]דיווח פרטני'!G2228,[1]גיליון3!$T$15:$T$29,0),MATCH('[1]דיווח פרטני'!C2228,[1]גיליון3!$U$14:$X$14,0)))," ", INDEX([1]גיליון3!$U$15:$X$29,MATCH('[1]דיווח פרטני'!G2228,[1]גיליון3!$T$15:$T$29,0),MATCH('[1]דיווח פרטני'!C2228,[1]גיליון3!$U$14:$X$14,0)))</f>
        <v xml:space="preserve"> </v>
      </c>
      <c r="I2228" s="50"/>
      <c r="J2228" s="50"/>
    </row>
    <row r="2229" spans="1:10" ht="16.5" thickBot="1" x14ac:dyDescent="0.3">
      <c r="A2229" s="50"/>
      <c r="B2229" s="50"/>
      <c r="C2229" s="50"/>
      <c r="D2229" s="50"/>
      <c r="E2229" s="76"/>
      <c r="F2229" s="50"/>
      <c r="G2229" s="50"/>
      <c r="H2229" s="80" t="str">
        <f t="array" ref="H2229">IF(ISERROR(INDEX([1]גיליון3!$U$15:$X$29,MATCH('[1]דיווח פרטני'!G2229,[1]גיליון3!$T$15:$T$29,0),MATCH('[1]דיווח פרטני'!C2229,[1]גיליון3!$U$14:$X$14,0)))," ", INDEX([1]גיליון3!$U$15:$X$29,MATCH('[1]דיווח פרטני'!G2229,[1]גיליון3!$T$15:$T$29,0),MATCH('[1]דיווח פרטני'!C2229,[1]גיליון3!$U$14:$X$14,0)))</f>
        <v xml:space="preserve"> </v>
      </c>
      <c r="I2229" s="50"/>
      <c r="J2229" s="50"/>
    </row>
    <row r="2230" spans="1:10" ht="16.5" thickBot="1" x14ac:dyDescent="0.3">
      <c r="A2230" s="50"/>
      <c r="B2230" s="50"/>
      <c r="C2230" s="50"/>
      <c r="D2230" s="50"/>
      <c r="E2230" s="76"/>
      <c r="F2230" s="50"/>
      <c r="G2230" s="50"/>
      <c r="H2230" s="80" t="str">
        <f t="array" ref="H2230">IF(ISERROR(INDEX([1]גיליון3!$U$15:$X$29,MATCH('[1]דיווח פרטני'!G2230,[1]גיליון3!$T$15:$T$29,0),MATCH('[1]דיווח פרטני'!C2230,[1]גיליון3!$U$14:$X$14,0)))," ", INDEX([1]גיליון3!$U$15:$X$29,MATCH('[1]דיווח פרטני'!G2230,[1]גיליון3!$T$15:$T$29,0),MATCH('[1]דיווח פרטני'!C2230,[1]גיליון3!$U$14:$X$14,0)))</f>
        <v xml:space="preserve"> </v>
      </c>
      <c r="I2230" s="50"/>
      <c r="J2230" s="50"/>
    </row>
    <row r="2231" spans="1:10" ht="16.5" thickBot="1" x14ac:dyDescent="0.3">
      <c r="A2231" s="50"/>
      <c r="B2231" s="50"/>
      <c r="C2231" s="50"/>
      <c r="D2231" s="50"/>
      <c r="E2231" s="76"/>
      <c r="F2231" s="50"/>
      <c r="G2231" s="50"/>
      <c r="H2231" s="80" t="str">
        <f t="array" ref="H2231">IF(ISERROR(INDEX([1]גיליון3!$U$15:$X$29,MATCH('[1]דיווח פרטני'!G2231,[1]גיליון3!$T$15:$T$29,0),MATCH('[1]דיווח פרטני'!C2231,[1]גיליון3!$U$14:$X$14,0)))," ", INDEX([1]גיליון3!$U$15:$X$29,MATCH('[1]דיווח פרטני'!G2231,[1]גיליון3!$T$15:$T$29,0),MATCH('[1]דיווח פרטני'!C2231,[1]גיליון3!$U$14:$X$14,0)))</f>
        <v xml:space="preserve"> </v>
      </c>
      <c r="I2231" s="50"/>
      <c r="J2231" s="50"/>
    </row>
    <row r="2232" spans="1:10" ht="16.5" thickBot="1" x14ac:dyDescent="0.3">
      <c r="A2232" s="50"/>
      <c r="B2232" s="50"/>
      <c r="C2232" s="50"/>
      <c r="D2232" s="50"/>
      <c r="E2232" s="76"/>
      <c r="F2232" s="50"/>
      <c r="G2232" s="50"/>
      <c r="H2232" s="80" t="str">
        <f t="array" ref="H2232">IF(ISERROR(INDEX([1]גיליון3!$U$15:$X$29,MATCH('[1]דיווח פרטני'!G2232,[1]גיליון3!$T$15:$T$29,0),MATCH('[1]דיווח פרטני'!C2232,[1]גיליון3!$U$14:$X$14,0)))," ", INDEX([1]גיליון3!$U$15:$X$29,MATCH('[1]דיווח פרטני'!G2232,[1]גיליון3!$T$15:$T$29,0),MATCH('[1]דיווח פרטני'!C2232,[1]גיליון3!$U$14:$X$14,0)))</f>
        <v xml:space="preserve"> </v>
      </c>
      <c r="I2232" s="50"/>
      <c r="J2232" s="50"/>
    </row>
    <row r="2233" spans="1:10" ht="16.5" thickBot="1" x14ac:dyDescent="0.3">
      <c r="A2233" s="50"/>
      <c r="B2233" s="50"/>
      <c r="C2233" s="50"/>
      <c r="D2233" s="50"/>
      <c r="E2233" s="76"/>
      <c r="F2233" s="50"/>
      <c r="G2233" s="50"/>
      <c r="H2233" s="80" t="str">
        <f t="array" ref="H2233">IF(ISERROR(INDEX([1]גיליון3!$U$15:$X$29,MATCH('[1]דיווח פרטני'!G2233,[1]גיליון3!$T$15:$T$29,0),MATCH('[1]דיווח פרטני'!C2233,[1]גיליון3!$U$14:$X$14,0)))," ", INDEX([1]גיליון3!$U$15:$X$29,MATCH('[1]דיווח פרטני'!G2233,[1]גיליון3!$T$15:$T$29,0),MATCH('[1]דיווח פרטני'!C2233,[1]גיליון3!$U$14:$X$14,0)))</f>
        <v xml:space="preserve"> </v>
      </c>
      <c r="I2233" s="50"/>
      <c r="J2233" s="50"/>
    </row>
    <row r="2234" spans="1:10" ht="16.5" thickBot="1" x14ac:dyDescent="0.3">
      <c r="A2234" s="50"/>
      <c r="B2234" s="50"/>
      <c r="C2234" s="50"/>
      <c r="D2234" s="50"/>
      <c r="E2234" s="76"/>
      <c r="F2234" s="50"/>
      <c r="G2234" s="50"/>
      <c r="H2234" s="80" t="str">
        <f t="array" ref="H2234">IF(ISERROR(INDEX([1]גיליון3!$U$15:$X$29,MATCH('[1]דיווח פרטני'!G2234,[1]גיליון3!$T$15:$T$29,0),MATCH('[1]דיווח פרטני'!C2234,[1]גיליון3!$U$14:$X$14,0)))," ", INDEX([1]גיליון3!$U$15:$X$29,MATCH('[1]דיווח פרטני'!G2234,[1]גיליון3!$T$15:$T$29,0),MATCH('[1]דיווח פרטני'!C2234,[1]גיליון3!$U$14:$X$14,0)))</f>
        <v xml:space="preserve"> </v>
      </c>
      <c r="I2234" s="50"/>
      <c r="J2234" s="50"/>
    </row>
    <row r="2235" spans="1:10" ht="16.5" thickBot="1" x14ac:dyDescent="0.3">
      <c r="A2235" s="50"/>
      <c r="B2235" s="50"/>
      <c r="C2235" s="50"/>
      <c r="D2235" s="50"/>
      <c r="E2235" s="76"/>
      <c r="F2235" s="50"/>
      <c r="G2235" s="50"/>
      <c r="H2235" s="80" t="str">
        <f t="array" ref="H2235">IF(ISERROR(INDEX([1]גיליון3!$U$15:$X$29,MATCH('[1]דיווח פרטני'!G2235,[1]גיליון3!$T$15:$T$29,0),MATCH('[1]דיווח פרטני'!C2235,[1]גיליון3!$U$14:$X$14,0)))," ", INDEX([1]גיליון3!$U$15:$X$29,MATCH('[1]דיווח פרטני'!G2235,[1]גיליון3!$T$15:$T$29,0),MATCH('[1]דיווח פרטני'!C2235,[1]גיליון3!$U$14:$X$14,0)))</f>
        <v xml:space="preserve"> </v>
      </c>
      <c r="I2235" s="50"/>
      <c r="J2235" s="50"/>
    </row>
    <row r="2236" spans="1:10" ht="16.5" thickBot="1" x14ac:dyDescent="0.3">
      <c r="A2236" s="50"/>
      <c r="B2236" s="50"/>
      <c r="C2236" s="50"/>
      <c r="D2236" s="50"/>
      <c r="E2236" s="76"/>
      <c r="F2236" s="50"/>
      <c r="G2236" s="50"/>
      <c r="H2236" s="80" t="str">
        <f t="array" ref="H2236">IF(ISERROR(INDEX([1]גיליון3!$U$15:$X$29,MATCH('[1]דיווח פרטני'!G2236,[1]גיליון3!$T$15:$T$29,0),MATCH('[1]דיווח פרטני'!C2236,[1]גיליון3!$U$14:$X$14,0)))," ", INDEX([1]גיליון3!$U$15:$X$29,MATCH('[1]דיווח פרטני'!G2236,[1]גיליון3!$T$15:$T$29,0),MATCH('[1]דיווח פרטני'!C2236,[1]גיליון3!$U$14:$X$14,0)))</f>
        <v xml:space="preserve"> </v>
      </c>
      <c r="I2236" s="50"/>
      <c r="J2236" s="50"/>
    </row>
    <row r="2237" spans="1:10" ht="16.5" thickBot="1" x14ac:dyDescent="0.3">
      <c r="A2237" s="50"/>
      <c r="B2237" s="50"/>
      <c r="C2237" s="50"/>
      <c r="D2237" s="50"/>
      <c r="E2237" s="76"/>
      <c r="F2237" s="50"/>
      <c r="G2237" s="50"/>
      <c r="H2237" s="80" t="str">
        <f t="array" ref="H2237">IF(ISERROR(INDEX([1]גיליון3!$U$15:$X$29,MATCH('[1]דיווח פרטני'!G2237,[1]גיליון3!$T$15:$T$29,0),MATCH('[1]דיווח פרטני'!C2237,[1]גיליון3!$U$14:$X$14,0)))," ", INDEX([1]גיליון3!$U$15:$X$29,MATCH('[1]דיווח פרטני'!G2237,[1]גיליון3!$T$15:$T$29,0),MATCH('[1]דיווח פרטני'!C2237,[1]גיליון3!$U$14:$X$14,0)))</f>
        <v xml:space="preserve"> </v>
      </c>
      <c r="I2237" s="50"/>
      <c r="J2237" s="50"/>
    </row>
    <row r="2238" spans="1:10" ht="16.5" thickBot="1" x14ac:dyDescent="0.3">
      <c r="A2238" s="50"/>
      <c r="B2238" s="50"/>
      <c r="C2238" s="50"/>
      <c r="D2238" s="50"/>
      <c r="E2238" s="76"/>
      <c r="F2238" s="50"/>
      <c r="G2238" s="50"/>
      <c r="H2238" s="80" t="str">
        <f t="array" ref="H2238">IF(ISERROR(INDEX([1]גיליון3!$U$15:$X$29,MATCH('[1]דיווח פרטני'!G2238,[1]גיליון3!$T$15:$T$29,0),MATCH('[1]דיווח פרטני'!C2238,[1]גיליון3!$U$14:$X$14,0)))," ", INDEX([1]גיליון3!$U$15:$X$29,MATCH('[1]דיווח פרטני'!G2238,[1]גיליון3!$T$15:$T$29,0),MATCH('[1]דיווח פרטני'!C2238,[1]גיליון3!$U$14:$X$14,0)))</f>
        <v xml:space="preserve"> </v>
      </c>
      <c r="I2238" s="50"/>
      <c r="J2238" s="50"/>
    </row>
    <row r="2239" spans="1:10" ht="16.5" thickBot="1" x14ac:dyDescent="0.3">
      <c r="A2239" s="50"/>
      <c r="B2239" s="50"/>
      <c r="C2239" s="50"/>
      <c r="D2239" s="50"/>
      <c r="E2239" s="76"/>
      <c r="F2239" s="50"/>
      <c r="G2239" s="50"/>
      <c r="H2239" s="80" t="str">
        <f t="array" ref="H2239">IF(ISERROR(INDEX([1]גיליון3!$U$15:$X$29,MATCH('[1]דיווח פרטני'!G2239,[1]גיליון3!$T$15:$T$29,0),MATCH('[1]דיווח פרטני'!C2239,[1]גיליון3!$U$14:$X$14,0)))," ", INDEX([1]גיליון3!$U$15:$X$29,MATCH('[1]דיווח פרטני'!G2239,[1]גיליון3!$T$15:$T$29,0),MATCH('[1]דיווח פרטני'!C2239,[1]גיליון3!$U$14:$X$14,0)))</f>
        <v xml:space="preserve"> </v>
      </c>
      <c r="I2239" s="50"/>
      <c r="J2239" s="50"/>
    </row>
    <row r="2240" spans="1:10" ht="16.5" thickBot="1" x14ac:dyDescent="0.3">
      <c r="A2240" s="50"/>
      <c r="B2240" s="50"/>
      <c r="C2240" s="50"/>
      <c r="D2240" s="50"/>
      <c r="E2240" s="76"/>
      <c r="F2240" s="50"/>
      <c r="G2240" s="50"/>
      <c r="H2240" s="80" t="str">
        <f t="array" ref="H2240">IF(ISERROR(INDEX([1]גיליון3!$U$15:$X$29,MATCH('[1]דיווח פרטני'!G2240,[1]גיליון3!$T$15:$T$29,0),MATCH('[1]דיווח פרטני'!C2240,[1]גיליון3!$U$14:$X$14,0)))," ", INDEX([1]גיליון3!$U$15:$X$29,MATCH('[1]דיווח פרטני'!G2240,[1]גיליון3!$T$15:$T$29,0),MATCH('[1]דיווח פרטני'!C2240,[1]גיליון3!$U$14:$X$14,0)))</f>
        <v xml:space="preserve"> </v>
      </c>
      <c r="I2240" s="50"/>
      <c r="J2240" s="50"/>
    </row>
    <row r="2241" spans="1:10" ht="16.5" thickBot="1" x14ac:dyDescent="0.3">
      <c r="A2241" s="50"/>
      <c r="B2241" s="50"/>
      <c r="C2241" s="50"/>
      <c r="D2241" s="50"/>
      <c r="E2241" s="76"/>
      <c r="F2241" s="50"/>
      <c r="G2241" s="50"/>
      <c r="H2241" s="80" t="str">
        <f t="array" ref="H2241">IF(ISERROR(INDEX([1]גיליון3!$U$15:$X$29,MATCH('[1]דיווח פרטני'!G2241,[1]גיליון3!$T$15:$T$29,0),MATCH('[1]דיווח פרטני'!C2241,[1]גיליון3!$U$14:$X$14,0)))," ", INDEX([1]גיליון3!$U$15:$X$29,MATCH('[1]דיווח פרטני'!G2241,[1]גיליון3!$T$15:$T$29,0),MATCH('[1]דיווח פרטני'!C2241,[1]גיליון3!$U$14:$X$14,0)))</f>
        <v xml:space="preserve"> </v>
      </c>
      <c r="I2241" s="50"/>
      <c r="J2241" s="50"/>
    </row>
    <row r="2242" spans="1:10" ht="16.5" thickBot="1" x14ac:dyDescent="0.3">
      <c r="A2242" s="50"/>
      <c r="B2242" s="50"/>
      <c r="C2242" s="50"/>
      <c r="D2242" s="50"/>
      <c r="E2242" s="76"/>
      <c r="F2242" s="50"/>
      <c r="G2242" s="50"/>
      <c r="H2242" s="80" t="str">
        <f t="array" ref="H2242">IF(ISERROR(INDEX([1]גיליון3!$U$15:$X$29,MATCH('[1]דיווח פרטני'!G2242,[1]גיליון3!$T$15:$T$29,0),MATCH('[1]דיווח פרטני'!C2242,[1]גיליון3!$U$14:$X$14,0)))," ", INDEX([1]גיליון3!$U$15:$X$29,MATCH('[1]דיווח פרטני'!G2242,[1]גיליון3!$T$15:$T$29,0),MATCH('[1]דיווח פרטני'!C2242,[1]גיליון3!$U$14:$X$14,0)))</f>
        <v xml:space="preserve"> </v>
      </c>
      <c r="I2242" s="50"/>
      <c r="J2242" s="50"/>
    </row>
    <row r="2243" spans="1:10" ht="16.5" thickBot="1" x14ac:dyDescent="0.3">
      <c r="A2243" s="50"/>
      <c r="B2243" s="50"/>
      <c r="C2243" s="50"/>
      <c r="D2243" s="50"/>
      <c r="E2243" s="76"/>
      <c r="F2243" s="50"/>
      <c r="G2243" s="50"/>
      <c r="H2243" s="80" t="str">
        <f t="array" ref="H2243">IF(ISERROR(INDEX([1]גיליון3!$U$15:$X$29,MATCH('[1]דיווח פרטני'!G2243,[1]גיליון3!$T$15:$T$29,0),MATCH('[1]דיווח פרטני'!C2243,[1]גיליון3!$U$14:$X$14,0)))," ", INDEX([1]גיליון3!$U$15:$X$29,MATCH('[1]דיווח פרטני'!G2243,[1]גיליון3!$T$15:$T$29,0),MATCH('[1]דיווח פרטני'!C2243,[1]גיליון3!$U$14:$X$14,0)))</f>
        <v xml:space="preserve"> </v>
      </c>
      <c r="I2243" s="50"/>
      <c r="J2243" s="50"/>
    </row>
    <row r="2244" spans="1:10" ht="16.5" thickBot="1" x14ac:dyDescent="0.3">
      <c r="A2244" s="50"/>
      <c r="B2244" s="50"/>
      <c r="C2244" s="50"/>
      <c r="D2244" s="50"/>
      <c r="E2244" s="76"/>
      <c r="F2244" s="50"/>
      <c r="G2244" s="50"/>
      <c r="H2244" s="80" t="str">
        <f t="array" ref="H2244">IF(ISERROR(INDEX([1]גיליון3!$U$15:$X$29,MATCH('[1]דיווח פרטני'!G2244,[1]גיליון3!$T$15:$T$29,0),MATCH('[1]דיווח פרטני'!C2244,[1]גיליון3!$U$14:$X$14,0)))," ", INDEX([1]גיליון3!$U$15:$X$29,MATCH('[1]דיווח פרטני'!G2244,[1]גיליון3!$T$15:$T$29,0),MATCH('[1]דיווח פרטני'!C2244,[1]גיליון3!$U$14:$X$14,0)))</f>
        <v xml:space="preserve"> </v>
      </c>
      <c r="I2244" s="50"/>
      <c r="J2244" s="50"/>
    </row>
    <row r="2245" spans="1:10" ht="16.5" thickBot="1" x14ac:dyDescent="0.3">
      <c r="A2245" s="50"/>
      <c r="B2245" s="50"/>
      <c r="C2245" s="50"/>
      <c r="D2245" s="50"/>
      <c r="E2245" s="76"/>
      <c r="F2245" s="50"/>
      <c r="G2245" s="50"/>
      <c r="H2245" s="80" t="str">
        <f t="array" ref="H2245">IF(ISERROR(INDEX([1]גיליון3!$U$15:$X$29,MATCH('[1]דיווח פרטני'!G2245,[1]גיליון3!$T$15:$T$29,0),MATCH('[1]דיווח פרטני'!C2245,[1]גיליון3!$U$14:$X$14,0)))," ", INDEX([1]גיליון3!$U$15:$X$29,MATCH('[1]דיווח פרטני'!G2245,[1]גיליון3!$T$15:$T$29,0),MATCH('[1]דיווח פרטני'!C2245,[1]גיליון3!$U$14:$X$14,0)))</f>
        <v xml:space="preserve"> </v>
      </c>
      <c r="I2245" s="50"/>
      <c r="J2245" s="50"/>
    </row>
    <row r="2246" spans="1:10" ht="16.5" thickBot="1" x14ac:dyDescent="0.3">
      <c r="A2246" s="50"/>
      <c r="B2246" s="50"/>
      <c r="C2246" s="50"/>
      <c r="D2246" s="50"/>
      <c r="E2246" s="76"/>
      <c r="F2246" s="50"/>
      <c r="G2246" s="50"/>
      <c r="H2246" s="80" t="str">
        <f t="array" ref="H2246">IF(ISERROR(INDEX([1]גיליון3!$U$15:$X$29,MATCH('[1]דיווח פרטני'!G2246,[1]גיליון3!$T$15:$T$29,0),MATCH('[1]דיווח פרטני'!C2246,[1]גיליון3!$U$14:$X$14,0)))," ", INDEX([1]גיליון3!$U$15:$X$29,MATCH('[1]דיווח פרטני'!G2246,[1]גיליון3!$T$15:$T$29,0),MATCH('[1]דיווח פרטני'!C2246,[1]גיליון3!$U$14:$X$14,0)))</f>
        <v xml:space="preserve"> </v>
      </c>
      <c r="I2246" s="50"/>
      <c r="J2246" s="50"/>
    </row>
    <row r="2247" spans="1:10" ht="16.5" thickBot="1" x14ac:dyDescent="0.3">
      <c r="A2247" s="50"/>
      <c r="B2247" s="50"/>
      <c r="C2247" s="50"/>
      <c r="D2247" s="50"/>
      <c r="E2247" s="76"/>
      <c r="F2247" s="50"/>
      <c r="G2247" s="50"/>
      <c r="H2247" s="80" t="str">
        <f t="array" ref="H2247">IF(ISERROR(INDEX([1]גיליון3!$U$15:$X$29,MATCH('[1]דיווח פרטני'!G2247,[1]גיליון3!$T$15:$T$29,0),MATCH('[1]דיווח פרטני'!C2247,[1]גיליון3!$U$14:$X$14,0)))," ", INDEX([1]גיליון3!$U$15:$X$29,MATCH('[1]דיווח פרטני'!G2247,[1]גיליון3!$T$15:$T$29,0),MATCH('[1]דיווח פרטני'!C2247,[1]גיליון3!$U$14:$X$14,0)))</f>
        <v xml:space="preserve"> </v>
      </c>
      <c r="I2247" s="50"/>
      <c r="J2247" s="50"/>
    </row>
    <row r="2248" spans="1:10" ht="16.5" thickBot="1" x14ac:dyDescent="0.3">
      <c r="A2248" s="50"/>
      <c r="B2248" s="50"/>
      <c r="C2248" s="50"/>
      <c r="D2248" s="50"/>
      <c r="E2248" s="76"/>
      <c r="F2248" s="50"/>
      <c r="G2248" s="50"/>
      <c r="H2248" s="80" t="str">
        <f t="array" ref="H2248">IF(ISERROR(INDEX([1]גיליון3!$U$15:$X$29,MATCH('[1]דיווח פרטני'!G2248,[1]גיליון3!$T$15:$T$29,0),MATCH('[1]דיווח פרטני'!C2248,[1]גיליון3!$U$14:$X$14,0)))," ", INDEX([1]גיליון3!$U$15:$X$29,MATCH('[1]דיווח פרטני'!G2248,[1]גיליון3!$T$15:$T$29,0),MATCH('[1]דיווח פרטני'!C2248,[1]גיליון3!$U$14:$X$14,0)))</f>
        <v xml:space="preserve"> </v>
      </c>
      <c r="I2248" s="50"/>
      <c r="J2248" s="50"/>
    </row>
    <row r="2249" spans="1:10" ht="16.5" thickBot="1" x14ac:dyDescent="0.3">
      <c r="A2249" s="50"/>
      <c r="B2249" s="50"/>
      <c r="C2249" s="50"/>
      <c r="D2249" s="50"/>
      <c r="E2249" s="76"/>
      <c r="F2249" s="50"/>
      <c r="G2249" s="50"/>
      <c r="H2249" s="80" t="str">
        <f t="array" ref="H2249">IF(ISERROR(INDEX([1]גיליון3!$U$15:$X$29,MATCH('[1]דיווח פרטני'!G2249,[1]גיליון3!$T$15:$T$29,0),MATCH('[1]דיווח פרטני'!C2249,[1]גיליון3!$U$14:$X$14,0)))," ", INDEX([1]גיליון3!$U$15:$X$29,MATCH('[1]דיווח פרטני'!G2249,[1]גיליון3!$T$15:$T$29,0),MATCH('[1]דיווח פרטני'!C2249,[1]גיליון3!$U$14:$X$14,0)))</f>
        <v xml:space="preserve"> </v>
      </c>
      <c r="I2249" s="50"/>
      <c r="J2249" s="50"/>
    </row>
    <row r="2250" spans="1:10" ht="16.5" thickBot="1" x14ac:dyDescent="0.3">
      <c r="A2250" s="50"/>
      <c r="B2250" s="50"/>
      <c r="C2250" s="50"/>
      <c r="D2250" s="50"/>
      <c r="E2250" s="76"/>
      <c r="F2250" s="50"/>
      <c r="G2250" s="50"/>
      <c r="H2250" s="80" t="str">
        <f t="array" ref="H2250">IF(ISERROR(INDEX([1]גיליון3!$U$15:$X$29,MATCH('[1]דיווח פרטני'!G2250,[1]גיליון3!$T$15:$T$29,0),MATCH('[1]דיווח פרטני'!C2250,[1]גיליון3!$U$14:$X$14,0)))," ", INDEX([1]גיליון3!$U$15:$X$29,MATCH('[1]דיווח פרטני'!G2250,[1]גיליון3!$T$15:$T$29,0),MATCH('[1]דיווח פרטני'!C2250,[1]גיליון3!$U$14:$X$14,0)))</f>
        <v xml:space="preserve"> </v>
      </c>
      <c r="I2250" s="50"/>
      <c r="J2250" s="50"/>
    </row>
    <row r="2251" spans="1:10" ht="16.5" thickBot="1" x14ac:dyDescent="0.3">
      <c r="A2251" s="50"/>
      <c r="B2251" s="50"/>
      <c r="C2251" s="50"/>
      <c r="D2251" s="50"/>
      <c r="E2251" s="76"/>
      <c r="F2251" s="50"/>
      <c r="G2251" s="50"/>
      <c r="H2251" s="80" t="str">
        <f t="array" ref="H2251">IF(ISERROR(INDEX([1]גיליון3!$U$15:$X$29,MATCH('[1]דיווח פרטני'!G2251,[1]גיליון3!$T$15:$T$29,0),MATCH('[1]דיווח פרטני'!C2251,[1]גיליון3!$U$14:$X$14,0)))," ", INDEX([1]גיליון3!$U$15:$X$29,MATCH('[1]דיווח פרטני'!G2251,[1]גיליון3!$T$15:$T$29,0),MATCH('[1]דיווח פרטני'!C2251,[1]גיליון3!$U$14:$X$14,0)))</f>
        <v xml:space="preserve"> </v>
      </c>
      <c r="I2251" s="50"/>
      <c r="J2251" s="50"/>
    </row>
    <row r="2252" spans="1:10" ht="16.5" thickBot="1" x14ac:dyDescent="0.3">
      <c r="A2252" s="50"/>
      <c r="B2252" s="50"/>
      <c r="C2252" s="50"/>
      <c r="D2252" s="50"/>
      <c r="E2252" s="76"/>
      <c r="F2252" s="50"/>
      <c r="G2252" s="50"/>
      <c r="H2252" s="80" t="str">
        <f t="array" ref="H2252">IF(ISERROR(INDEX([1]גיליון3!$U$15:$X$29,MATCH('[1]דיווח פרטני'!G2252,[1]גיליון3!$T$15:$T$29,0),MATCH('[1]דיווח פרטני'!C2252,[1]גיליון3!$U$14:$X$14,0)))," ", INDEX([1]גיליון3!$U$15:$X$29,MATCH('[1]דיווח פרטני'!G2252,[1]גיליון3!$T$15:$T$29,0),MATCH('[1]דיווח פרטני'!C2252,[1]גיליון3!$U$14:$X$14,0)))</f>
        <v xml:space="preserve"> </v>
      </c>
      <c r="I2252" s="50"/>
      <c r="J2252" s="50"/>
    </row>
    <row r="2253" spans="1:10" ht="16.5" thickBot="1" x14ac:dyDescent="0.3">
      <c r="A2253" s="50"/>
      <c r="B2253" s="50"/>
      <c r="C2253" s="50"/>
      <c r="D2253" s="50"/>
      <c r="E2253" s="76"/>
      <c r="F2253" s="50"/>
      <c r="G2253" s="50"/>
      <c r="H2253" s="80" t="str">
        <f t="array" ref="H2253">IF(ISERROR(INDEX([1]גיליון3!$U$15:$X$29,MATCH('[1]דיווח פרטני'!G2253,[1]גיליון3!$T$15:$T$29,0),MATCH('[1]דיווח פרטני'!C2253,[1]גיליון3!$U$14:$X$14,0)))," ", INDEX([1]גיליון3!$U$15:$X$29,MATCH('[1]דיווח פרטני'!G2253,[1]גיליון3!$T$15:$T$29,0),MATCH('[1]דיווח פרטני'!C2253,[1]גיליון3!$U$14:$X$14,0)))</f>
        <v xml:space="preserve"> </v>
      </c>
      <c r="I2253" s="50"/>
      <c r="J2253" s="50"/>
    </row>
    <row r="2254" spans="1:10" ht="16.5" thickBot="1" x14ac:dyDescent="0.3">
      <c r="A2254" s="50"/>
      <c r="B2254" s="50"/>
      <c r="C2254" s="50"/>
      <c r="D2254" s="50"/>
      <c r="E2254" s="76"/>
      <c r="F2254" s="50"/>
      <c r="G2254" s="50"/>
      <c r="H2254" s="80" t="str">
        <f t="array" ref="H2254">IF(ISERROR(INDEX([1]גיליון3!$U$15:$X$29,MATCH('[1]דיווח פרטני'!G2254,[1]גיליון3!$T$15:$T$29,0),MATCH('[1]דיווח פרטני'!C2254,[1]גיליון3!$U$14:$X$14,0)))," ", INDEX([1]גיליון3!$U$15:$X$29,MATCH('[1]דיווח פרטני'!G2254,[1]גיליון3!$T$15:$T$29,0),MATCH('[1]דיווח פרטני'!C2254,[1]גיליון3!$U$14:$X$14,0)))</f>
        <v xml:space="preserve"> </v>
      </c>
      <c r="I2254" s="50"/>
      <c r="J2254" s="50"/>
    </row>
    <row r="2255" spans="1:10" ht="16.5" thickBot="1" x14ac:dyDescent="0.3">
      <c r="A2255" s="50"/>
      <c r="B2255" s="50"/>
      <c r="C2255" s="50"/>
      <c r="D2255" s="50"/>
      <c r="E2255" s="76"/>
      <c r="F2255" s="50"/>
      <c r="G2255" s="50"/>
      <c r="H2255" s="80" t="str">
        <f t="array" ref="H2255">IF(ISERROR(INDEX([1]גיליון3!$U$15:$X$29,MATCH('[1]דיווח פרטני'!G2255,[1]גיליון3!$T$15:$T$29,0),MATCH('[1]דיווח פרטני'!C2255,[1]גיליון3!$U$14:$X$14,0)))," ", INDEX([1]גיליון3!$U$15:$X$29,MATCH('[1]דיווח פרטני'!G2255,[1]גיליון3!$T$15:$T$29,0),MATCH('[1]דיווח פרטני'!C2255,[1]גיליון3!$U$14:$X$14,0)))</f>
        <v xml:space="preserve"> </v>
      </c>
      <c r="I2255" s="50"/>
      <c r="J2255" s="50"/>
    </row>
    <row r="2256" spans="1:10" ht="16.5" thickBot="1" x14ac:dyDescent="0.3">
      <c r="A2256" s="50"/>
      <c r="B2256" s="50"/>
      <c r="C2256" s="50"/>
      <c r="D2256" s="50"/>
      <c r="E2256" s="76"/>
      <c r="F2256" s="50"/>
      <c r="G2256" s="50"/>
      <c r="H2256" s="80" t="str">
        <f t="array" ref="H2256">IF(ISERROR(INDEX([1]גיליון3!$U$15:$X$29,MATCH('[1]דיווח פרטני'!G2256,[1]גיליון3!$T$15:$T$29,0),MATCH('[1]דיווח פרטני'!C2256,[1]גיליון3!$U$14:$X$14,0)))," ", INDEX([1]גיליון3!$U$15:$X$29,MATCH('[1]דיווח פרטני'!G2256,[1]גיליון3!$T$15:$T$29,0),MATCH('[1]דיווח פרטני'!C2256,[1]גיליון3!$U$14:$X$14,0)))</f>
        <v xml:space="preserve"> </v>
      </c>
      <c r="I2256" s="50"/>
      <c r="J2256" s="50"/>
    </row>
    <row r="2257" spans="1:10" ht="16.5" thickBot="1" x14ac:dyDescent="0.3">
      <c r="A2257" s="50"/>
      <c r="B2257" s="50"/>
      <c r="C2257" s="50"/>
      <c r="D2257" s="50"/>
      <c r="E2257" s="76"/>
      <c r="F2257" s="50"/>
      <c r="G2257" s="50"/>
      <c r="H2257" s="80" t="str">
        <f t="array" ref="H2257">IF(ISERROR(INDEX([1]גיליון3!$U$15:$X$29,MATCH('[1]דיווח פרטני'!G2257,[1]גיליון3!$T$15:$T$29,0),MATCH('[1]דיווח פרטני'!C2257,[1]גיליון3!$U$14:$X$14,0)))," ", INDEX([1]גיליון3!$U$15:$X$29,MATCH('[1]דיווח פרטני'!G2257,[1]גיליון3!$T$15:$T$29,0),MATCH('[1]דיווח פרטני'!C2257,[1]גיליון3!$U$14:$X$14,0)))</f>
        <v xml:space="preserve"> </v>
      </c>
      <c r="I2257" s="50"/>
      <c r="J2257" s="50"/>
    </row>
    <row r="2258" spans="1:10" ht="16.5" thickBot="1" x14ac:dyDescent="0.3">
      <c r="A2258" s="50"/>
      <c r="B2258" s="50"/>
      <c r="C2258" s="50"/>
      <c r="D2258" s="50"/>
      <c r="E2258" s="76"/>
      <c r="F2258" s="50"/>
      <c r="G2258" s="50"/>
      <c r="H2258" s="80" t="str">
        <f t="array" ref="H2258">IF(ISERROR(INDEX([1]גיליון3!$U$15:$X$29,MATCH('[1]דיווח פרטני'!G2258,[1]גיליון3!$T$15:$T$29,0),MATCH('[1]דיווח פרטני'!C2258,[1]גיליון3!$U$14:$X$14,0)))," ", INDEX([1]גיליון3!$U$15:$X$29,MATCH('[1]דיווח פרטני'!G2258,[1]גיליון3!$T$15:$T$29,0),MATCH('[1]דיווח פרטני'!C2258,[1]גיליון3!$U$14:$X$14,0)))</f>
        <v xml:space="preserve"> </v>
      </c>
      <c r="I2258" s="50"/>
      <c r="J2258" s="50"/>
    </row>
    <row r="2259" spans="1:10" ht="16.5" thickBot="1" x14ac:dyDescent="0.3">
      <c r="A2259" s="50"/>
      <c r="B2259" s="50"/>
      <c r="C2259" s="50"/>
      <c r="D2259" s="50"/>
      <c r="E2259" s="76"/>
      <c r="F2259" s="50"/>
      <c r="G2259" s="50"/>
      <c r="H2259" s="80" t="str">
        <f t="array" ref="H2259">IF(ISERROR(INDEX([1]גיליון3!$U$15:$X$29,MATCH('[1]דיווח פרטני'!G2259,[1]גיליון3!$T$15:$T$29,0),MATCH('[1]דיווח פרטני'!C2259,[1]גיליון3!$U$14:$X$14,0)))," ", INDEX([1]גיליון3!$U$15:$X$29,MATCH('[1]דיווח פרטני'!G2259,[1]גיליון3!$T$15:$T$29,0),MATCH('[1]דיווח פרטני'!C2259,[1]גיליון3!$U$14:$X$14,0)))</f>
        <v xml:space="preserve"> </v>
      </c>
      <c r="I2259" s="50"/>
      <c r="J2259" s="50"/>
    </row>
    <row r="2260" spans="1:10" ht="16.5" thickBot="1" x14ac:dyDescent="0.3">
      <c r="A2260" s="50"/>
      <c r="B2260" s="50"/>
      <c r="C2260" s="50"/>
      <c r="D2260" s="50"/>
      <c r="E2260" s="76"/>
      <c r="F2260" s="50"/>
      <c r="G2260" s="50"/>
      <c r="H2260" s="80" t="str">
        <f t="array" ref="H2260">IF(ISERROR(INDEX([1]גיליון3!$U$15:$X$29,MATCH('[1]דיווח פרטני'!G2260,[1]גיליון3!$T$15:$T$29,0),MATCH('[1]דיווח פרטני'!C2260,[1]גיליון3!$U$14:$X$14,0)))," ", INDEX([1]גיליון3!$U$15:$X$29,MATCH('[1]דיווח פרטני'!G2260,[1]גיליון3!$T$15:$T$29,0),MATCH('[1]דיווח פרטני'!C2260,[1]גיליון3!$U$14:$X$14,0)))</f>
        <v xml:space="preserve"> </v>
      </c>
      <c r="I2260" s="50"/>
      <c r="J2260" s="50"/>
    </row>
    <row r="2261" spans="1:10" ht="16.5" thickBot="1" x14ac:dyDescent="0.3">
      <c r="A2261" s="50"/>
      <c r="B2261" s="50"/>
      <c r="C2261" s="50"/>
      <c r="D2261" s="50"/>
      <c r="E2261" s="76"/>
      <c r="F2261" s="50"/>
      <c r="G2261" s="50"/>
      <c r="H2261" s="80" t="str">
        <f t="array" ref="H2261">IF(ISERROR(INDEX([1]גיליון3!$U$15:$X$29,MATCH('[1]דיווח פרטני'!G2261,[1]גיליון3!$T$15:$T$29,0),MATCH('[1]דיווח פרטני'!C2261,[1]גיליון3!$U$14:$X$14,0)))," ", INDEX([1]גיליון3!$U$15:$X$29,MATCH('[1]דיווח פרטני'!G2261,[1]גיליון3!$T$15:$T$29,0),MATCH('[1]דיווח פרטני'!C2261,[1]גיליון3!$U$14:$X$14,0)))</f>
        <v xml:space="preserve"> </v>
      </c>
      <c r="I2261" s="50"/>
      <c r="J2261" s="50"/>
    </row>
    <row r="2262" spans="1:10" ht="16.5" thickBot="1" x14ac:dyDescent="0.3">
      <c r="A2262" s="50"/>
      <c r="B2262" s="50"/>
      <c r="C2262" s="50"/>
      <c r="D2262" s="50"/>
      <c r="E2262" s="76"/>
      <c r="F2262" s="50"/>
      <c r="G2262" s="50"/>
      <c r="H2262" s="80" t="str">
        <f t="array" ref="H2262">IF(ISERROR(INDEX([1]גיליון3!$U$15:$X$29,MATCH('[1]דיווח פרטני'!G2262,[1]גיליון3!$T$15:$T$29,0),MATCH('[1]דיווח פרטני'!C2262,[1]גיליון3!$U$14:$X$14,0)))," ", INDEX([1]גיליון3!$U$15:$X$29,MATCH('[1]דיווח פרטני'!G2262,[1]גיליון3!$T$15:$T$29,0),MATCH('[1]דיווח פרטני'!C2262,[1]גיליון3!$U$14:$X$14,0)))</f>
        <v xml:space="preserve"> </v>
      </c>
      <c r="I2262" s="50"/>
      <c r="J2262" s="50"/>
    </row>
    <row r="2263" spans="1:10" ht="16.5" thickBot="1" x14ac:dyDescent="0.3">
      <c r="A2263" s="50"/>
      <c r="B2263" s="50"/>
      <c r="C2263" s="50"/>
      <c r="D2263" s="50"/>
      <c r="E2263" s="76"/>
      <c r="F2263" s="50"/>
      <c r="G2263" s="50"/>
      <c r="H2263" s="80" t="str">
        <f t="array" ref="H2263">IF(ISERROR(INDEX([1]גיליון3!$U$15:$X$29,MATCH('[1]דיווח פרטני'!G2263,[1]גיליון3!$T$15:$T$29,0),MATCH('[1]דיווח פרטני'!C2263,[1]גיליון3!$U$14:$X$14,0)))," ", INDEX([1]גיליון3!$U$15:$X$29,MATCH('[1]דיווח פרטני'!G2263,[1]גיליון3!$T$15:$T$29,0),MATCH('[1]דיווח פרטני'!C2263,[1]גיליון3!$U$14:$X$14,0)))</f>
        <v xml:space="preserve"> </v>
      </c>
      <c r="I2263" s="50"/>
      <c r="J2263" s="50"/>
    </row>
    <row r="2264" spans="1:10" ht="16.5" thickBot="1" x14ac:dyDescent="0.3">
      <c r="A2264" s="50"/>
      <c r="B2264" s="50"/>
      <c r="C2264" s="50"/>
      <c r="D2264" s="50"/>
      <c r="E2264" s="76"/>
      <c r="F2264" s="50"/>
      <c r="G2264" s="50"/>
      <c r="H2264" s="80" t="str">
        <f t="array" ref="H2264">IF(ISERROR(INDEX([1]גיליון3!$U$15:$X$29,MATCH('[1]דיווח פרטני'!G2264,[1]גיליון3!$T$15:$T$29,0),MATCH('[1]דיווח פרטני'!C2264,[1]גיליון3!$U$14:$X$14,0)))," ", INDEX([1]גיליון3!$U$15:$X$29,MATCH('[1]דיווח פרטני'!G2264,[1]גיליון3!$T$15:$T$29,0),MATCH('[1]דיווח פרטני'!C2264,[1]גיליון3!$U$14:$X$14,0)))</f>
        <v xml:space="preserve"> </v>
      </c>
      <c r="I2264" s="50"/>
      <c r="J2264" s="50"/>
    </row>
    <row r="2265" spans="1:10" ht="16.5" thickBot="1" x14ac:dyDescent="0.3">
      <c r="A2265" s="50"/>
      <c r="B2265" s="50"/>
      <c r="C2265" s="50"/>
      <c r="D2265" s="50"/>
      <c r="E2265" s="76"/>
      <c r="F2265" s="50"/>
      <c r="G2265" s="50"/>
      <c r="H2265" s="80" t="str">
        <f t="array" ref="H2265">IF(ISERROR(INDEX([1]גיליון3!$U$15:$X$29,MATCH('[1]דיווח פרטני'!G2265,[1]גיליון3!$T$15:$T$29,0),MATCH('[1]דיווח פרטני'!C2265,[1]גיליון3!$U$14:$X$14,0)))," ", INDEX([1]גיליון3!$U$15:$X$29,MATCH('[1]דיווח פרטני'!G2265,[1]גיליון3!$T$15:$T$29,0),MATCH('[1]דיווח פרטני'!C2265,[1]גיליון3!$U$14:$X$14,0)))</f>
        <v xml:space="preserve"> </v>
      </c>
      <c r="I2265" s="50"/>
      <c r="J2265" s="50"/>
    </row>
    <row r="2266" spans="1:10" ht="16.5" thickBot="1" x14ac:dyDescent="0.3">
      <c r="A2266" s="50"/>
      <c r="B2266" s="50"/>
      <c r="C2266" s="50"/>
      <c r="D2266" s="50"/>
      <c r="E2266" s="76"/>
      <c r="F2266" s="50"/>
      <c r="G2266" s="50"/>
      <c r="H2266" s="80" t="str">
        <f t="array" ref="H2266">IF(ISERROR(INDEX([1]גיליון3!$U$15:$X$29,MATCH('[1]דיווח פרטני'!G2266,[1]גיליון3!$T$15:$T$29,0),MATCH('[1]דיווח פרטני'!C2266,[1]גיליון3!$U$14:$X$14,0)))," ", INDEX([1]גיליון3!$U$15:$X$29,MATCH('[1]דיווח פרטני'!G2266,[1]גיליון3!$T$15:$T$29,0),MATCH('[1]דיווח פרטני'!C2266,[1]גיליון3!$U$14:$X$14,0)))</f>
        <v xml:space="preserve"> </v>
      </c>
      <c r="I2266" s="50"/>
      <c r="J2266" s="50"/>
    </row>
    <row r="2267" spans="1:10" ht="16.5" thickBot="1" x14ac:dyDescent="0.3">
      <c r="A2267" s="50"/>
      <c r="B2267" s="50"/>
      <c r="C2267" s="50"/>
      <c r="D2267" s="50"/>
      <c r="E2267" s="76"/>
      <c r="F2267" s="50"/>
      <c r="G2267" s="50"/>
      <c r="H2267" s="80" t="str">
        <f t="array" ref="H2267">IF(ISERROR(INDEX([1]גיליון3!$U$15:$X$29,MATCH('[1]דיווח פרטני'!G2267,[1]גיליון3!$T$15:$T$29,0),MATCH('[1]דיווח פרטני'!C2267,[1]גיליון3!$U$14:$X$14,0)))," ", INDEX([1]גיליון3!$U$15:$X$29,MATCH('[1]דיווח פרטני'!G2267,[1]גיליון3!$T$15:$T$29,0),MATCH('[1]דיווח פרטני'!C2267,[1]גיליון3!$U$14:$X$14,0)))</f>
        <v xml:space="preserve"> </v>
      </c>
      <c r="I2267" s="50"/>
      <c r="J2267" s="50"/>
    </row>
    <row r="2268" spans="1:10" ht="16.5" thickBot="1" x14ac:dyDescent="0.3">
      <c r="A2268" s="50"/>
      <c r="B2268" s="50"/>
      <c r="C2268" s="50"/>
      <c r="D2268" s="50"/>
      <c r="E2268" s="76"/>
      <c r="F2268" s="50"/>
      <c r="G2268" s="50"/>
      <c r="H2268" s="80" t="str">
        <f t="array" ref="H2268">IF(ISERROR(INDEX([1]גיליון3!$U$15:$X$29,MATCH('[1]דיווח פרטני'!G2268,[1]גיליון3!$T$15:$T$29,0),MATCH('[1]דיווח פרטני'!C2268,[1]גיליון3!$U$14:$X$14,0)))," ", INDEX([1]גיליון3!$U$15:$X$29,MATCH('[1]דיווח פרטני'!G2268,[1]גיליון3!$T$15:$T$29,0),MATCH('[1]דיווח פרטני'!C2268,[1]גיליון3!$U$14:$X$14,0)))</f>
        <v xml:space="preserve"> </v>
      </c>
      <c r="I2268" s="50"/>
      <c r="J2268" s="50"/>
    </row>
    <row r="2269" spans="1:10" ht="16.5" thickBot="1" x14ac:dyDescent="0.3">
      <c r="A2269" s="50"/>
      <c r="B2269" s="50"/>
      <c r="C2269" s="50"/>
      <c r="D2269" s="50"/>
      <c r="E2269" s="76"/>
      <c r="F2269" s="50"/>
      <c r="G2269" s="50"/>
      <c r="H2269" s="80" t="str">
        <f t="array" ref="H2269">IF(ISERROR(INDEX([1]גיליון3!$U$15:$X$29,MATCH('[1]דיווח פרטני'!G2269,[1]גיליון3!$T$15:$T$29,0),MATCH('[1]דיווח פרטני'!C2269,[1]גיליון3!$U$14:$X$14,0)))," ", INDEX([1]גיליון3!$U$15:$X$29,MATCH('[1]דיווח פרטני'!G2269,[1]גיליון3!$T$15:$T$29,0),MATCH('[1]דיווח פרטני'!C2269,[1]גיליון3!$U$14:$X$14,0)))</f>
        <v xml:space="preserve"> </v>
      </c>
      <c r="I2269" s="50"/>
      <c r="J2269" s="50"/>
    </row>
    <row r="2270" spans="1:10" ht="16.5" thickBot="1" x14ac:dyDescent="0.3">
      <c r="A2270" s="50"/>
      <c r="B2270" s="50"/>
      <c r="C2270" s="50"/>
      <c r="D2270" s="50"/>
      <c r="E2270" s="76"/>
      <c r="F2270" s="50"/>
      <c r="G2270" s="50"/>
      <c r="H2270" s="80" t="str">
        <f t="array" ref="H2270">IF(ISERROR(INDEX([1]גיליון3!$U$15:$X$29,MATCH('[1]דיווח פרטני'!G2270,[1]גיליון3!$T$15:$T$29,0),MATCH('[1]דיווח פרטני'!C2270,[1]גיליון3!$U$14:$X$14,0)))," ", INDEX([1]גיליון3!$U$15:$X$29,MATCH('[1]דיווח פרטני'!G2270,[1]גיליון3!$T$15:$T$29,0),MATCH('[1]דיווח פרטני'!C2270,[1]גיליון3!$U$14:$X$14,0)))</f>
        <v xml:space="preserve"> </v>
      </c>
      <c r="I2270" s="50"/>
      <c r="J2270" s="50"/>
    </row>
    <row r="2271" spans="1:10" ht="16.5" thickBot="1" x14ac:dyDescent="0.3">
      <c r="A2271" s="50"/>
      <c r="B2271" s="50"/>
      <c r="C2271" s="50"/>
      <c r="D2271" s="50"/>
      <c r="E2271" s="76"/>
      <c r="F2271" s="50"/>
      <c r="G2271" s="50"/>
      <c r="H2271" s="80" t="str">
        <f t="array" ref="H2271">IF(ISERROR(INDEX([1]גיליון3!$U$15:$X$29,MATCH('[1]דיווח פרטני'!G2271,[1]גיליון3!$T$15:$T$29,0),MATCH('[1]דיווח פרטני'!C2271,[1]גיליון3!$U$14:$X$14,0)))," ", INDEX([1]גיליון3!$U$15:$X$29,MATCH('[1]דיווח פרטני'!G2271,[1]גיליון3!$T$15:$T$29,0),MATCH('[1]דיווח פרטני'!C2271,[1]גיליון3!$U$14:$X$14,0)))</f>
        <v xml:space="preserve"> </v>
      </c>
      <c r="I2271" s="50"/>
      <c r="J2271" s="50"/>
    </row>
    <row r="2272" spans="1:10" ht="16.5" thickBot="1" x14ac:dyDescent="0.3">
      <c r="A2272" s="50"/>
      <c r="B2272" s="50"/>
      <c r="C2272" s="50"/>
      <c r="D2272" s="50"/>
      <c r="E2272" s="76"/>
      <c r="F2272" s="50"/>
      <c r="G2272" s="50"/>
      <c r="H2272" s="80" t="str">
        <f t="array" ref="H2272">IF(ISERROR(INDEX([1]גיליון3!$U$15:$X$29,MATCH('[1]דיווח פרטני'!G2272,[1]גיליון3!$T$15:$T$29,0),MATCH('[1]דיווח פרטני'!C2272,[1]גיליון3!$U$14:$X$14,0)))," ", INDEX([1]גיליון3!$U$15:$X$29,MATCH('[1]דיווח פרטני'!G2272,[1]גיליון3!$T$15:$T$29,0),MATCH('[1]דיווח פרטני'!C2272,[1]גיליון3!$U$14:$X$14,0)))</f>
        <v xml:space="preserve"> </v>
      </c>
      <c r="I2272" s="50"/>
      <c r="J2272" s="50"/>
    </row>
    <row r="2273" spans="1:10" ht="16.5" thickBot="1" x14ac:dyDescent="0.3">
      <c r="A2273" s="50"/>
      <c r="B2273" s="50"/>
      <c r="C2273" s="50"/>
      <c r="D2273" s="50"/>
      <c r="E2273" s="76"/>
      <c r="F2273" s="50"/>
      <c r="G2273" s="50"/>
      <c r="H2273" s="80" t="str">
        <f t="array" ref="H2273">IF(ISERROR(INDEX([1]גיליון3!$U$15:$X$29,MATCH('[1]דיווח פרטני'!G2273,[1]גיליון3!$T$15:$T$29,0),MATCH('[1]דיווח פרטני'!C2273,[1]גיליון3!$U$14:$X$14,0)))," ", INDEX([1]גיליון3!$U$15:$X$29,MATCH('[1]דיווח פרטני'!G2273,[1]גיליון3!$T$15:$T$29,0),MATCH('[1]דיווח פרטני'!C2273,[1]גיליון3!$U$14:$X$14,0)))</f>
        <v xml:space="preserve"> </v>
      </c>
      <c r="I2273" s="50"/>
      <c r="J2273" s="50"/>
    </row>
    <row r="2274" spans="1:10" ht="16.5" thickBot="1" x14ac:dyDescent="0.3">
      <c r="A2274" s="50"/>
      <c r="B2274" s="50"/>
      <c r="C2274" s="50"/>
      <c r="D2274" s="50"/>
      <c r="E2274" s="76"/>
      <c r="F2274" s="50"/>
      <c r="G2274" s="50"/>
      <c r="H2274" s="80" t="str">
        <f t="array" ref="H2274">IF(ISERROR(INDEX([1]גיליון3!$U$15:$X$29,MATCH('[1]דיווח פרטני'!G2274,[1]גיליון3!$T$15:$T$29,0),MATCH('[1]דיווח פרטני'!C2274,[1]גיליון3!$U$14:$X$14,0)))," ", INDEX([1]גיליון3!$U$15:$X$29,MATCH('[1]דיווח פרטני'!G2274,[1]גיליון3!$T$15:$T$29,0),MATCH('[1]דיווח פרטני'!C2274,[1]גיליון3!$U$14:$X$14,0)))</f>
        <v xml:space="preserve"> </v>
      </c>
      <c r="I2274" s="50"/>
      <c r="J2274" s="50"/>
    </row>
    <row r="2275" spans="1:10" ht="16.5" thickBot="1" x14ac:dyDescent="0.3">
      <c r="A2275" s="50"/>
      <c r="B2275" s="50"/>
      <c r="C2275" s="50"/>
      <c r="D2275" s="50"/>
      <c r="E2275" s="76"/>
      <c r="F2275" s="50"/>
      <c r="G2275" s="50"/>
      <c r="H2275" s="80" t="str">
        <f t="array" ref="H2275">IF(ISERROR(INDEX([1]גיליון3!$U$15:$X$29,MATCH('[1]דיווח פרטני'!G2275,[1]גיליון3!$T$15:$T$29,0),MATCH('[1]דיווח פרטני'!C2275,[1]גיליון3!$U$14:$X$14,0)))," ", INDEX([1]גיליון3!$U$15:$X$29,MATCH('[1]דיווח פרטני'!G2275,[1]גיליון3!$T$15:$T$29,0),MATCH('[1]דיווח פרטני'!C2275,[1]גיליון3!$U$14:$X$14,0)))</f>
        <v xml:space="preserve"> </v>
      </c>
      <c r="I2275" s="50"/>
      <c r="J2275" s="50"/>
    </row>
    <row r="2276" spans="1:10" ht="16.5" thickBot="1" x14ac:dyDescent="0.3">
      <c r="A2276" s="50"/>
      <c r="B2276" s="50"/>
      <c r="C2276" s="50"/>
      <c r="D2276" s="50"/>
      <c r="E2276" s="76"/>
      <c r="F2276" s="50"/>
      <c r="G2276" s="50"/>
      <c r="H2276" s="80" t="str">
        <f t="array" ref="H2276">IF(ISERROR(INDEX([1]גיליון3!$U$15:$X$29,MATCH('[1]דיווח פרטני'!G2276,[1]גיליון3!$T$15:$T$29,0),MATCH('[1]דיווח פרטני'!C2276,[1]גיליון3!$U$14:$X$14,0)))," ", INDEX([1]גיליון3!$U$15:$X$29,MATCH('[1]דיווח פרטני'!G2276,[1]גיליון3!$T$15:$T$29,0),MATCH('[1]דיווח פרטני'!C2276,[1]גיליון3!$U$14:$X$14,0)))</f>
        <v xml:space="preserve"> </v>
      </c>
      <c r="I2276" s="50"/>
      <c r="J2276" s="50"/>
    </row>
    <row r="2277" spans="1:10" ht="16.5" thickBot="1" x14ac:dyDescent="0.3">
      <c r="A2277" s="50"/>
      <c r="B2277" s="50"/>
      <c r="C2277" s="50"/>
      <c r="D2277" s="50"/>
      <c r="E2277" s="76"/>
      <c r="F2277" s="50"/>
      <c r="G2277" s="50"/>
      <c r="H2277" s="80" t="str">
        <f t="array" ref="H2277">IF(ISERROR(INDEX([1]גיליון3!$U$15:$X$29,MATCH('[1]דיווח פרטני'!G2277,[1]גיליון3!$T$15:$T$29,0),MATCH('[1]דיווח פרטני'!C2277,[1]גיליון3!$U$14:$X$14,0)))," ", INDEX([1]גיליון3!$U$15:$X$29,MATCH('[1]דיווח פרטני'!G2277,[1]גיליון3!$T$15:$T$29,0),MATCH('[1]דיווח פרטני'!C2277,[1]גיליון3!$U$14:$X$14,0)))</f>
        <v xml:space="preserve"> </v>
      </c>
      <c r="I2277" s="50"/>
      <c r="J2277" s="50"/>
    </row>
    <row r="2278" spans="1:10" ht="16.5" thickBot="1" x14ac:dyDescent="0.3">
      <c r="A2278" s="50"/>
      <c r="B2278" s="50"/>
      <c r="C2278" s="50"/>
      <c r="D2278" s="50"/>
      <c r="E2278" s="76"/>
      <c r="F2278" s="50"/>
      <c r="G2278" s="50"/>
      <c r="H2278" s="80" t="str">
        <f t="array" ref="H2278">IF(ISERROR(INDEX([1]גיליון3!$U$15:$X$29,MATCH('[1]דיווח פרטני'!G2278,[1]גיליון3!$T$15:$T$29,0),MATCH('[1]דיווח פרטני'!C2278,[1]גיליון3!$U$14:$X$14,0)))," ", INDEX([1]גיליון3!$U$15:$X$29,MATCH('[1]דיווח פרטני'!G2278,[1]גיליון3!$T$15:$T$29,0),MATCH('[1]דיווח פרטני'!C2278,[1]גיליון3!$U$14:$X$14,0)))</f>
        <v xml:space="preserve"> </v>
      </c>
      <c r="I2278" s="50"/>
      <c r="J2278" s="50"/>
    </row>
    <row r="2279" spans="1:10" ht="16.5" thickBot="1" x14ac:dyDescent="0.3">
      <c r="A2279" s="50"/>
      <c r="B2279" s="50"/>
      <c r="C2279" s="50"/>
      <c r="D2279" s="50"/>
      <c r="E2279" s="76"/>
      <c r="F2279" s="50"/>
      <c r="G2279" s="50"/>
      <c r="H2279" s="80" t="str">
        <f t="array" ref="H2279">IF(ISERROR(INDEX([1]גיליון3!$U$15:$X$29,MATCH('[1]דיווח פרטני'!G2279,[1]גיליון3!$T$15:$T$29,0),MATCH('[1]דיווח פרטני'!C2279,[1]גיליון3!$U$14:$X$14,0)))," ", INDEX([1]גיליון3!$U$15:$X$29,MATCH('[1]דיווח פרטני'!G2279,[1]גיליון3!$T$15:$T$29,0),MATCH('[1]דיווח פרטני'!C2279,[1]גיליון3!$U$14:$X$14,0)))</f>
        <v xml:space="preserve"> </v>
      </c>
      <c r="I2279" s="50"/>
      <c r="J2279" s="50"/>
    </row>
    <row r="2280" spans="1:10" ht="16.5" thickBot="1" x14ac:dyDescent="0.3">
      <c r="A2280" s="50"/>
      <c r="B2280" s="50"/>
      <c r="C2280" s="50"/>
      <c r="D2280" s="50"/>
      <c r="E2280" s="76"/>
      <c r="F2280" s="50"/>
      <c r="G2280" s="50"/>
      <c r="H2280" s="80" t="str">
        <f t="array" ref="H2280">IF(ISERROR(INDEX([1]גיליון3!$U$15:$X$29,MATCH('[1]דיווח פרטני'!G2280,[1]גיליון3!$T$15:$T$29,0),MATCH('[1]דיווח פרטני'!C2280,[1]גיליון3!$U$14:$X$14,0)))," ", INDEX([1]גיליון3!$U$15:$X$29,MATCH('[1]דיווח פרטני'!G2280,[1]גיליון3!$T$15:$T$29,0),MATCH('[1]דיווח פרטני'!C2280,[1]גיליון3!$U$14:$X$14,0)))</f>
        <v xml:space="preserve"> </v>
      </c>
      <c r="I2280" s="50"/>
      <c r="J2280" s="50"/>
    </row>
    <row r="2281" spans="1:10" ht="16.5" thickBot="1" x14ac:dyDescent="0.3">
      <c r="A2281" s="50"/>
      <c r="B2281" s="50"/>
      <c r="C2281" s="50"/>
      <c r="D2281" s="50"/>
      <c r="E2281" s="76"/>
      <c r="F2281" s="50"/>
      <c r="G2281" s="50"/>
      <c r="H2281" s="80" t="str">
        <f t="array" ref="H2281">IF(ISERROR(INDEX([1]גיליון3!$U$15:$X$29,MATCH('[1]דיווח פרטני'!G2281,[1]גיליון3!$T$15:$T$29,0),MATCH('[1]דיווח פרטני'!C2281,[1]גיליון3!$U$14:$X$14,0)))," ", INDEX([1]גיליון3!$U$15:$X$29,MATCH('[1]דיווח פרטני'!G2281,[1]גיליון3!$T$15:$T$29,0),MATCH('[1]דיווח פרטני'!C2281,[1]גיליון3!$U$14:$X$14,0)))</f>
        <v xml:space="preserve"> </v>
      </c>
      <c r="I2281" s="50"/>
      <c r="J2281" s="50"/>
    </row>
    <row r="2282" spans="1:10" ht="16.5" thickBot="1" x14ac:dyDescent="0.3">
      <c r="A2282" s="50"/>
      <c r="B2282" s="50"/>
      <c r="C2282" s="50"/>
      <c r="D2282" s="50"/>
      <c r="E2282" s="76"/>
      <c r="F2282" s="50"/>
      <c r="G2282" s="50"/>
      <c r="H2282" s="80" t="str">
        <f t="array" ref="H2282">IF(ISERROR(INDEX([1]גיליון3!$U$15:$X$29,MATCH('[1]דיווח פרטני'!G2282,[1]גיליון3!$T$15:$T$29,0),MATCH('[1]דיווח פרטני'!C2282,[1]גיליון3!$U$14:$X$14,0)))," ", INDEX([1]גיליון3!$U$15:$X$29,MATCH('[1]דיווח פרטני'!G2282,[1]גיליון3!$T$15:$T$29,0),MATCH('[1]דיווח פרטני'!C2282,[1]גיליון3!$U$14:$X$14,0)))</f>
        <v xml:space="preserve"> </v>
      </c>
      <c r="I2282" s="50"/>
      <c r="J2282" s="50"/>
    </row>
    <row r="2283" spans="1:10" ht="16.5" thickBot="1" x14ac:dyDescent="0.3">
      <c r="A2283" s="50"/>
      <c r="B2283" s="50"/>
      <c r="C2283" s="50"/>
      <c r="D2283" s="50"/>
      <c r="E2283" s="76"/>
      <c r="F2283" s="50"/>
      <c r="G2283" s="50"/>
      <c r="H2283" s="80" t="str">
        <f t="array" ref="H2283">IF(ISERROR(INDEX([1]גיליון3!$U$15:$X$29,MATCH('[1]דיווח פרטני'!G2283,[1]גיליון3!$T$15:$T$29,0),MATCH('[1]דיווח פרטני'!C2283,[1]גיליון3!$U$14:$X$14,0)))," ", INDEX([1]גיליון3!$U$15:$X$29,MATCH('[1]דיווח פרטני'!G2283,[1]גיליון3!$T$15:$T$29,0),MATCH('[1]דיווח פרטני'!C2283,[1]גיליון3!$U$14:$X$14,0)))</f>
        <v xml:space="preserve"> </v>
      </c>
      <c r="I2283" s="50"/>
      <c r="J2283" s="50"/>
    </row>
    <row r="2284" spans="1:10" ht="16.5" thickBot="1" x14ac:dyDescent="0.3">
      <c r="A2284" s="50"/>
      <c r="B2284" s="50"/>
      <c r="C2284" s="50"/>
      <c r="D2284" s="50"/>
      <c r="E2284" s="76"/>
      <c r="F2284" s="50"/>
      <c r="G2284" s="50"/>
      <c r="H2284" s="80" t="str">
        <f t="array" ref="H2284">IF(ISERROR(INDEX([1]גיליון3!$U$15:$X$29,MATCH('[1]דיווח פרטני'!G2284,[1]גיליון3!$T$15:$T$29,0),MATCH('[1]דיווח פרטני'!C2284,[1]גיליון3!$U$14:$X$14,0)))," ", INDEX([1]גיליון3!$U$15:$X$29,MATCH('[1]דיווח פרטני'!G2284,[1]גיליון3!$T$15:$T$29,0),MATCH('[1]דיווח פרטני'!C2284,[1]גיליון3!$U$14:$X$14,0)))</f>
        <v xml:space="preserve"> </v>
      </c>
      <c r="I2284" s="50"/>
      <c r="J2284" s="50"/>
    </row>
    <row r="2285" spans="1:10" ht="16.5" thickBot="1" x14ac:dyDescent="0.3">
      <c r="A2285" s="50"/>
      <c r="B2285" s="50"/>
      <c r="C2285" s="50"/>
      <c r="D2285" s="50"/>
      <c r="E2285" s="76"/>
      <c r="F2285" s="50"/>
      <c r="G2285" s="50"/>
      <c r="H2285" s="80" t="str">
        <f t="array" ref="H2285">IF(ISERROR(INDEX([1]גיליון3!$U$15:$X$29,MATCH('[1]דיווח פרטני'!G2285,[1]גיליון3!$T$15:$T$29,0),MATCH('[1]דיווח פרטני'!C2285,[1]גיליון3!$U$14:$X$14,0)))," ", INDEX([1]גיליון3!$U$15:$X$29,MATCH('[1]דיווח פרטני'!G2285,[1]גיליון3!$T$15:$T$29,0),MATCH('[1]דיווח פרטני'!C2285,[1]גיליון3!$U$14:$X$14,0)))</f>
        <v xml:space="preserve"> </v>
      </c>
      <c r="I2285" s="50"/>
      <c r="J2285" s="50"/>
    </row>
    <row r="2286" spans="1:10" ht="16.5" thickBot="1" x14ac:dyDescent="0.3">
      <c r="A2286" s="50"/>
      <c r="B2286" s="50"/>
      <c r="C2286" s="50"/>
      <c r="D2286" s="50"/>
      <c r="E2286" s="76"/>
      <c r="F2286" s="50"/>
      <c r="G2286" s="50"/>
      <c r="H2286" s="80" t="str">
        <f t="array" ref="H2286">IF(ISERROR(INDEX([1]גיליון3!$U$15:$X$29,MATCH('[1]דיווח פרטני'!G2286,[1]גיליון3!$T$15:$T$29,0),MATCH('[1]דיווח פרטני'!C2286,[1]גיליון3!$U$14:$X$14,0)))," ", INDEX([1]גיליון3!$U$15:$X$29,MATCH('[1]דיווח פרטני'!G2286,[1]גיליון3!$T$15:$T$29,0),MATCH('[1]דיווח פרטני'!C2286,[1]גיליון3!$U$14:$X$14,0)))</f>
        <v xml:space="preserve"> </v>
      </c>
      <c r="I2286" s="50"/>
      <c r="J2286" s="50"/>
    </row>
    <row r="2287" spans="1:10" ht="16.5" thickBot="1" x14ac:dyDescent="0.3">
      <c r="A2287" s="50"/>
      <c r="B2287" s="50"/>
      <c r="C2287" s="50"/>
      <c r="D2287" s="50"/>
      <c r="E2287" s="76"/>
      <c r="F2287" s="50"/>
      <c r="G2287" s="50"/>
      <c r="H2287" s="80" t="str">
        <f t="array" ref="H2287">IF(ISERROR(INDEX([1]גיליון3!$U$15:$X$29,MATCH('[1]דיווח פרטני'!G2287,[1]גיליון3!$T$15:$T$29,0),MATCH('[1]דיווח פרטני'!C2287,[1]גיליון3!$U$14:$X$14,0)))," ", INDEX([1]גיליון3!$U$15:$X$29,MATCH('[1]דיווח פרטני'!G2287,[1]גיליון3!$T$15:$T$29,0),MATCH('[1]דיווח פרטני'!C2287,[1]גיליון3!$U$14:$X$14,0)))</f>
        <v xml:space="preserve"> </v>
      </c>
      <c r="I2287" s="50"/>
      <c r="J2287" s="50"/>
    </row>
    <row r="2288" spans="1:10" ht="16.5" thickBot="1" x14ac:dyDescent="0.3">
      <c r="A2288" s="50"/>
      <c r="B2288" s="50"/>
      <c r="C2288" s="50"/>
      <c r="D2288" s="50"/>
      <c r="E2288" s="76"/>
      <c r="F2288" s="50"/>
      <c r="G2288" s="50"/>
      <c r="H2288" s="80" t="str">
        <f t="array" ref="H2288">IF(ISERROR(INDEX([1]גיליון3!$U$15:$X$29,MATCH('[1]דיווח פרטני'!G2288,[1]גיליון3!$T$15:$T$29,0),MATCH('[1]דיווח פרטני'!C2288,[1]גיליון3!$U$14:$X$14,0)))," ", INDEX([1]גיליון3!$U$15:$X$29,MATCH('[1]דיווח פרטני'!G2288,[1]גיליון3!$T$15:$T$29,0),MATCH('[1]דיווח פרטני'!C2288,[1]גיליון3!$U$14:$X$14,0)))</f>
        <v xml:space="preserve"> </v>
      </c>
      <c r="I2288" s="50"/>
      <c r="J2288" s="50"/>
    </row>
    <row r="2289" spans="1:10" ht="16.5" thickBot="1" x14ac:dyDescent="0.3">
      <c r="A2289" s="50"/>
      <c r="B2289" s="50"/>
      <c r="C2289" s="50"/>
      <c r="D2289" s="50"/>
      <c r="E2289" s="76"/>
      <c r="F2289" s="50"/>
      <c r="G2289" s="50"/>
      <c r="H2289" s="80" t="str">
        <f t="array" ref="H2289">IF(ISERROR(INDEX([1]גיליון3!$U$15:$X$29,MATCH('[1]דיווח פרטני'!G2289,[1]גיליון3!$T$15:$T$29,0),MATCH('[1]דיווח פרטני'!C2289,[1]גיליון3!$U$14:$X$14,0)))," ", INDEX([1]גיליון3!$U$15:$X$29,MATCH('[1]דיווח פרטני'!G2289,[1]גיליון3!$T$15:$T$29,0),MATCH('[1]דיווח פרטני'!C2289,[1]גיליון3!$U$14:$X$14,0)))</f>
        <v xml:space="preserve"> </v>
      </c>
      <c r="I2289" s="50"/>
      <c r="J2289" s="50"/>
    </row>
    <row r="2290" spans="1:10" ht="16.5" thickBot="1" x14ac:dyDescent="0.3">
      <c r="A2290" s="50"/>
      <c r="B2290" s="50"/>
      <c r="C2290" s="50"/>
      <c r="D2290" s="50"/>
      <c r="E2290" s="76"/>
      <c r="F2290" s="50"/>
      <c r="G2290" s="50"/>
      <c r="H2290" s="80" t="str">
        <f t="array" ref="H2290">IF(ISERROR(INDEX([1]גיליון3!$U$15:$X$29,MATCH('[1]דיווח פרטני'!G2290,[1]גיליון3!$T$15:$T$29,0),MATCH('[1]דיווח פרטני'!C2290,[1]גיליון3!$U$14:$X$14,0)))," ", INDEX([1]גיליון3!$U$15:$X$29,MATCH('[1]דיווח פרטני'!G2290,[1]גיליון3!$T$15:$T$29,0),MATCH('[1]דיווח פרטני'!C2290,[1]גיליון3!$U$14:$X$14,0)))</f>
        <v xml:space="preserve"> </v>
      </c>
      <c r="I2290" s="50"/>
      <c r="J2290" s="50"/>
    </row>
    <row r="2291" spans="1:10" ht="16.5" thickBot="1" x14ac:dyDescent="0.3">
      <c r="A2291" s="50"/>
      <c r="B2291" s="50"/>
      <c r="C2291" s="50"/>
      <c r="D2291" s="50"/>
      <c r="E2291" s="76"/>
      <c r="F2291" s="50"/>
      <c r="G2291" s="50"/>
      <c r="H2291" s="80" t="str">
        <f t="array" ref="H2291">IF(ISERROR(INDEX([1]גיליון3!$U$15:$X$29,MATCH('[1]דיווח פרטני'!G2291,[1]גיליון3!$T$15:$T$29,0),MATCH('[1]דיווח פרטני'!C2291,[1]גיליון3!$U$14:$X$14,0)))," ", INDEX([1]גיליון3!$U$15:$X$29,MATCH('[1]דיווח פרטני'!G2291,[1]גיליון3!$T$15:$T$29,0),MATCH('[1]דיווח פרטני'!C2291,[1]גיליון3!$U$14:$X$14,0)))</f>
        <v xml:space="preserve"> </v>
      </c>
      <c r="I2291" s="50"/>
      <c r="J2291" s="50"/>
    </row>
    <row r="2292" spans="1:10" ht="16.5" thickBot="1" x14ac:dyDescent="0.3">
      <c r="A2292" s="50"/>
      <c r="B2292" s="50"/>
      <c r="C2292" s="50"/>
      <c r="D2292" s="50"/>
      <c r="E2292" s="76"/>
      <c r="F2292" s="50"/>
      <c r="G2292" s="50"/>
      <c r="H2292" s="80" t="str">
        <f t="array" ref="H2292">IF(ISERROR(INDEX([1]גיליון3!$U$15:$X$29,MATCH('[1]דיווח פרטני'!G2292,[1]גיליון3!$T$15:$T$29,0),MATCH('[1]דיווח פרטני'!C2292,[1]גיליון3!$U$14:$X$14,0)))," ", INDEX([1]גיליון3!$U$15:$X$29,MATCH('[1]דיווח פרטני'!G2292,[1]גיליון3!$T$15:$T$29,0),MATCH('[1]דיווח פרטני'!C2292,[1]גיליון3!$U$14:$X$14,0)))</f>
        <v xml:space="preserve"> </v>
      </c>
      <c r="I2292" s="50"/>
      <c r="J2292" s="50"/>
    </row>
    <row r="2293" spans="1:10" ht="16.5" thickBot="1" x14ac:dyDescent="0.3">
      <c r="A2293" s="50"/>
      <c r="B2293" s="50"/>
      <c r="C2293" s="50"/>
      <c r="D2293" s="50"/>
      <c r="E2293" s="76"/>
      <c r="F2293" s="50"/>
      <c r="G2293" s="50"/>
      <c r="H2293" s="80" t="str">
        <f t="array" ref="H2293">IF(ISERROR(INDEX([1]גיליון3!$U$15:$X$29,MATCH('[1]דיווח פרטני'!G2293,[1]גיליון3!$T$15:$T$29,0),MATCH('[1]דיווח פרטני'!C2293,[1]גיליון3!$U$14:$X$14,0)))," ", INDEX([1]גיליון3!$U$15:$X$29,MATCH('[1]דיווח פרטני'!G2293,[1]גיליון3!$T$15:$T$29,0),MATCH('[1]דיווח פרטני'!C2293,[1]גיליון3!$U$14:$X$14,0)))</f>
        <v xml:space="preserve"> </v>
      </c>
      <c r="I2293" s="50"/>
      <c r="J2293" s="50"/>
    </row>
    <row r="2294" spans="1:10" ht="16.5" thickBot="1" x14ac:dyDescent="0.3">
      <c r="A2294" s="50"/>
      <c r="B2294" s="50"/>
      <c r="C2294" s="50"/>
      <c r="D2294" s="50"/>
      <c r="E2294" s="76"/>
      <c r="F2294" s="50"/>
      <c r="G2294" s="50"/>
      <c r="H2294" s="80" t="str">
        <f t="array" ref="H2294">IF(ISERROR(INDEX([1]גיליון3!$U$15:$X$29,MATCH('[1]דיווח פרטני'!G2294,[1]גיליון3!$T$15:$T$29,0),MATCH('[1]דיווח פרטני'!C2294,[1]גיליון3!$U$14:$X$14,0)))," ", INDEX([1]גיליון3!$U$15:$X$29,MATCH('[1]דיווח פרטני'!G2294,[1]גיליון3!$T$15:$T$29,0),MATCH('[1]דיווח פרטני'!C2294,[1]גיליון3!$U$14:$X$14,0)))</f>
        <v xml:space="preserve"> </v>
      </c>
      <c r="I2294" s="50"/>
      <c r="J2294" s="50"/>
    </row>
    <row r="2295" spans="1:10" ht="16.5" thickBot="1" x14ac:dyDescent="0.3">
      <c r="A2295" s="50"/>
      <c r="B2295" s="50"/>
      <c r="C2295" s="50"/>
      <c r="D2295" s="50"/>
      <c r="E2295" s="76"/>
      <c r="F2295" s="50"/>
      <c r="G2295" s="50"/>
      <c r="H2295" s="80" t="str">
        <f t="array" ref="H2295">IF(ISERROR(INDEX([1]גיליון3!$U$15:$X$29,MATCH('[1]דיווח פרטני'!G2295,[1]גיליון3!$T$15:$T$29,0),MATCH('[1]דיווח פרטני'!C2295,[1]גיליון3!$U$14:$X$14,0)))," ", INDEX([1]גיליון3!$U$15:$X$29,MATCH('[1]דיווח פרטני'!G2295,[1]גיליון3!$T$15:$T$29,0),MATCH('[1]דיווח פרטני'!C2295,[1]גיליון3!$U$14:$X$14,0)))</f>
        <v xml:space="preserve"> </v>
      </c>
      <c r="I2295" s="50"/>
      <c r="J2295" s="50"/>
    </row>
    <row r="2296" spans="1:10" ht="16.5" thickBot="1" x14ac:dyDescent="0.3">
      <c r="A2296" s="50"/>
      <c r="B2296" s="50"/>
      <c r="C2296" s="50"/>
      <c r="D2296" s="50"/>
      <c r="E2296" s="76"/>
      <c r="F2296" s="50"/>
      <c r="G2296" s="50"/>
      <c r="H2296" s="80" t="str">
        <f t="array" ref="H2296">IF(ISERROR(INDEX([1]גיליון3!$U$15:$X$29,MATCH('[1]דיווח פרטני'!G2296,[1]גיליון3!$T$15:$T$29,0),MATCH('[1]דיווח פרטני'!C2296,[1]גיליון3!$U$14:$X$14,0)))," ", INDEX([1]גיליון3!$U$15:$X$29,MATCH('[1]דיווח פרטני'!G2296,[1]גיליון3!$T$15:$T$29,0),MATCH('[1]דיווח פרטני'!C2296,[1]גיליון3!$U$14:$X$14,0)))</f>
        <v xml:space="preserve"> </v>
      </c>
      <c r="I2296" s="50"/>
      <c r="J2296" s="50"/>
    </row>
    <row r="2297" spans="1:10" ht="16.5" thickBot="1" x14ac:dyDescent="0.3">
      <c r="A2297" s="50"/>
      <c r="B2297" s="50"/>
      <c r="C2297" s="50"/>
      <c r="D2297" s="50"/>
      <c r="E2297" s="76"/>
      <c r="F2297" s="50"/>
      <c r="G2297" s="50"/>
      <c r="H2297" s="80" t="str">
        <f t="array" ref="H2297">IF(ISERROR(INDEX([1]גיליון3!$U$15:$X$29,MATCH('[1]דיווח פרטני'!G2297,[1]גיליון3!$T$15:$T$29,0),MATCH('[1]דיווח פרטני'!C2297,[1]גיליון3!$U$14:$X$14,0)))," ", INDEX([1]גיליון3!$U$15:$X$29,MATCH('[1]דיווח פרטני'!G2297,[1]גיליון3!$T$15:$T$29,0),MATCH('[1]דיווח פרטני'!C2297,[1]גיליון3!$U$14:$X$14,0)))</f>
        <v xml:space="preserve"> </v>
      </c>
      <c r="I2297" s="50"/>
      <c r="J2297" s="50"/>
    </row>
    <row r="2298" spans="1:10" ht="16.5" thickBot="1" x14ac:dyDescent="0.3">
      <c r="A2298" s="50"/>
      <c r="B2298" s="50"/>
      <c r="C2298" s="50"/>
      <c r="D2298" s="50"/>
      <c r="E2298" s="76"/>
      <c r="F2298" s="50"/>
      <c r="G2298" s="50"/>
      <c r="H2298" s="80" t="str">
        <f t="array" ref="H2298">IF(ISERROR(INDEX([1]גיליון3!$U$15:$X$29,MATCH('[1]דיווח פרטני'!G2298,[1]גיליון3!$T$15:$T$29,0),MATCH('[1]דיווח פרטני'!C2298,[1]גיליון3!$U$14:$X$14,0)))," ", INDEX([1]גיליון3!$U$15:$X$29,MATCH('[1]דיווח פרטני'!G2298,[1]גיליון3!$T$15:$T$29,0),MATCH('[1]דיווח פרטני'!C2298,[1]גיליון3!$U$14:$X$14,0)))</f>
        <v xml:space="preserve"> </v>
      </c>
      <c r="I2298" s="50"/>
      <c r="J2298" s="50"/>
    </row>
    <row r="2299" spans="1:10" ht="16.5" thickBot="1" x14ac:dyDescent="0.3">
      <c r="A2299" s="50"/>
      <c r="B2299" s="50"/>
      <c r="C2299" s="50"/>
      <c r="D2299" s="50"/>
      <c r="E2299" s="76"/>
      <c r="F2299" s="50"/>
      <c r="G2299" s="50"/>
      <c r="H2299" s="80" t="str">
        <f t="array" ref="H2299">IF(ISERROR(INDEX([1]גיליון3!$U$15:$X$29,MATCH('[1]דיווח פרטני'!G2299,[1]גיליון3!$T$15:$T$29,0),MATCH('[1]דיווח פרטני'!C2299,[1]גיליון3!$U$14:$X$14,0)))," ", INDEX([1]גיליון3!$U$15:$X$29,MATCH('[1]דיווח פרטני'!G2299,[1]גיליון3!$T$15:$T$29,0),MATCH('[1]דיווח פרטני'!C2299,[1]גיליון3!$U$14:$X$14,0)))</f>
        <v xml:space="preserve"> </v>
      </c>
      <c r="I2299" s="50"/>
      <c r="J2299" s="50"/>
    </row>
    <row r="2300" spans="1:10" ht="16.5" thickBot="1" x14ac:dyDescent="0.3">
      <c r="A2300" s="50"/>
      <c r="B2300" s="50"/>
      <c r="C2300" s="50"/>
      <c r="D2300" s="50"/>
      <c r="E2300" s="76"/>
      <c r="F2300" s="50"/>
      <c r="G2300" s="50"/>
      <c r="H2300" s="80" t="str">
        <f t="array" ref="H2300">IF(ISERROR(INDEX([1]גיליון3!$U$15:$X$29,MATCH('[1]דיווח פרטני'!G2300,[1]גיליון3!$T$15:$T$29,0),MATCH('[1]דיווח פרטני'!C2300,[1]גיליון3!$U$14:$X$14,0)))," ", INDEX([1]גיליון3!$U$15:$X$29,MATCH('[1]דיווח פרטני'!G2300,[1]גיליון3!$T$15:$T$29,0),MATCH('[1]דיווח פרטני'!C2300,[1]גיליון3!$U$14:$X$14,0)))</f>
        <v xml:space="preserve"> </v>
      </c>
      <c r="I2300" s="50"/>
      <c r="J2300" s="50"/>
    </row>
    <row r="2301" spans="1:10" ht="16.5" thickBot="1" x14ac:dyDescent="0.3">
      <c r="A2301" s="50"/>
      <c r="B2301" s="50"/>
      <c r="C2301" s="50"/>
      <c r="D2301" s="50"/>
      <c r="E2301" s="76"/>
      <c r="F2301" s="50"/>
      <c r="G2301" s="50"/>
      <c r="H2301" s="80" t="str">
        <f t="array" ref="H2301">IF(ISERROR(INDEX([1]גיליון3!$U$15:$X$29,MATCH('[1]דיווח פרטני'!G2301,[1]גיליון3!$T$15:$T$29,0),MATCH('[1]דיווח פרטני'!C2301,[1]גיליון3!$U$14:$X$14,0)))," ", INDEX([1]גיליון3!$U$15:$X$29,MATCH('[1]דיווח פרטני'!G2301,[1]גיליון3!$T$15:$T$29,0),MATCH('[1]דיווח פרטני'!C2301,[1]גיליון3!$U$14:$X$14,0)))</f>
        <v xml:space="preserve"> </v>
      </c>
      <c r="I2301" s="50"/>
      <c r="J2301" s="50"/>
    </row>
    <row r="2302" spans="1:10" ht="16.5" thickBot="1" x14ac:dyDescent="0.3">
      <c r="A2302" s="50"/>
      <c r="B2302" s="50"/>
      <c r="C2302" s="50"/>
      <c r="D2302" s="50"/>
      <c r="E2302" s="76"/>
      <c r="F2302" s="50"/>
      <c r="G2302" s="50"/>
      <c r="H2302" s="80" t="str">
        <f t="array" ref="H2302">IF(ISERROR(INDEX([1]גיליון3!$U$15:$X$29,MATCH('[1]דיווח פרטני'!G2302,[1]גיליון3!$T$15:$T$29,0),MATCH('[1]דיווח פרטני'!C2302,[1]גיליון3!$U$14:$X$14,0)))," ", INDEX([1]גיליון3!$U$15:$X$29,MATCH('[1]דיווח פרטני'!G2302,[1]גיליון3!$T$15:$T$29,0),MATCH('[1]דיווח פרטני'!C2302,[1]גיליון3!$U$14:$X$14,0)))</f>
        <v xml:space="preserve"> </v>
      </c>
      <c r="I2302" s="50"/>
      <c r="J2302" s="50"/>
    </row>
    <row r="2303" spans="1:10" ht="16.5" thickBot="1" x14ac:dyDescent="0.3">
      <c r="A2303" s="50"/>
      <c r="B2303" s="50"/>
      <c r="C2303" s="50"/>
      <c r="D2303" s="50"/>
      <c r="E2303" s="76"/>
      <c r="F2303" s="50"/>
      <c r="G2303" s="50"/>
      <c r="H2303" s="80" t="str">
        <f t="array" ref="H2303">IF(ISERROR(INDEX([1]גיליון3!$U$15:$X$29,MATCH('[1]דיווח פרטני'!G2303,[1]גיליון3!$T$15:$T$29,0),MATCH('[1]דיווח פרטני'!C2303,[1]גיליון3!$U$14:$X$14,0)))," ", INDEX([1]גיליון3!$U$15:$X$29,MATCH('[1]דיווח פרטני'!G2303,[1]גיליון3!$T$15:$T$29,0),MATCH('[1]דיווח פרטני'!C2303,[1]גיליון3!$U$14:$X$14,0)))</f>
        <v xml:space="preserve"> </v>
      </c>
      <c r="I2303" s="50"/>
      <c r="J2303" s="50"/>
    </row>
    <row r="2304" spans="1:10" ht="16.5" thickBot="1" x14ac:dyDescent="0.3">
      <c r="A2304" s="50"/>
      <c r="B2304" s="50"/>
      <c r="C2304" s="50"/>
      <c r="D2304" s="50"/>
      <c r="E2304" s="76"/>
      <c r="F2304" s="50"/>
      <c r="G2304" s="50"/>
      <c r="H2304" s="80" t="str">
        <f t="array" ref="H2304">IF(ISERROR(INDEX([1]גיליון3!$U$15:$X$29,MATCH('[1]דיווח פרטני'!G2304,[1]גיליון3!$T$15:$T$29,0),MATCH('[1]דיווח פרטני'!C2304,[1]גיליון3!$U$14:$X$14,0)))," ", INDEX([1]גיליון3!$U$15:$X$29,MATCH('[1]דיווח פרטני'!G2304,[1]גיליון3!$T$15:$T$29,0),MATCH('[1]דיווח פרטני'!C2304,[1]גיליון3!$U$14:$X$14,0)))</f>
        <v xml:space="preserve"> </v>
      </c>
      <c r="I2304" s="50"/>
      <c r="J2304" s="50"/>
    </row>
    <row r="2305" spans="1:10" ht="16.5" thickBot="1" x14ac:dyDescent="0.3">
      <c r="A2305" s="50"/>
      <c r="B2305" s="50"/>
      <c r="C2305" s="50"/>
      <c r="D2305" s="50"/>
      <c r="E2305" s="76"/>
      <c r="F2305" s="50"/>
      <c r="G2305" s="50"/>
      <c r="H2305" s="80" t="str">
        <f t="array" ref="H2305">IF(ISERROR(INDEX([1]גיליון3!$U$15:$X$29,MATCH('[1]דיווח פרטני'!G2305,[1]גיליון3!$T$15:$T$29,0),MATCH('[1]דיווח פרטני'!C2305,[1]גיליון3!$U$14:$X$14,0)))," ", INDEX([1]גיליון3!$U$15:$X$29,MATCH('[1]דיווח פרטני'!G2305,[1]גיליון3!$T$15:$T$29,0),MATCH('[1]דיווח פרטני'!C2305,[1]גיליון3!$U$14:$X$14,0)))</f>
        <v xml:space="preserve"> </v>
      </c>
      <c r="I2305" s="50"/>
      <c r="J2305" s="50"/>
    </row>
    <row r="2306" spans="1:10" ht="16.5" thickBot="1" x14ac:dyDescent="0.3">
      <c r="A2306" s="50"/>
      <c r="B2306" s="50"/>
      <c r="C2306" s="50"/>
      <c r="D2306" s="50"/>
      <c r="E2306" s="76"/>
      <c r="F2306" s="50"/>
      <c r="G2306" s="50"/>
      <c r="H2306" s="80" t="str">
        <f t="array" ref="H2306">IF(ISERROR(INDEX([1]גיליון3!$U$15:$X$29,MATCH('[1]דיווח פרטני'!G2306,[1]גיליון3!$T$15:$T$29,0),MATCH('[1]דיווח פרטני'!C2306,[1]גיליון3!$U$14:$X$14,0)))," ", INDEX([1]גיליון3!$U$15:$X$29,MATCH('[1]דיווח פרטני'!G2306,[1]גיליון3!$T$15:$T$29,0),MATCH('[1]דיווח פרטני'!C2306,[1]גיליון3!$U$14:$X$14,0)))</f>
        <v xml:space="preserve"> </v>
      </c>
      <c r="I2306" s="50"/>
      <c r="J2306" s="50"/>
    </row>
    <row r="2307" spans="1:10" ht="16.5" thickBot="1" x14ac:dyDescent="0.3">
      <c r="A2307" s="50"/>
      <c r="B2307" s="50"/>
      <c r="C2307" s="50"/>
      <c r="D2307" s="50"/>
      <c r="E2307" s="76"/>
      <c r="F2307" s="50"/>
      <c r="G2307" s="50"/>
      <c r="H2307" s="80" t="str">
        <f t="array" ref="H2307">IF(ISERROR(INDEX([1]גיליון3!$U$15:$X$29,MATCH('[1]דיווח פרטני'!G2307,[1]גיליון3!$T$15:$T$29,0),MATCH('[1]דיווח פרטני'!C2307,[1]גיליון3!$U$14:$X$14,0)))," ", INDEX([1]גיליון3!$U$15:$X$29,MATCH('[1]דיווח פרטני'!G2307,[1]גיליון3!$T$15:$T$29,0),MATCH('[1]דיווח פרטני'!C2307,[1]גיליון3!$U$14:$X$14,0)))</f>
        <v xml:space="preserve"> </v>
      </c>
      <c r="I2307" s="50"/>
      <c r="J2307" s="50"/>
    </row>
    <row r="2308" spans="1:10" ht="16.5" thickBot="1" x14ac:dyDescent="0.3">
      <c r="A2308" s="50"/>
      <c r="B2308" s="50"/>
      <c r="C2308" s="50"/>
      <c r="D2308" s="50"/>
      <c r="E2308" s="76"/>
      <c r="F2308" s="50"/>
      <c r="G2308" s="50"/>
      <c r="H2308" s="80" t="str">
        <f t="array" ref="H2308">IF(ISERROR(INDEX([1]גיליון3!$U$15:$X$29,MATCH('[1]דיווח פרטני'!G2308,[1]גיליון3!$T$15:$T$29,0),MATCH('[1]דיווח פרטני'!C2308,[1]גיליון3!$U$14:$X$14,0)))," ", INDEX([1]גיליון3!$U$15:$X$29,MATCH('[1]דיווח פרטני'!G2308,[1]גיליון3!$T$15:$T$29,0),MATCH('[1]דיווח פרטני'!C2308,[1]גיליון3!$U$14:$X$14,0)))</f>
        <v xml:space="preserve"> </v>
      </c>
      <c r="I2308" s="50"/>
      <c r="J2308" s="50"/>
    </row>
    <row r="2309" spans="1:10" ht="16.5" thickBot="1" x14ac:dyDescent="0.3">
      <c r="A2309" s="50"/>
      <c r="B2309" s="50"/>
      <c r="C2309" s="50"/>
      <c r="D2309" s="50"/>
      <c r="E2309" s="76"/>
      <c r="F2309" s="50"/>
      <c r="G2309" s="50"/>
      <c r="H2309" s="80" t="str">
        <f t="array" ref="H2309">IF(ISERROR(INDEX([1]גיליון3!$U$15:$X$29,MATCH('[1]דיווח פרטני'!G2309,[1]גיליון3!$T$15:$T$29,0),MATCH('[1]דיווח פרטני'!C2309,[1]גיליון3!$U$14:$X$14,0)))," ", INDEX([1]גיליון3!$U$15:$X$29,MATCH('[1]דיווח פרטני'!G2309,[1]גיליון3!$T$15:$T$29,0),MATCH('[1]דיווח פרטני'!C2309,[1]גיליון3!$U$14:$X$14,0)))</f>
        <v xml:space="preserve"> </v>
      </c>
      <c r="I2309" s="50"/>
      <c r="J2309" s="50"/>
    </row>
    <row r="2310" spans="1:10" ht="16.5" thickBot="1" x14ac:dyDescent="0.3">
      <c r="A2310" s="50"/>
      <c r="B2310" s="50"/>
      <c r="C2310" s="50"/>
      <c r="D2310" s="50"/>
      <c r="E2310" s="76"/>
      <c r="F2310" s="50"/>
      <c r="G2310" s="50"/>
      <c r="H2310" s="80" t="str">
        <f t="array" ref="H2310">IF(ISERROR(INDEX([1]גיליון3!$U$15:$X$29,MATCH('[1]דיווח פרטני'!G2310,[1]גיליון3!$T$15:$T$29,0),MATCH('[1]דיווח פרטני'!C2310,[1]גיליון3!$U$14:$X$14,0)))," ", INDEX([1]גיליון3!$U$15:$X$29,MATCH('[1]דיווח פרטני'!G2310,[1]גיליון3!$T$15:$T$29,0),MATCH('[1]דיווח פרטני'!C2310,[1]גיליון3!$U$14:$X$14,0)))</f>
        <v xml:space="preserve"> </v>
      </c>
      <c r="I2310" s="50"/>
      <c r="J2310" s="50"/>
    </row>
    <row r="2311" spans="1:10" ht="16.5" thickBot="1" x14ac:dyDescent="0.3">
      <c r="A2311" s="50"/>
      <c r="B2311" s="50"/>
      <c r="C2311" s="50"/>
      <c r="D2311" s="50"/>
      <c r="E2311" s="76"/>
      <c r="F2311" s="50"/>
      <c r="G2311" s="50"/>
      <c r="H2311" s="80" t="str">
        <f t="array" ref="H2311">IF(ISERROR(INDEX([1]גיליון3!$U$15:$X$29,MATCH('[1]דיווח פרטני'!G2311,[1]גיליון3!$T$15:$T$29,0),MATCH('[1]דיווח פרטני'!C2311,[1]גיליון3!$U$14:$X$14,0)))," ", INDEX([1]גיליון3!$U$15:$X$29,MATCH('[1]דיווח פרטני'!G2311,[1]גיליון3!$T$15:$T$29,0),MATCH('[1]דיווח פרטני'!C2311,[1]גיליון3!$U$14:$X$14,0)))</f>
        <v xml:space="preserve"> </v>
      </c>
      <c r="I2311" s="50"/>
      <c r="J2311" s="50"/>
    </row>
    <row r="2312" spans="1:10" ht="16.5" thickBot="1" x14ac:dyDescent="0.3">
      <c r="A2312" s="50"/>
      <c r="B2312" s="50"/>
      <c r="C2312" s="50"/>
      <c r="D2312" s="50"/>
      <c r="E2312" s="76"/>
      <c r="F2312" s="50"/>
      <c r="G2312" s="50"/>
      <c r="H2312" s="80" t="str">
        <f t="array" ref="H2312">IF(ISERROR(INDEX([1]גיליון3!$U$15:$X$29,MATCH('[1]דיווח פרטני'!G2312,[1]גיליון3!$T$15:$T$29,0),MATCH('[1]דיווח פרטני'!C2312,[1]גיליון3!$U$14:$X$14,0)))," ", INDEX([1]גיליון3!$U$15:$X$29,MATCH('[1]דיווח פרטני'!G2312,[1]גיליון3!$T$15:$T$29,0),MATCH('[1]דיווח פרטני'!C2312,[1]גיליון3!$U$14:$X$14,0)))</f>
        <v xml:space="preserve"> </v>
      </c>
      <c r="I2312" s="50"/>
      <c r="J2312" s="50"/>
    </row>
    <row r="2313" spans="1:10" ht="16.5" thickBot="1" x14ac:dyDescent="0.3">
      <c r="A2313" s="50"/>
      <c r="B2313" s="50"/>
      <c r="C2313" s="50"/>
      <c r="D2313" s="50"/>
      <c r="E2313" s="76"/>
      <c r="F2313" s="50"/>
      <c r="G2313" s="50"/>
      <c r="H2313" s="80" t="str">
        <f t="array" ref="H2313">IF(ISERROR(INDEX([1]גיליון3!$U$15:$X$29,MATCH('[1]דיווח פרטני'!G2313,[1]גיליון3!$T$15:$T$29,0),MATCH('[1]דיווח פרטני'!C2313,[1]גיליון3!$U$14:$X$14,0)))," ", INDEX([1]גיליון3!$U$15:$X$29,MATCH('[1]דיווח פרטני'!G2313,[1]גיליון3!$T$15:$T$29,0),MATCH('[1]דיווח פרטני'!C2313,[1]גיליון3!$U$14:$X$14,0)))</f>
        <v xml:space="preserve"> </v>
      </c>
      <c r="I2313" s="50"/>
      <c r="J2313" s="50"/>
    </row>
    <row r="2314" spans="1:10" ht="16.5" thickBot="1" x14ac:dyDescent="0.3">
      <c r="A2314" s="50"/>
      <c r="B2314" s="50"/>
      <c r="C2314" s="50"/>
      <c r="D2314" s="50"/>
      <c r="E2314" s="76"/>
      <c r="F2314" s="50"/>
      <c r="G2314" s="50"/>
      <c r="H2314" s="80" t="str">
        <f t="array" ref="H2314">IF(ISERROR(INDEX([1]גיליון3!$U$15:$X$29,MATCH('[1]דיווח פרטני'!G2314,[1]גיליון3!$T$15:$T$29,0),MATCH('[1]דיווח פרטני'!C2314,[1]גיליון3!$U$14:$X$14,0)))," ", INDEX([1]גיליון3!$U$15:$X$29,MATCH('[1]דיווח פרטני'!G2314,[1]גיליון3!$T$15:$T$29,0),MATCH('[1]דיווח פרטני'!C2314,[1]גיליון3!$U$14:$X$14,0)))</f>
        <v xml:space="preserve"> </v>
      </c>
      <c r="I2314" s="50"/>
      <c r="J2314" s="50"/>
    </row>
    <row r="2315" spans="1:10" ht="16.5" thickBot="1" x14ac:dyDescent="0.3">
      <c r="A2315" s="50"/>
      <c r="B2315" s="50"/>
      <c r="C2315" s="50"/>
      <c r="D2315" s="50"/>
      <c r="E2315" s="76"/>
      <c r="F2315" s="50"/>
      <c r="G2315" s="50"/>
      <c r="H2315" s="80" t="str">
        <f t="array" ref="H2315">IF(ISERROR(INDEX([1]גיליון3!$U$15:$X$29,MATCH('[1]דיווח פרטני'!G2315,[1]גיליון3!$T$15:$T$29,0),MATCH('[1]דיווח פרטני'!C2315,[1]גיליון3!$U$14:$X$14,0)))," ", INDEX([1]גיליון3!$U$15:$X$29,MATCH('[1]דיווח פרטני'!G2315,[1]גיליון3!$T$15:$T$29,0),MATCH('[1]דיווח פרטני'!C2315,[1]גיליון3!$U$14:$X$14,0)))</f>
        <v xml:space="preserve"> </v>
      </c>
      <c r="I2315" s="50"/>
      <c r="J2315" s="50"/>
    </row>
    <row r="2316" spans="1:10" ht="16.5" thickBot="1" x14ac:dyDescent="0.3">
      <c r="A2316" s="50"/>
      <c r="B2316" s="50"/>
      <c r="C2316" s="50"/>
      <c r="D2316" s="50"/>
      <c r="E2316" s="76"/>
      <c r="F2316" s="50"/>
      <c r="G2316" s="50"/>
      <c r="H2316" s="80" t="str">
        <f t="array" ref="H2316">IF(ISERROR(INDEX([1]גיליון3!$U$15:$X$29,MATCH('[1]דיווח פרטני'!G2316,[1]גיליון3!$T$15:$T$29,0),MATCH('[1]דיווח פרטני'!C2316,[1]גיליון3!$U$14:$X$14,0)))," ", INDEX([1]גיליון3!$U$15:$X$29,MATCH('[1]דיווח פרטני'!G2316,[1]גיליון3!$T$15:$T$29,0),MATCH('[1]דיווח פרטני'!C2316,[1]גיליון3!$U$14:$X$14,0)))</f>
        <v xml:space="preserve"> </v>
      </c>
      <c r="I2316" s="50"/>
      <c r="J2316" s="50"/>
    </row>
    <row r="2317" spans="1:10" ht="16.5" thickBot="1" x14ac:dyDescent="0.3">
      <c r="A2317" s="50"/>
      <c r="B2317" s="50"/>
      <c r="C2317" s="50"/>
      <c r="D2317" s="50"/>
      <c r="E2317" s="76"/>
      <c r="F2317" s="50"/>
      <c r="G2317" s="50"/>
      <c r="H2317" s="80" t="str">
        <f t="array" ref="H2317">IF(ISERROR(INDEX([1]גיליון3!$U$15:$X$29,MATCH('[1]דיווח פרטני'!G2317,[1]גיליון3!$T$15:$T$29,0),MATCH('[1]דיווח פרטני'!C2317,[1]גיליון3!$U$14:$X$14,0)))," ", INDEX([1]גיליון3!$U$15:$X$29,MATCH('[1]דיווח פרטני'!G2317,[1]גיליון3!$T$15:$T$29,0),MATCH('[1]דיווח פרטני'!C2317,[1]גיליון3!$U$14:$X$14,0)))</f>
        <v xml:space="preserve"> </v>
      </c>
      <c r="I2317" s="50"/>
      <c r="J2317" s="50"/>
    </row>
    <row r="2318" spans="1:10" ht="16.5" thickBot="1" x14ac:dyDescent="0.3">
      <c r="A2318" s="50"/>
      <c r="B2318" s="50"/>
      <c r="C2318" s="50"/>
      <c r="D2318" s="50"/>
      <c r="E2318" s="76"/>
      <c r="F2318" s="50"/>
      <c r="G2318" s="50"/>
      <c r="H2318" s="80" t="str">
        <f t="array" ref="H2318">IF(ISERROR(INDEX([1]גיליון3!$U$15:$X$29,MATCH('[1]דיווח פרטני'!G2318,[1]גיליון3!$T$15:$T$29,0),MATCH('[1]דיווח פרטני'!C2318,[1]גיליון3!$U$14:$X$14,0)))," ", INDEX([1]גיליון3!$U$15:$X$29,MATCH('[1]דיווח פרטני'!G2318,[1]גיליון3!$T$15:$T$29,0),MATCH('[1]דיווח פרטני'!C2318,[1]גיליון3!$U$14:$X$14,0)))</f>
        <v xml:space="preserve"> </v>
      </c>
      <c r="I2318" s="50"/>
      <c r="J2318" s="50"/>
    </row>
    <row r="2319" spans="1:10" ht="16.5" thickBot="1" x14ac:dyDescent="0.3">
      <c r="A2319" s="50"/>
      <c r="B2319" s="50"/>
      <c r="C2319" s="50"/>
      <c r="D2319" s="50"/>
      <c r="E2319" s="76"/>
      <c r="F2319" s="50"/>
      <c r="G2319" s="50"/>
      <c r="H2319" s="80" t="str">
        <f t="array" ref="H2319">IF(ISERROR(INDEX([1]גיליון3!$U$15:$X$29,MATCH('[1]דיווח פרטני'!G2319,[1]גיליון3!$T$15:$T$29,0),MATCH('[1]דיווח פרטני'!C2319,[1]גיליון3!$U$14:$X$14,0)))," ", INDEX([1]גיליון3!$U$15:$X$29,MATCH('[1]דיווח פרטני'!G2319,[1]גיליון3!$T$15:$T$29,0),MATCH('[1]דיווח פרטני'!C2319,[1]גיליון3!$U$14:$X$14,0)))</f>
        <v xml:space="preserve"> </v>
      </c>
      <c r="I2319" s="50"/>
      <c r="J2319" s="50"/>
    </row>
    <row r="2320" spans="1:10" ht="16.5" thickBot="1" x14ac:dyDescent="0.3">
      <c r="A2320" s="50"/>
      <c r="B2320" s="50"/>
      <c r="C2320" s="50"/>
      <c r="D2320" s="50"/>
      <c r="E2320" s="76"/>
      <c r="F2320" s="50"/>
      <c r="G2320" s="50"/>
      <c r="H2320" s="80" t="str">
        <f t="array" ref="H2320">IF(ISERROR(INDEX([1]גיליון3!$U$15:$X$29,MATCH('[1]דיווח פרטני'!G2320,[1]גיליון3!$T$15:$T$29,0),MATCH('[1]דיווח פרטני'!C2320,[1]גיליון3!$U$14:$X$14,0)))," ", INDEX([1]גיליון3!$U$15:$X$29,MATCH('[1]דיווח פרטני'!G2320,[1]גיליון3!$T$15:$T$29,0),MATCH('[1]דיווח פרטני'!C2320,[1]גיליון3!$U$14:$X$14,0)))</f>
        <v xml:space="preserve"> </v>
      </c>
      <c r="I2320" s="50"/>
      <c r="J2320" s="50"/>
    </row>
    <row r="2321" spans="1:10" ht="16.5" thickBot="1" x14ac:dyDescent="0.3">
      <c r="A2321" s="50"/>
      <c r="B2321" s="50"/>
      <c r="C2321" s="50"/>
      <c r="D2321" s="50"/>
      <c r="E2321" s="76"/>
      <c r="F2321" s="50"/>
      <c r="G2321" s="50"/>
      <c r="H2321" s="80" t="str">
        <f t="array" ref="H2321">IF(ISERROR(INDEX([1]גיליון3!$U$15:$X$29,MATCH('[1]דיווח פרטני'!G2321,[1]גיליון3!$T$15:$T$29,0),MATCH('[1]דיווח פרטני'!C2321,[1]גיליון3!$U$14:$X$14,0)))," ", INDEX([1]גיליון3!$U$15:$X$29,MATCH('[1]דיווח פרטני'!G2321,[1]גיליון3!$T$15:$T$29,0),MATCH('[1]דיווח פרטני'!C2321,[1]גיליון3!$U$14:$X$14,0)))</f>
        <v xml:space="preserve"> </v>
      </c>
      <c r="I2321" s="50"/>
      <c r="J2321" s="50"/>
    </row>
    <row r="2322" spans="1:10" ht="16.5" thickBot="1" x14ac:dyDescent="0.3">
      <c r="A2322" s="50"/>
      <c r="B2322" s="50"/>
      <c r="C2322" s="50"/>
      <c r="D2322" s="50"/>
      <c r="E2322" s="76"/>
      <c r="F2322" s="50"/>
      <c r="G2322" s="50"/>
      <c r="H2322" s="80" t="str">
        <f t="array" ref="H2322">IF(ISERROR(INDEX([1]גיליון3!$U$15:$X$29,MATCH('[1]דיווח פרטני'!G2322,[1]גיליון3!$T$15:$T$29,0),MATCH('[1]דיווח פרטני'!C2322,[1]גיליון3!$U$14:$X$14,0)))," ", INDEX([1]גיליון3!$U$15:$X$29,MATCH('[1]דיווח פרטני'!G2322,[1]גיליון3!$T$15:$T$29,0),MATCH('[1]דיווח פרטני'!C2322,[1]גיליון3!$U$14:$X$14,0)))</f>
        <v xml:space="preserve"> </v>
      </c>
      <c r="I2322" s="50"/>
      <c r="J2322" s="50"/>
    </row>
    <row r="2323" spans="1:10" ht="16.5" thickBot="1" x14ac:dyDescent="0.3">
      <c r="A2323" s="50"/>
      <c r="B2323" s="50"/>
      <c r="C2323" s="50"/>
      <c r="D2323" s="50"/>
      <c r="E2323" s="76"/>
      <c r="F2323" s="50"/>
      <c r="G2323" s="50"/>
      <c r="H2323" s="80" t="str">
        <f t="array" ref="H2323">IF(ISERROR(INDEX([1]גיליון3!$U$15:$X$29,MATCH('[1]דיווח פרטני'!G2323,[1]גיליון3!$T$15:$T$29,0),MATCH('[1]דיווח פרטני'!C2323,[1]גיליון3!$U$14:$X$14,0)))," ", INDEX([1]גיליון3!$U$15:$X$29,MATCH('[1]דיווח פרטני'!G2323,[1]גיליון3!$T$15:$T$29,0),MATCH('[1]דיווח פרטני'!C2323,[1]גיליון3!$U$14:$X$14,0)))</f>
        <v xml:space="preserve"> </v>
      </c>
      <c r="I2323" s="50"/>
      <c r="J2323" s="50"/>
    </row>
    <row r="2324" spans="1:10" ht="16.5" thickBot="1" x14ac:dyDescent="0.3">
      <c r="A2324" s="50"/>
      <c r="B2324" s="50"/>
      <c r="C2324" s="50"/>
      <c r="D2324" s="50"/>
      <c r="E2324" s="76"/>
      <c r="F2324" s="50"/>
      <c r="G2324" s="50"/>
      <c r="H2324" s="80" t="str">
        <f t="array" ref="H2324">IF(ISERROR(INDEX([1]גיליון3!$U$15:$X$29,MATCH('[1]דיווח פרטני'!G2324,[1]גיליון3!$T$15:$T$29,0),MATCH('[1]דיווח פרטני'!C2324,[1]גיליון3!$U$14:$X$14,0)))," ", INDEX([1]גיליון3!$U$15:$X$29,MATCH('[1]דיווח פרטני'!G2324,[1]גיליון3!$T$15:$T$29,0),MATCH('[1]דיווח פרטני'!C2324,[1]גיליון3!$U$14:$X$14,0)))</f>
        <v xml:space="preserve"> </v>
      </c>
      <c r="I2324" s="50"/>
      <c r="J2324" s="50"/>
    </row>
    <row r="2325" spans="1:10" ht="16.5" thickBot="1" x14ac:dyDescent="0.3">
      <c r="A2325" s="50"/>
      <c r="B2325" s="50"/>
      <c r="C2325" s="50"/>
      <c r="D2325" s="50"/>
      <c r="E2325" s="76"/>
      <c r="F2325" s="50"/>
      <c r="G2325" s="50"/>
      <c r="H2325" s="80" t="str">
        <f t="array" ref="H2325">IF(ISERROR(INDEX([1]גיליון3!$U$15:$X$29,MATCH('[1]דיווח פרטני'!G2325,[1]גיליון3!$T$15:$T$29,0),MATCH('[1]דיווח פרטני'!C2325,[1]גיליון3!$U$14:$X$14,0)))," ", INDEX([1]גיליון3!$U$15:$X$29,MATCH('[1]דיווח פרטני'!G2325,[1]גיליון3!$T$15:$T$29,0),MATCH('[1]דיווח פרטני'!C2325,[1]גיליון3!$U$14:$X$14,0)))</f>
        <v xml:space="preserve"> </v>
      </c>
      <c r="I2325" s="50"/>
      <c r="J2325" s="50"/>
    </row>
    <row r="2326" spans="1:10" ht="16.5" thickBot="1" x14ac:dyDescent="0.3">
      <c r="A2326" s="50"/>
      <c r="B2326" s="50"/>
      <c r="C2326" s="50"/>
      <c r="D2326" s="50"/>
      <c r="E2326" s="76"/>
      <c r="F2326" s="50"/>
      <c r="G2326" s="50"/>
      <c r="H2326" s="80" t="str">
        <f t="array" ref="H2326">IF(ISERROR(INDEX([1]גיליון3!$U$15:$X$29,MATCH('[1]דיווח פרטני'!G2326,[1]גיליון3!$T$15:$T$29,0),MATCH('[1]דיווח פרטני'!C2326,[1]גיליון3!$U$14:$X$14,0)))," ", INDEX([1]גיליון3!$U$15:$X$29,MATCH('[1]דיווח פרטני'!G2326,[1]גיליון3!$T$15:$T$29,0),MATCH('[1]דיווח פרטני'!C2326,[1]גיליון3!$U$14:$X$14,0)))</f>
        <v xml:space="preserve"> </v>
      </c>
      <c r="I2326" s="50"/>
      <c r="J2326" s="50"/>
    </row>
    <row r="2327" spans="1:10" ht="16.5" thickBot="1" x14ac:dyDescent="0.3">
      <c r="A2327" s="50"/>
      <c r="B2327" s="50"/>
      <c r="C2327" s="50"/>
      <c r="D2327" s="50"/>
      <c r="E2327" s="76"/>
      <c r="F2327" s="50"/>
      <c r="G2327" s="50"/>
      <c r="H2327" s="80" t="str">
        <f t="array" ref="H2327">IF(ISERROR(INDEX([1]גיליון3!$U$15:$X$29,MATCH('[1]דיווח פרטני'!G2327,[1]גיליון3!$T$15:$T$29,0),MATCH('[1]דיווח פרטני'!C2327,[1]גיליון3!$U$14:$X$14,0)))," ", INDEX([1]גיליון3!$U$15:$X$29,MATCH('[1]דיווח פרטני'!G2327,[1]גיליון3!$T$15:$T$29,0),MATCH('[1]דיווח פרטני'!C2327,[1]גיליון3!$U$14:$X$14,0)))</f>
        <v xml:space="preserve"> </v>
      </c>
      <c r="I2327" s="50"/>
      <c r="J2327" s="50"/>
    </row>
    <row r="2328" spans="1:10" ht="16.5" thickBot="1" x14ac:dyDescent="0.3">
      <c r="A2328" s="50"/>
      <c r="B2328" s="50"/>
      <c r="C2328" s="50"/>
      <c r="D2328" s="50"/>
      <c r="E2328" s="76"/>
      <c r="F2328" s="50"/>
      <c r="G2328" s="50"/>
      <c r="H2328" s="80" t="str">
        <f t="array" ref="H2328">IF(ISERROR(INDEX([1]גיליון3!$U$15:$X$29,MATCH('[1]דיווח פרטני'!G2328,[1]גיליון3!$T$15:$T$29,0),MATCH('[1]דיווח פרטני'!C2328,[1]גיליון3!$U$14:$X$14,0)))," ", INDEX([1]גיליון3!$U$15:$X$29,MATCH('[1]דיווח פרטני'!G2328,[1]גיליון3!$T$15:$T$29,0),MATCH('[1]דיווח פרטני'!C2328,[1]גיליון3!$U$14:$X$14,0)))</f>
        <v xml:space="preserve"> </v>
      </c>
      <c r="I2328" s="50"/>
      <c r="J2328" s="50"/>
    </row>
    <row r="2329" spans="1:10" ht="16.5" thickBot="1" x14ac:dyDescent="0.3">
      <c r="A2329" s="50"/>
      <c r="B2329" s="50"/>
      <c r="C2329" s="50"/>
      <c r="D2329" s="50"/>
      <c r="E2329" s="76"/>
      <c r="F2329" s="50"/>
      <c r="G2329" s="50"/>
      <c r="H2329" s="80" t="str">
        <f t="array" ref="H2329">IF(ISERROR(INDEX([1]גיליון3!$U$15:$X$29,MATCH('[1]דיווח פרטני'!G2329,[1]גיליון3!$T$15:$T$29,0),MATCH('[1]דיווח פרטני'!C2329,[1]גיליון3!$U$14:$X$14,0)))," ", INDEX([1]גיליון3!$U$15:$X$29,MATCH('[1]דיווח פרטני'!G2329,[1]גיליון3!$T$15:$T$29,0),MATCH('[1]דיווח פרטני'!C2329,[1]גיליון3!$U$14:$X$14,0)))</f>
        <v xml:space="preserve"> </v>
      </c>
      <c r="I2329" s="50"/>
      <c r="J2329" s="50"/>
    </row>
    <row r="2330" spans="1:10" ht="16.5" thickBot="1" x14ac:dyDescent="0.3">
      <c r="A2330" s="50"/>
      <c r="B2330" s="50"/>
      <c r="C2330" s="50"/>
      <c r="D2330" s="50"/>
      <c r="E2330" s="76"/>
      <c r="F2330" s="50"/>
      <c r="G2330" s="50"/>
      <c r="H2330" s="80" t="str">
        <f t="array" ref="H2330">IF(ISERROR(INDEX([1]גיליון3!$U$15:$X$29,MATCH('[1]דיווח פרטני'!G2330,[1]גיליון3!$T$15:$T$29,0),MATCH('[1]דיווח פרטני'!C2330,[1]גיליון3!$U$14:$X$14,0)))," ", INDEX([1]גיליון3!$U$15:$X$29,MATCH('[1]דיווח פרטני'!G2330,[1]גיליון3!$T$15:$T$29,0),MATCH('[1]דיווח פרטני'!C2330,[1]גיליון3!$U$14:$X$14,0)))</f>
        <v xml:space="preserve"> </v>
      </c>
      <c r="I2330" s="50"/>
      <c r="J2330" s="50"/>
    </row>
    <row r="2331" spans="1:10" ht="16.5" thickBot="1" x14ac:dyDescent="0.3">
      <c r="A2331" s="50"/>
      <c r="B2331" s="50"/>
      <c r="C2331" s="50"/>
      <c r="D2331" s="50"/>
      <c r="E2331" s="76"/>
      <c r="F2331" s="50"/>
      <c r="G2331" s="50"/>
      <c r="H2331" s="80" t="str">
        <f t="array" ref="H2331">IF(ISERROR(INDEX([1]גיליון3!$U$15:$X$29,MATCH('[1]דיווח פרטני'!G2331,[1]גיליון3!$T$15:$T$29,0),MATCH('[1]דיווח פרטני'!C2331,[1]גיליון3!$U$14:$X$14,0)))," ", INDEX([1]גיליון3!$U$15:$X$29,MATCH('[1]דיווח פרטני'!G2331,[1]גיליון3!$T$15:$T$29,0),MATCH('[1]דיווח פרטני'!C2331,[1]גיליון3!$U$14:$X$14,0)))</f>
        <v xml:space="preserve"> </v>
      </c>
      <c r="I2331" s="50"/>
      <c r="J2331" s="50"/>
    </row>
    <row r="2332" spans="1:10" ht="16.5" thickBot="1" x14ac:dyDescent="0.3">
      <c r="A2332" s="50"/>
      <c r="B2332" s="50"/>
      <c r="C2332" s="50"/>
      <c r="D2332" s="50"/>
      <c r="E2332" s="76"/>
      <c r="F2332" s="50"/>
      <c r="G2332" s="50"/>
      <c r="H2332" s="80" t="str">
        <f t="array" ref="H2332">IF(ISERROR(INDEX([1]גיליון3!$U$15:$X$29,MATCH('[1]דיווח פרטני'!G2332,[1]גיליון3!$T$15:$T$29,0),MATCH('[1]דיווח פרטני'!C2332,[1]גיליון3!$U$14:$X$14,0)))," ", INDEX([1]גיליון3!$U$15:$X$29,MATCH('[1]דיווח פרטני'!G2332,[1]גיליון3!$T$15:$T$29,0),MATCH('[1]דיווח פרטני'!C2332,[1]גיליון3!$U$14:$X$14,0)))</f>
        <v xml:space="preserve"> </v>
      </c>
      <c r="I2332" s="50"/>
      <c r="J2332" s="50"/>
    </row>
    <row r="2333" spans="1:10" ht="16.5" thickBot="1" x14ac:dyDescent="0.3">
      <c r="A2333" s="50"/>
      <c r="B2333" s="50"/>
      <c r="C2333" s="50"/>
      <c r="D2333" s="50"/>
      <c r="E2333" s="76"/>
      <c r="F2333" s="50"/>
      <c r="G2333" s="50"/>
      <c r="H2333" s="80" t="str">
        <f t="array" ref="H2333">IF(ISERROR(INDEX([1]גיליון3!$U$15:$X$29,MATCH('[1]דיווח פרטני'!G2333,[1]גיליון3!$T$15:$T$29,0),MATCH('[1]דיווח פרטני'!C2333,[1]גיליון3!$U$14:$X$14,0)))," ", INDEX([1]גיליון3!$U$15:$X$29,MATCH('[1]דיווח פרטני'!G2333,[1]גיליון3!$T$15:$T$29,0),MATCH('[1]דיווח פרטני'!C2333,[1]גיליון3!$U$14:$X$14,0)))</f>
        <v xml:space="preserve"> </v>
      </c>
      <c r="I2333" s="50"/>
      <c r="J2333" s="50"/>
    </row>
    <row r="2334" spans="1:10" ht="16.5" thickBot="1" x14ac:dyDescent="0.3">
      <c r="A2334" s="50"/>
      <c r="B2334" s="50"/>
      <c r="C2334" s="50"/>
      <c r="D2334" s="50"/>
      <c r="E2334" s="76"/>
      <c r="F2334" s="50"/>
      <c r="G2334" s="50"/>
      <c r="H2334" s="80" t="str">
        <f t="array" ref="H2334">IF(ISERROR(INDEX([1]גיליון3!$U$15:$X$29,MATCH('[1]דיווח פרטני'!G2334,[1]גיליון3!$T$15:$T$29,0),MATCH('[1]דיווח פרטני'!C2334,[1]גיליון3!$U$14:$X$14,0)))," ", INDEX([1]גיליון3!$U$15:$X$29,MATCH('[1]דיווח פרטני'!G2334,[1]גיליון3!$T$15:$T$29,0),MATCH('[1]דיווח פרטני'!C2334,[1]גיליון3!$U$14:$X$14,0)))</f>
        <v xml:space="preserve"> </v>
      </c>
      <c r="I2334" s="50"/>
      <c r="J2334" s="50"/>
    </row>
    <row r="2335" spans="1:10" ht="16.5" thickBot="1" x14ac:dyDescent="0.3">
      <c r="A2335" s="50"/>
      <c r="B2335" s="50"/>
      <c r="C2335" s="50"/>
      <c r="D2335" s="50"/>
      <c r="E2335" s="76"/>
      <c r="F2335" s="50"/>
      <c r="G2335" s="50"/>
      <c r="H2335" s="80" t="str">
        <f t="array" ref="H2335">IF(ISERROR(INDEX([1]גיליון3!$U$15:$X$29,MATCH('[1]דיווח פרטני'!G2335,[1]גיליון3!$T$15:$T$29,0),MATCH('[1]דיווח פרטני'!C2335,[1]גיליון3!$U$14:$X$14,0)))," ", INDEX([1]גיליון3!$U$15:$X$29,MATCH('[1]דיווח פרטני'!G2335,[1]גיליון3!$T$15:$T$29,0),MATCH('[1]דיווח פרטני'!C2335,[1]גיליון3!$U$14:$X$14,0)))</f>
        <v xml:space="preserve"> </v>
      </c>
      <c r="I2335" s="50"/>
      <c r="J2335" s="50"/>
    </row>
    <row r="2336" spans="1:10" ht="16.5" thickBot="1" x14ac:dyDescent="0.3">
      <c r="A2336" s="50"/>
      <c r="B2336" s="50"/>
      <c r="C2336" s="50"/>
      <c r="D2336" s="50"/>
      <c r="E2336" s="76"/>
      <c r="F2336" s="50"/>
      <c r="G2336" s="50"/>
      <c r="H2336" s="80" t="str">
        <f t="array" ref="H2336">IF(ISERROR(INDEX([1]גיליון3!$U$15:$X$29,MATCH('[1]דיווח פרטני'!G2336,[1]גיליון3!$T$15:$T$29,0),MATCH('[1]דיווח פרטני'!C2336,[1]גיליון3!$U$14:$X$14,0)))," ", INDEX([1]גיליון3!$U$15:$X$29,MATCH('[1]דיווח פרטני'!G2336,[1]גיליון3!$T$15:$T$29,0),MATCH('[1]דיווח פרטני'!C2336,[1]גיליון3!$U$14:$X$14,0)))</f>
        <v xml:space="preserve"> </v>
      </c>
      <c r="I2336" s="50"/>
      <c r="J2336" s="50"/>
    </row>
    <row r="2337" spans="1:10" ht="16.5" thickBot="1" x14ac:dyDescent="0.3">
      <c r="A2337" s="50"/>
      <c r="B2337" s="50"/>
      <c r="C2337" s="50"/>
      <c r="D2337" s="50"/>
      <c r="E2337" s="76"/>
      <c r="F2337" s="50"/>
      <c r="G2337" s="50"/>
      <c r="H2337" s="80" t="str">
        <f t="array" ref="H2337">IF(ISERROR(INDEX([1]גיליון3!$U$15:$X$29,MATCH('[1]דיווח פרטני'!G2337,[1]גיליון3!$T$15:$T$29,0),MATCH('[1]דיווח פרטני'!C2337,[1]גיליון3!$U$14:$X$14,0)))," ", INDEX([1]גיליון3!$U$15:$X$29,MATCH('[1]דיווח פרטני'!G2337,[1]גיליון3!$T$15:$T$29,0),MATCH('[1]דיווח פרטני'!C2337,[1]גיליון3!$U$14:$X$14,0)))</f>
        <v xml:space="preserve"> </v>
      </c>
      <c r="I2337" s="50"/>
      <c r="J2337" s="50"/>
    </row>
    <row r="2338" spans="1:10" ht="16.5" thickBot="1" x14ac:dyDescent="0.3">
      <c r="A2338" s="50"/>
      <c r="B2338" s="50"/>
      <c r="C2338" s="50"/>
      <c r="D2338" s="50"/>
      <c r="E2338" s="76"/>
      <c r="F2338" s="50"/>
      <c r="G2338" s="50"/>
      <c r="H2338" s="80" t="str">
        <f t="array" ref="H2338">IF(ISERROR(INDEX([1]גיליון3!$U$15:$X$29,MATCH('[1]דיווח פרטני'!G2338,[1]גיליון3!$T$15:$T$29,0),MATCH('[1]דיווח פרטני'!C2338,[1]גיליון3!$U$14:$X$14,0)))," ", INDEX([1]גיליון3!$U$15:$X$29,MATCH('[1]דיווח פרטני'!G2338,[1]גיליון3!$T$15:$T$29,0),MATCH('[1]דיווח פרטני'!C2338,[1]גיליון3!$U$14:$X$14,0)))</f>
        <v xml:space="preserve"> </v>
      </c>
      <c r="I2338" s="50"/>
      <c r="J2338" s="50"/>
    </row>
    <row r="2339" spans="1:10" ht="16.5" thickBot="1" x14ac:dyDescent="0.3">
      <c r="A2339" s="50"/>
      <c r="B2339" s="50"/>
      <c r="C2339" s="50"/>
      <c r="D2339" s="50"/>
      <c r="E2339" s="76"/>
      <c r="F2339" s="50"/>
      <c r="G2339" s="50"/>
      <c r="H2339" s="80" t="str">
        <f t="array" ref="H2339">IF(ISERROR(INDEX([1]גיליון3!$U$15:$X$29,MATCH('[1]דיווח פרטני'!G2339,[1]גיליון3!$T$15:$T$29,0),MATCH('[1]דיווח פרטני'!C2339,[1]גיליון3!$U$14:$X$14,0)))," ", INDEX([1]גיליון3!$U$15:$X$29,MATCH('[1]דיווח פרטני'!G2339,[1]גיליון3!$T$15:$T$29,0),MATCH('[1]דיווח פרטני'!C2339,[1]גיליון3!$U$14:$X$14,0)))</f>
        <v xml:space="preserve"> </v>
      </c>
      <c r="I2339" s="50"/>
      <c r="J2339" s="50"/>
    </row>
    <row r="2340" spans="1:10" ht="16.5" thickBot="1" x14ac:dyDescent="0.3">
      <c r="A2340" s="50"/>
      <c r="B2340" s="50"/>
      <c r="C2340" s="50"/>
      <c r="D2340" s="50"/>
      <c r="E2340" s="76"/>
      <c r="F2340" s="50"/>
      <c r="G2340" s="50"/>
      <c r="H2340" s="80" t="str">
        <f t="array" ref="H2340">IF(ISERROR(INDEX([1]גיליון3!$U$15:$X$29,MATCH('[1]דיווח פרטני'!G2340,[1]גיליון3!$T$15:$T$29,0),MATCH('[1]דיווח פרטני'!C2340,[1]גיליון3!$U$14:$X$14,0)))," ", INDEX([1]גיליון3!$U$15:$X$29,MATCH('[1]דיווח פרטני'!G2340,[1]גיליון3!$T$15:$T$29,0),MATCH('[1]דיווח פרטני'!C2340,[1]גיליון3!$U$14:$X$14,0)))</f>
        <v xml:space="preserve"> </v>
      </c>
      <c r="I2340" s="50"/>
      <c r="J2340" s="50"/>
    </row>
    <row r="2341" spans="1:10" ht="16.5" thickBot="1" x14ac:dyDescent="0.3">
      <c r="A2341" s="50"/>
      <c r="B2341" s="50"/>
      <c r="C2341" s="50"/>
      <c r="D2341" s="50"/>
      <c r="E2341" s="76"/>
      <c r="F2341" s="50"/>
      <c r="G2341" s="50"/>
      <c r="H2341" s="80" t="str">
        <f t="array" ref="H2341">IF(ISERROR(INDEX([1]גיליון3!$U$15:$X$29,MATCH('[1]דיווח פרטני'!G2341,[1]גיליון3!$T$15:$T$29,0),MATCH('[1]דיווח פרטני'!C2341,[1]גיליון3!$U$14:$X$14,0)))," ", INDEX([1]גיליון3!$U$15:$X$29,MATCH('[1]דיווח פרטני'!G2341,[1]גיליון3!$T$15:$T$29,0),MATCH('[1]דיווח פרטני'!C2341,[1]גיליון3!$U$14:$X$14,0)))</f>
        <v xml:space="preserve"> </v>
      </c>
      <c r="I2341" s="50"/>
      <c r="J2341" s="50"/>
    </row>
    <row r="2342" spans="1:10" ht="16.5" thickBot="1" x14ac:dyDescent="0.3">
      <c r="A2342" s="50"/>
      <c r="B2342" s="50"/>
      <c r="C2342" s="50"/>
      <c r="D2342" s="50"/>
      <c r="E2342" s="76"/>
      <c r="F2342" s="50"/>
      <c r="G2342" s="50"/>
      <c r="H2342" s="80" t="str">
        <f t="array" ref="H2342">IF(ISERROR(INDEX([1]גיליון3!$U$15:$X$29,MATCH('[1]דיווח פרטני'!G2342,[1]גיליון3!$T$15:$T$29,0),MATCH('[1]דיווח פרטני'!C2342,[1]גיליון3!$U$14:$X$14,0)))," ", INDEX([1]גיליון3!$U$15:$X$29,MATCH('[1]דיווח פרטני'!G2342,[1]גיליון3!$T$15:$T$29,0),MATCH('[1]דיווח פרטני'!C2342,[1]גיליון3!$U$14:$X$14,0)))</f>
        <v xml:space="preserve"> </v>
      </c>
      <c r="I2342" s="50"/>
      <c r="J2342" s="50"/>
    </row>
    <row r="2343" spans="1:10" ht="16.5" thickBot="1" x14ac:dyDescent="0.3">
      <c r="A2343" s="50"/>
      <c r="B2343" s="50"/>
      <c r="C2343" s="50"/>
      <c r="D2343" s="50"/>
      <c r="E2343" s="76"/>
      <c r="F2343" s="50"/>
      <c r="G2343" s="50"/>
      <c r="H2343" s="80" t="str">
        <f t="array" ref="H2343">IF(ISERROR(INDEX([1]גיליון3!$U$15:$X$29,MATCH('[1]דיווח פרטני'!G2343,[1]גיליון3!$T$15:$T$29,0),MATCH('[1]דיווח פרטני'!C2343,[1]גיליון3!$U$14:$X$14,0)))," ", INDEX([1]גיליון3!$U$15:$X$29,MATCH('[1]דיווח פרטני'!G2343,[1]גיליון3!$T$15:$T$29,0),MATCH('[1]דיווח פרטני'!C2343,[1]גיליון3!$U$14:$X$14,0)))</f>
        <v xml:space="preserve"> </v>
      </c>
      <c r="I2343" s="50"/>
      <c r="J2343" s="50"/>
    </row>
    <row r="2344" spans="1:10" ht="16.5" thickBot="1" x14ac:dyDescent="0.3">
      <c r="A2344" s="50"/>
      <c r="B2344" s="50"/>
      <c r="C2344" s="50"/>
      <c r="D2344" s="50"/>
      <c r="E2344" s="76"/>
      <c r="F2344" s="50"/>
      <c r="G2344" s="50"/>
      <c r="H2344" s="80" t="str">
        <f t="array" ref="H2344">IF(ISERROR(INDEX([1]גיליון3!$U$15:$X$29,MATCH('[1]דיווח פרטני'!G2344,[1]גיליון3!$T$15:$T$29,0),MATCH('[1]דיווח פרטני'!C2344,[1]גיליון3!$U$14:$X$14,0)))," ", INDEX([1]גיליון3!$U$15:$X$29,MATCH('[1]דיווח פרטני'!G2344,[1]גיליון3!$T$15:$T$29,0),MATCH('[1]דיווח פרטני'!C2344,[1]גיליון3!$U$14:$X$14,0)))</f>
        <v xml:space="preserve"> </v>
      </c>
      <c r="I2344" s="50"/>
      <c r="J2344" s="50"/>
    </row>
    <row r="2345" spans="1:10" ht="16.5" thickBot="1" x14ac:dyDescent="0.3">
      <c r="A2345" s="50"/>
      <c r="B2345" s="50"/>
      <c r="C2345" s="50"/>
      <c r="D2345" s="50"/>
      <c r="E2345" s="76"/>
      <c r="F2345" s="50"/>
      <c r="G2345" s="50"/>
      <c r="H2345" s="80" t="str">
        <f t="array" ref="H2345">IF(ISERROR(INDEX([1]גיליון3!$U$15:$X$29,MATCH('[1]דיווח פרטני'!G2345,[1]גיליון3!$T$15:$T$29,0),MATCH('[1]דיווח פרטני'!C2345,[1]גיליון3!$U$14:$X$14,0)))," ", INDEX([1]גיליון3!$U$15:$X$29,MATCH('[1]דיווח פרטני'!G2345,[1]גיליון3!$T$15:$T$29,0),MATCH('[1]דיווח פרטני'!C2345,[1]גיליון3!$U$14:$X$14,0)))</f>
        <v xml:space="preserve"> </v>
      </c>
      <c r="I2345" s="50"/>
      <c r="J2345" s="50"/>
    </row>
    <row r="2346" spans="1:10" ht="16.5" thickBot="1" x14ac:dyDescent="0.3">
      <c r="A2346" s="50"/>
      <c r="B2346" s="50"/>
      <c r="C2346" s="50"/>
      <c r="D2346" s="50"/>
      <c r="E2346" s="76"/>
      <c r="F2346" s="50"/>
      <c r="G2346" s="50"/>
      <c r="H2346" s="80" t="str">
        <f t="array" ref="H2346">IF(ISERROR(INDEX([1]גיליון3!$U$15:$X$29,MATCH('[1]דיווח פרטני'!G2346,[1]גיליון3!$T$15:$T$29,0),MATCH('[1]דיווח פרטני'!C2346,[1]גיליון3!$U$14:$X$14,0)))," ", INDEX([1]גיליון3!$U$15:$X$29,MATCH('[1]דיווח פרטני'!G2346,[1]גיליון3!$T$15:$T$29,0),MATCH('[1]דיווח פרטני'!C2346,[1]גיליון3!$U$14:$X$14,0)))</f>
        <v xml:space="preserve"> </v>
      </c>
      <c r="I2346" s="50"/>
      <c r="J2346" s="50"/>
    </row>
    <row r="2347" spans="1:10" ht="16.5" thickBot="1" x14ac:dyDescent="0.3">
      <c r="A2347" s="50"/>
      <c r="B2347" s="50"/>
      <c r="C2347" s="50"/>
      <c r="D2347" s="50"/>
      <c r="E2347" s="76"/>
      <c r="F2347" s="50"/>
      <c r="G2347" s="50"/>
      <c r="H2347" s="80" t="str">
        <f t="array" ref="H2347">IF(ISERROR(INDEX([1]גיליון3!$U$15:$X$29,MATCH('[1]דיווח פרטני'!G2347,[1]גיליון3!$T$15:$T$29,0),MATCH('[1]דיווח פרטני'!C2347,[1]גיליון3!$U$14:$X$14,0)))," ", INDEX([1]גיליון3!$U$15:$X$29,MATCH('[1]דיווח פרטני'!G2347,[1]גיליון3!$T$15:$T$29,0),MATCH('[1]דיווח פרטני'!C2347,[1]גיליון3!$U$14:$X$14,0)))</f>
        <v xml:space="preserve"> </v>
      </c>
      <c r="I2347" s="50"/>
      <c r="J2347" s="50"/>
    </row>
    <row r="2348" spans="1:10" ht="16.5" thickBot="1" x14ac:dyDescent="0.3">
      <c r="A2348" s="50"/>
      <c r="B2348" s="50"/>
      <c r="C2348" s="50"/>
      <c r="D2348" s="50"/>
      <c r="E2348" s="76"/>
      <c r="F2348" s="50"/>
      <c r="G2348" s="50"/>
      <c r="H2348" s="80" t="str">
        <f t="array" ref="H2348">IF(ISERROR(INDEX([1]גיליון3!$U$15:$X$29,MATCH('[1]דיווח פרטני'!G2348,[1]גיליון3!$T$15:$T$29,0),MATCH('[1]דיווח פרטני'!C2348,[1]גיליון3!$U$14:$X$14,0)))," ", INDEX([1]גיליון3!$U$15:$X$29,MATCH('[1]דיווח פרטני'!G2348,[1]גיליון3!$T$15:$T$29,0),MATCH('[1]דיווח פרטני'!C2348,[1]גיליון3!$U$14:$X$14,0)))</f>
        <v xml:space="preserve"> </v>
      </c>
      <c r="I2348" s="50"/>
      <c r="J2348" s="50"/>
    </row>
    <row r="2349" spans="1:10" ht="16.5" thickBot="1" x14ac:dyDescent="0.3">
      <c r="A2349" s="50"/>
      <c r="B2349" s="50"/>
      <c r="C2349" s="50"/>
      <c r="D2349" s="50"/>
      <c r="E2349" s="76"/>
      <c r="F2349" s="50"/>
      <c r="G2349" s="50"/>
      <c r="H2349" s="80" t="str">
        <f t="array" ref="H2349">IF(ISERROR(INDEX([1]גיליון3!$U$15:$X$29,MATCH('[1]דיווח פרטני'!G2349,[1]גיליון3!$T$15:$T$29,0),MATCH('[1]דיווח פרטני'!C2349,[1]גיליון3!$U$14:$X$14,0)))," ", INDEX([1]גיליון3!$U$15:$X$29,MATCH('[1]דיווח פרטני'!G2349,[1]גיליון3!$T$15:$T$29,0),MATCH('[1]דיווח פרטני'!C2349,[1]גיליון3!$U$14:$X$14,0)))</f>
        <v xml:space="preserve"> </v>
      </c>
      <c r="I2349" s="50"/>
      <c r="J2349" s="50"/>
    </row>
    <row r="2350" spans="1:10" ht="16.5" thickBot="1" x14ac:dyDescent="0.3">
      <c r="A2350" s="50"/>
      <c r="B2350" s="50"/>
      <c r="C2350" s="50"/>
      <c r="D2350" s="50"/>
      <c r="E2350" s="76"/>
      <c r="F2350" s="50"/>
      <c r="G2350" s="50"/>
      <c r="H2350" s="80" t="str">
        <f t="array" ref="H2350">IF(ISERROR(INDEX([1]גיליון3!$U$15:$X$29,MATCH('[1]דיווח פרטני'!G2350,[1]גיליון3!$T$15:$T$29,0),MATCH('[1]דיווח פרטני'!C2350,[1]גיליון3!$U$14:$X$14,0)))," ", INDEX([1]גיליון3!$U$15:$X$29,MATCH('[1]דיווח פרטני'!G2350,[1]גיליון3!$T$15:$T$29,0),MATCH('[1]דיווח פרטני'!C2350,[1]גיליון3!$U$14:$X$14,0)))</f>
        <v xml:space="preserve"> </v>
      </c>
      <c r="I2350" s="50"/>
      <c r="J2350" s="50"/>
    </row>
    <row r="2351" spans="1:10" ht="16.5" thickBot="1" x14ac:dyDescent="0.3">
      <c r="A2351" s="50"/>
      <c r="B2351" s="50"/>
      <c r="C2351" s="50"/>
      <c r="D2351" s="50"/>
      <c r="E2351" s="76"/>
      <c r="F2351" s="50"/>
      <c r="G2351" s="50"/>
      <c r="H2351" s="80" t="str">
        <f t="array" ref="H2351">IF(ISERROR(INDEX([1]גיליון3!$U$15:$X$29,MATCH('[1]דיווח פרטני'!G2351,[1]גיליון3!$T$15:$T$29,0),MATCH('[1]דיווח פרטני'!C2351,[1]גיליון3!$U$14:$X$14,0)))," ", INDEX([1]גיליון3!$U$15:$X$29,MATCH('[1]דיווח פרטני'!G2351,[1]גיליון3!$T$15:$T$29,0),MATCH('[1]דיווח פרטני'!C2351,[1]גיליון3!$U$14:$X$14,0)))</f>
        <v xml:space="preserve"> </v>
      </c>
      <c r="I2351" s="50"/>
      <c r="J2351" s="50"/>
    </row>
    <row r="2352" spans="1:10" ht="16.5" thickBot="1" x14ac:dyDescent="0.3">
      <c r="A2352" s="50"/>
      <c r="B2352" s="50"/>
      <c r="C2352" s="50"/>
      <c r="D2352" s="50"/>
      <c r="E2352" s="76"/>
      <c r="F2352" s="50"/>
      <c r="G2352" s="50"/>
      <c r="H2352" s="80" t="str">
        <f t="array" ref="H2352">IF(ISERROR(INDEX([1]גיליון3!$U$15:$X$29,MATCH('[1]דיווח פרטני'!G2352,[1]גיליון3!$T$15:$T$29,0),MATCH('[1]דיווח פרטני'!C2352,[1]גיליון3!$U$14:$X$14,0)))," ", INDEX([1]גיליון3!$U$15:$X$29,MATCH('[1]דיווח פרטני'!G2352,[1]גיליון3!$T$15:$T$29,0),MATCH('[1]דיווח פרטני'!C2352,[1]גיליון3!$U$14:$X$14,0)))</f>
        <v xml:space="preserve"> </v>
      </c>
      <c r="I2352" s="50"/>
      <c r="J2352" s="50"/>
    </row>
    <row r="2353" spans="1:10" ht="16.5" thickBot="1" x14ac:dyDescent="0.3">
      <c r="A2353" s="50"/>
      <c r="B2353" s="50"/>
      <c r="C2353" s="50"/>
      <c r="D2353" s="50"/>
      <c r="E2353" s="76"/>
      <c r="F2353" s="50"/>
      <c r="G2353" s="50"/>
      <c r="H2353" s="80" t="str">
        <f t="array" ref="H2353">IF(ISERROR(INDEX([1]גיליון3!$U$15:$X$29,MATCH('[1]דיווח פרטני'!G2353,[1]גיליון3!$T$15:$T$29,0),MATCH('[1]דיווח פרטני'!C2353,[1]גיליון3!$U$14:$X$14,0)))," ", INDEX([1]גיליון3!$U$15:$X$29,MATCH('[1]דיווח פרטני'!G2353,[1]גיליון3!$T$15:$T$29,0),MATCH('[1]דיווח פרטני'!C2353,[1]גיליון3!$U$14:$X$14,0)))</f>
        <v xml:space="preserve"> </v>
      </c>
      <c r="I2353" s="50"/>
      <c r="J2353" s="50"/>
    </row>
    <row r="2354" spans="1:10" ht="16.5" thickBot="1" x14ac:dyDescent="0.3">
      <c r="A2354" s="50"/>
      <c r="B2354" s="50"/>
      <c r="C2354" s="50"/>
      <c r="D2354" s="50"/>
      <c r="E2354" s="76"/>
      <c r="F2354" s="50"/>
      <c r="G2354" s="50"/>
      <c r="H2354" s="80" t="str">
        <f t="array" ref="H2354">IF(ISERROR(INDEX([1]גיליון3!$U$15:$X$29,MATCH('[1]דיווח פרטני'!G2354,[1]גיליון3!$T$15:$T$29,0),MATCH('[1]דיווח פרטני'!C2354,[1]גיליון3!$U$14:$X$14,0)))," ", INDEX([1]גיליון3!$U$15:$X$29,MATCH('[1]דיווח פרטני'!G2354,[1]גיליון3!$T$15:$T$29,0),MATCH('[1]דיווח פרטני'!C2354,[1]גיליון3!$U$14:$X$14,0)))</f>
        <v xml:space="preserve"> </v>
      </c>
      <c r="I2354" s="50"/>
      <c r="J2354" s="50"/>
    </row>
    <row r="2355" spans="1:10" ht="16.5" thickBot="1" x14ac:dyDescent="0.3">
      <c r="A2355" s="50"/>
      <c r="B2355" s="50"/>
      <c r="C2355" s="50"/>
      <c r="D2355" s="50"/>
      <c r="E2355" s="76"/>
      <c r="F2355" s="50"/>
      <c r="G2355" s="50"/>
      <c r="H2355" s="80" t="str">
        <f t="array" ref="H2355">IF(ISERROR(INDEX([1]גיליון3!$U$15:$X$29,MATCH('[1]דיווח פרטני'!G2355,[1]גיליון3!$T$15:$T$29,0),MATCH('[1]דיווח פרטני'!C2355,[1]גיליון3!$U$14:$X$14,0)))," ", INDEX([1]גיליון3!$U$15:$X$29,MATCH('[1]דיווח פרטני'!G2355,[1]גיליון3!$T$15:$T$29,0),MATCH('[1]דיווח פרטני'!C2355,[1]גיליון3!$U$14:$X$14,0)))</f>
        <v xml:space="preserve"> </v>
      </c>
      <c r="I2355" s="50"/>
      <c r="J2355" s="50"/>
    </row>
    <row r="2356" spans="1:10" ht="16.5" thickBot="1" x14ac:dyDescent="0.3">
      <c r="A2356" s="50"/>
      <c r="B2356" s="50"/>
      <c r="C2356" s="50"/>
      <c r="D2356" s="50"/>
      <c r="E2356" s="76"/>
      <c r="F2356" s="50"/>
      <c r="G2356" s="50"/>
      <c r="H2356" s="80" t="str">
        <f t="array" ref="H2356">IF(ISERROR(INDEX([1]גיליון3!$U$15:$X$29,MATCH('[1]דיווח פרטני'!G2356,[1]גיליון3!$T$15:$T$29,0),MATCH('[1]דיווח פרטני'!C2356,[1]גיליון3!$U$14:$X$14,0)))," ", INDEX([1]גיליון3!$U$15:$X$29,MATCH('[1]דיווח פרטני'!G2356,[1]גיליון3!$T$15:$T$29,0),MATCH('[1]דיווח פרטני'!C2356,[1]גיליון3!$U$14:$X$14,0)))</f>
        <v xml:space="preserve"> </v>
      </c>
      <c r="I2356" s="50"/>
      <c r="J2356" s="50"/>
    </row>
    <row r="2357" spans="1:10" ht="16.5" thickBot="1" x14ac:dyDescent="0.3">
      <c r="A2357" s="50"/>
      <c r="B2357" s="50"/>
      <c r="C2357" s="50"/>
      <c r="D2357" s="50"/>
      <c r="E2357" s="76"/>
      <c r="F2357" s="50"/>
      <c r="G2357" s="50"/>
      <c r="H2357" s="80" t="str">
        <f t="array" ref="H2357">IF(ISERROR(INDEX([1]גיליון3!$U$15:$X$29,MATCH('[1]דיווח פרטני'!G2357,[1]גיליון3!$T$15:$T$29,0),MATCH('[1]דיווח פרטני'!C2357,[1]גיליון3!$U$14:$X$14,0)))," ", INDEX([1]גיליון3!$U$15:$X$29,MATCH('[1]דיווח פרטני'!G2357,[1]גיליון3!$T$15:$T$29,0),MATCH('[1]דיווח פרטני'!C2357,[1]גיליון3!$U$14:$X$14,0)))</f>
        <v xml:space="preserve"> </v>
      </c>
      <c r="I2357" s="50"/>
      <c r="J2357" s="50"/>
    </row>
    <row r="2358" spans="1:10" ht="16.5" thickBot="1" x14ac:dyDescent="0.3">
      <c r="A2358" s="50"/>
      <c r="B2358" s="50"/>
      <c r="C2358" s="50"/>
      <c r="D2358" s="50"/>
      <c r="E2358" s="76"/>
      <c r="F2358" s="50"/>
      <c r="G2358" s="50"/>
      <c r="H2358" s="80" t="str">
        <f t="array" ref="H2358">IF(ISERROR(INDEX([1]גיליון3!$U$15:$X$29,MATCH('[1]דיווח פרטני'!G2358,[1]גיליון3!$T$15:$T$29,0),MATCH('[1]דיווח פרטני'!C2358,[1]גיליון3!$U$14:$X$14,0)))," ", INDEX([1]גיליון3!$U$15:$X$29,MATCH('[1]דיווח פרטני'!G2358,[1]גיליון3!$T$15:$T$29,0),MATCH('[1]דיווח פרטני'!C2358,[1]גיליון3!$U$14:$X$14,0)))</f>
        <v xml:space="preserve"> </v>
      </c>
      <c r="I2358" s="50"/>
      <c r="J2358" s="50"/>
    </row>
    <row r="2359" spans="1:10" ht="16.5" thickBot="1" x14ac:dyDescent="0.3">
      <c r="A2359" s="50"/>
      <c r="B2359" s="50"/>
      <c r="C2359" s="50"/>
      <c r="D2359" s="50"/>
      <c r="E2359" s="76"/>
      <c r="F2359" s="50"/>
      <c r="G2359" s="50"/>
      <c r="H2359" s="80" t="str">
        <f t="array" ref="H2359">IF(ISERROR(INDEX([1]גיליון3!$U$15:$X$29,MATCH('[1]דיווח פרטני'!G2359,[1]גיליון3!$T$15:$T$29,0),MATCH('[1]דיווח פרטני'!C2359,[1]גיליון3!$U$14:$X$14,0)))," ", INDEX([1]גיליון3!$U$15:$X$29,MATCH('[1]דיווח פרטני'!G2359,[1]גיליון3!$T$15:$T$29,0),MATCH('[1]דיווח פרטני'!C2359,[1]גיליון3!$U$14:$X$14,0)))</f>
        <v xml:space="preserve"> </v>
      </c>
      <c r="I2359" s="50"/>
      <c r="J2359" s="50"/>
    </row>
    <row r="2360" spans="1:10" ht="16.5" thickBot="1" x14ac:dyDescent="0.3">
      <c r="A2360" s="50"/>
      <c r="B2360" s="50"/>
      <c r="C2360" s="50"/>
      <c r="D2360" s="50"/>
      <c r="E2360" s="76"/>
      <c r="F2360" s="50"/>
      <c r="G2360" s="50"/>
      <c r="H2360" s="80" t="str">
        <f t="array" ref="H2360">IF(ISERROR(INDEX([1]גיליון3!$U$15:$X$29,MATCH('[1]דיווח פרטני'!G2360,[1]גיליון3!$T$15:$T$29,0),MATCH('[1]דיווח פרטני'!C2360,[1]גיליון3!$U$14:$X$14,0)))," ", INDEX([1]גיליון3!$U$15:$X$29,MATCH('[1]דיווח פרטני'!G2360,[1]גיליון3!$T$15:$T$29,0),MATCH('[1]דיווח פרטני'!C2360,[1]גיליון3!$U$14:$X$14,0)))</f>
        <v xml:space="preserve"> </v>
      </c>
      <c r="I2360" s="50"/>
      <c r="J2360" s="50"/>
    </row>
    <row r="2361" spans="1:10" ht="16.5" thickBot="1" x14ac:dyDescent="0.3">
      <c r="A2361" s="50"/>
      <c r="B2361" s="50"/>
      <c r="C2361" s="50"/>
      <c r="D2361" s="50"/>
      <c r="E2361" s="76"/>
      <c r="F2361" s="50"/>
      <c r="G2361" s="50"/>
      <c r="H2361" s="80" t="str">
        <f t="array" ref="H2361">IF(ISERROR(INDEX([1]גיליון3!$U$15:$X$29,MATCH('[1]דיווח פרטני'!G2361,[1]גיליון3!$T$15:$T$29,0),MATCH('[1]דיווח פרטני'!C2361,[1]גיליון3!$U$14:$X$14,0)))," ", INDEX([1]גיליון3!$U$15:$X$29,MATCH('[1]דיווח פרטני'!G2361,[1]גיליון3!$T$15:$T$29,0),MATCH('[1]דיווח פרטני'!C2361,[1]גיליון3!$U$14:$X$14,0)))</f>
        <v xml:space="preserve"> </v>
      </c>
      <c r="I2361" s="50"/>
      <c r="J2361" s="50"/>
    </row>
    <row r="2362" spans="1:10" ht="16.5" thickBot="1" x14ac:dyDescent="0.3">
      <c r="A2362" s="50"/>
      <c r="B2362" s="50"/>
      <c r="C2362" s="50"/>
      <c r="D2362" s="50"/>
      <c r="E2362" s="76"/>
      <c r="F2362" s="50"/>
      <c r="G2362" s="50"/>
      <c r="H2362" s="80" t="str">
        <f t="array" ref="H2362">IF(ISERROR(INDEX([1]גיליון3!$U$15:$X$29,MATCH('[1]דיווח פרטני'!G2362,[1]גיליון3!$T$15:$T$29,0),MATCH('[1]דיווח פרטני'!C2362,[1]גיליון3!$U$14:$X$14,0)))," ", INDEX([1]גיליון3!$U$15:$X$29,MATCH('[1]דיווח פרטני'!G2362,[1]גיליון3!$T$15:$T$29,0),MATCH('[1]דיווח פרטני'!C2362,[1]גיליון3!$U$14:$X$14,0)))</f>
        <v xml:space="preserve"> </v>
      </c>
      <c r="I2362" s="50"/>
      <c r="J2362" s="50"/>
    </row>
    <row r="2363" spans="1:10" ht="16.5" thickBot="1" x14ac:dyDescent="0.3">
      <c r="A2363" s="50"/>
      <c r="B2363" s="50"/>
      <c r="C2363" s="50"/>
      <c r="D2363" s="50"/>
      <c r="E2363" s="76"/>
      <c r="F2363" s="50"/>
      <c r="G2363" s="50"/>
      <c r="H2363" s="80" t="str">
        <f t="array" ref="H2363">IF(ISERROR(INDEX([1]גיליון3!$U$15:$X$29,MATCH('[1]דיווח פרטני'!G2363,[1]גיליון3!$T$15:$T$29,0),MATCH('[1]דיווח פרטני'!C2363,[1]גיליון3!$U$14:$X$14,0)))," ", INDEX([1]גיליון3!$U$15:$X$29,MATCH('[1]דיווח פרטני'!G2363,[1]גיליון3!$T$15:$T$29,0),MATCH('[1]דיווח פרטני'!C2363,[1]גיליון3!$U$14:$X$14,0)))</f>
        <v xml:space="preserve"> </v>
      </c>
      <c r="I2363" s="50"/>
      <c r="J2363" s="50"/>
    </row>
    <row r="2364" spans="1:10" ht="16.5" thickBot="1" x14ac:dyDescent="0.3">
      <c r="A2364" s="50"/>
      <c r="B2364" s="50"/>
      <c r="C2364" s="50"/>
      <c r="D2364" s="50"/>
      <c r="E2364" s="76"/>
      <c r="F2364" s="50"/>
      <c r="G2364" s="50"/>
      <c r="H2364" s="80" t="str">
        <f t="array" ref="H2364">IF(ISERROR(INDEX([1]גיליון3!$U$15:$X$29,MATCH('[1]דיווח פרטני'!G2364,[1]גיליון3!$T$15:$T$29,0),MATCH('[1]דיווח פרטני'!C2364,[1]גיליון3!$U$14:$X$14,0)))," ", INDEX([1]גיליון3!$U$15:$X$29,MATCH('[1]דיווח פרטני'!G2364,[1]גיליון3!$T$15:$T$29,0),MATCH('[1]דיווח פרטני'!C2364,[1]גיליון3!$U$14:$X$14,0)))</f>
        <v xml:space="preserve"> </v>
      </c>
      <c r="I2364" s="50"/>
      <c r="J2364" s="50"/>
    </row>
    <row r="2365" spans="1:10" ht="16.5" thickBot="1" x14ac:dyDescent="0.3">
      <c r="A2365" s="50"/>
      <c r="B2365" s="50"/>
      <c r="C2365" s="50"/>
      <c r="D2365" s="50"/>
      <c r="E2365" s="76"/>
      <c r="F2365" s="50"/>
      <c r="G2365" s="50"/>
      <c r="H2365" s="80" t="str">
        <f t="array" ref="H2365">IF(ISERROR(INDEX([1]גיליון3!$U$15:$X$29,MATCH('[1]דיווח פרטני'!G2365,[1]גיליון3!$T$15:$T$29,0),MATCH('[1]דיווח פרטני'!C2365,[1]גיליון3!$U$14:$X$14,0)))," ", INDEX([1]גיליון3!$U$15:$X$29,MATCH('[1]דיווח פרטני'!G2365,[1]גיליון3!$T$15:$T$29,0),MATCH('[1]דיווח פרטני'!C2365,[1]גיליון3!$U$14:$X$14,0)))</f>
        <v xml:space="preserve"> </v>
      </c>
      <c r="I2365" s="50"/>
      <c r="J2365" s="50"/>
    </row>
    <row r="2366" spans="1:10" ht="16.5" thickBot="1" x14ac:dyDescent="0.3">
      <c r="A2366" s="50"/>
      <c r="B2366" s="50"/>
      <c r="C2366" s="50"/>
      <c r="D2366" s="50"/>
      <c r="E2366" s="76"/>
      <c r="F2366" s="50"/>
      <c r="G2366" s="50"/>
      <c r="H2366" s="80" t="str">
        <f t="array" ref="H2366">IF(ISERROR(INDEX([1]גיליון3!$U$15:$X$29,MATCH('[1]דיווח פרטני'!G2366,[1]גיליון3!$T$15:$T$29,0),MATCH('[1]דיווח פרטני'!C2366,[1]גיליון3!$U$14:$X$14,0)))," ", INDEX([1]גיליון3!$U$15:$X$29,MATCH('[1]דיווח פרטני'!G2366,[1]גיליון3!$T$15:$T$29,0),MATCH('[1]דיווח פרטני'!C2366,[1]גיליון3!$U$14:$X$14,0)))</f>
        <v xml:space="preserve"> </v>
      </c>
      <c r="I2366" s="50"/>
      <c r="J2366" s="50"/>
    </row>
    <row r="2367" spans="1:10" ht="16.5" thickBot="1" x14ac:dyDescent="0.3">
      <c r="A2367" s="50"/>
      <c r="B2367" s="50"/>
      <c r="C2367" s="50"/>
      <c r="D2367" s="50"/>
      <c r="E2367" s="76"/>
      <c r="F2367" s="50"/>
      <c r="G2367" s="50"/>
      <c r="H2367" s="80" t="str">
        <f t="array" ref="H2367">IF(ISERROR(INDEX([1]גיליון3!$U$15:$X$29,MATCH('[1]דיווח פרטני'!G2367,[1]גיליון3!$T$15:$T$29,0),MATCH('[1]דיווח פרטני'!C2367,[1]גיליון3!$U$14:$X$14,0)))," ", INDEX([1]גיליון3!$U$15:$X$29,MATCH('[1]דיווח פרטני'!G2367,[1]גיליון3!$T$15:$T$29,0),MATCH('[1]דיווח פרטני'!C2367,[1]גיליון3!$U$14:$X$14,0)))</f>
        <v xml:space="preserve"> </v>
      </c>
      <c r="I2367" s="50"/>
      <c r="J2367" s="50"/>
    </row>
    <row r="2368" spans="1:10" ht="16.5" thickBot="1" x14ac:dyDescent="0.3">
      <c r="A2368" s="50"/>
      <c r="B2368" s="50"/>
      <c r="C2368" s="50"/>
      <c r="D2368" s="50"/>
      <c r="E2368" s="76"/>
      <c r="F2368" s="50"/>
      <c r="G2368" s="50"/>
      <c r="H2368" s="80" t="str">
        <f t="array" ref="H2368">IF(ISERROR(INDEX([1]גיליון3!$U$15:$X$29,MATCH('[1]דיווח פרטני'!G2368,[1]גיליון3!$T$15:$T$29,0),MATCH('[1]דיווח פרטני'!C2368,[1]גיליון3!$U$14:$X$14,0)))," ", INDEX([1]גיליון3!$U$15:$X$29,MATCH('[1]דיווח פרטני'!G2368,[1]גיליון3!$T$15:$T$29,0),MATCH('[1]דיווח פרטני'!C2368,[1]גיליון3!$U$14:$X$14,0)))</f>
        <v xml:space="preserve"> </v>
      </c>
      <c r="I2368" s="50"/>
      <c r="J2368" s="50"/>
    </row>
    <row r="2369" spans="1:10" ht="16.5" thickBot="1" x14ac:dyDescent="0.3">
      <c r="A2369" s="50"/>
      <c r="B2369" s="50"/>
      <c r="C2369" s="50"/>
      <c r="D2369" s="50"/>
      <c r="E2369" s="76"/>
      <c r="F2369" s="50"/>
      <c r="G2369" s="50"/>
      <c r="H2369" s="80" t="str">
        <f t="array" ref="H2369">IF(ISERROR(INDEX([1]גיליון3!$U$15:$X$29,MATCH('[1]דיווח פרטני'!G2369,[1]גיליון3!$T$15:$T$29,0),MATCH('[1]דיווח פרטני'!C2369,[1]גיליון3!$U$14:$X$14,0)))," ", INDEX([1]גיליון3!$U$15:$X$29,MATCH('[1]דיווח פרטני'!G2369,[1]גיליון3!$T$15:$T$29,0),MATCH('[1]דיווח פרטני'!C2369,[1]גיליון3!$U$14:$X$14,0)))</f>
        <v xml:space="preserve"> </v>
      </c>
      <c r="I2369" s="50"/>
      <c r="J2369" s="50"/>
    </row>
    <row r="2370" spans="1:10" ht="16.5" thickBot="1" x14ac:dyDescent="0.3">
      <c r="A2370" s="50"/>
      <c r="B2370" s="50"/>
      <c r="C2370" s="50"/>
      <c r="D2370" s="50"/>
      <c r="E2370" s="76"/>
      <c r="F2370" s="50"/>
      <c r="G2370" s="50"/>
      <c r="H2370" s="80" t="str">
        <f t="array" ref="H2370">IF(ISERROR(INDEX([1]גיליון3!$U$15:$X$29,MATCH('[1]דיווח פרטני'!G2370,[1]גיליון3!$T$15:$T$29,0),MATCH('[1]דיווח פרטני'!C2370,[1]גיליון3!$U$14:$X$14,0)))," ", INDEX([1]גיליון3!$U$15:$X$29,MATCH('[1]דיווח פרטני'!G2370,[1]גיליון3!$T$15:$T$29,0),MATCH('[1]דיווח פרטני'!C2370,[1]גיליון3!$U$14:$X$14,0)))</f>
        <v xml:space="preserve"> </v>
      </c>
      <c r="I2370" s="50"/>
      <c r="J2370" s="50"/>
    </row>
    <row r="2371" spans="1:10" ht="16.5" thickBot="1" x14ac:dyDescent="0.3">
      <c r="A2371" s="50"/>
      <c r="B2371" s="50"/>
      <c r="C2371" s="50"/>
      <c r="D2371" s="50"/>
      <c r="E2371" s="76"/>
      <c r="F2371" s="50"/>
      <c r="G2371" s="50"/>
      <c r="H2371" s="80" t="str">
        <f t="array" ref="H2371">IF(ISERROR(INDEX([1]גיליון3!$U$15:$X$29,MATCH('[1]דיווח פרטני'!G2371,[1]גיליון3!$T$15:$T$29,0),MATCH('[1]דיווח פרטני'!C2371,[1]גיליון3!$U$14:$X$14,0)))," ", INDEX([1]גיליון3!$U$15:$X$29,MATCH('[1]דיווח פרטני'!G2371,[1]גיליון3!$T$15:$T$29,0),MATCH('[1]דיווח פרטני'!C2371,[1]גיליון3!$U$14:$X$14,0)))</f>
        <v xml:space="preserve"> </v>
      </c>
      <c r="I2371" s="50"/>
      <c r="J2371" s="50"/>
    </row>
    <row r="2372" spans="1:10" ht="16.5" thickBot="1" x14ac:dyDescent="0.3">
      <c r="A2372" s="50"/>
      <c r="B2372" s="50"/>
      <c r="C2372" s="50"/>
      <c r="D2372" s="50"/>
      <c r="E2372" s="76"/>
      <c r="F2372" s="50"/>
      <c r="G2372" s="50"/>
      <c r="H2372" s="80" t="str">
        <f t="array" ref="H2372">IF(ISERROR(INDEX([1]גיליון3!$U$15:$X$29,MATCH('[1]דיווח פרטני'!G2372,[1]גיליון3!$T$15:$T$29,0),MATCH('[1]דיווח פרטני'!C2372,[1]גיליון3!$U$14:$X$14,0)))," ", INDEX([1]גיליון3!$U$15:$X$29,MATCH('[1]דיווח פרטני'!G2372,[1]גיליון3!$T$15:$T$29,0),MATCH('[1]דיווח פרטני'!C2372,[1]גיליון3!$U$14:$X$14,0)))</f>
        <v xml:space="preserve"> </v>
      </c>
      <c r="I2372" s="50"/>
      <c r="J2372" s="50"/>
    </row>
    <row r="2373" spans="1:10" ht="16.5" thickBot="1" x14ac:dyDescent="0.3">
      <c r="A2373" s="50"/>
      <c r="B2373" s="50"/>
      <c r="C2373" s="50"/>
      <c r="D2373" s="50"/>
      <c r="E2373" s="76"/>
      <c r="F2373" s="50"/>
      <c r="G2373" s="50"/>
      <c r="H2373" s="80" t="str">
        <f t="array" ref="H2373">IF(ISERROR(INDEX([1]גיליון3!$U$15:$X$29,MATCH('[1]דיווח פרטני'!G2373,[1]גיליון3!$T$15:$T$29,0),MATCH('[1]דיווח פרטני'!C2373,[1]גיליון3!$U$14:$X$14,0)))," ", INDEX([1]גיליון3!$U$15:$X$29,MATCH('[1]דיווח פרטני'!G2373,[1]גיליון3!$T$15:$T$29,0),MATCH('[1]דיווח פרטני'!C2373,[1]גיליון3!$U$14:$X$14,0)))</f>
        <v xml:space="preserve"> </v>
      </c>
      <c r="I2373" s="50"/>
      <c r="J2373" s="50"/>
    </row>
    <row r="2374" spans="1:10" ht="16.5" thickBot="1" x14ac:dyDescent="0.3">
      <c r="A2374" s="50"/>
      <c r="B2374" s="50"/>
      <c r="C2374" s="50"/>
      <c r="D2374" s="50"/>
      <c r="E2374" s="76"/>
      <c r="F2374" s="50"/>
      <c r="G2374" s="50"/>
      <c r="H2374" s="80" t="str">
        <f t="array" ref="H2374">IF(ISERROR(INDEX([1]גיליון3!$U$15:$X$29,MATCH('[1]דיווח פרטני'!G2374,[1]גיליון3!$T$15:$T$29,0),MATCH('[1]דיווח פרטני'!C2374,[1]גיליון3!$U$14:$X$14,0)))," ", INDEX([1]גיליון3!$U$15:$X$29,MATCH('[1]דיווח פרטני'!G2374,[1]גיליון3!$T$15:$T$29,0),MATCH('[1]דיווח פרטני'!C2374,[1]גיליון3!$U$14:$X$14,0)))</f>
        <v xml:space="preserve"> </v>
      </c>
      <c r="I2374" s="50"/>
      <c r="J2374" s="50"/>
    </row>
    <row r="2375" spans="1:10" ht="16.5" thickBot="1" x14ac:dyDescent="0.3">
      <c r="A2375" s="50"/>
      <c r="B2375" s="50"/>
      <c r="C2375" s="50"/>
      <c r="D2375" s="50"/>
      <c r="E2375" s="76"/>
      <c r="F2375" s="50"/>
      <c r="G2375" s="50"/>
      <c r="H2375" s="80" t="str">
        <f t="array" ref="H2375">IF(ISERROR(INDEX([1]גיליון3!$U$15:$X$29,MATCH('[1]דיווח פרטני'!G2375,[1]גיליון3!$T$15:$T$29,0),MATCH('[1]דיווח פרטני'!C2375,[1]גיליון3!$U$14:$X$14,0)))," ", INDEX([1]גיליון3!$U$15:$X$29,MATCH('[1]דיווח פרטני'!G2375,[1]גיליון3!$T$15:$T$29,0),MATCH('[1]דיווח פרטני'!C2375,[1]גיליון3!$U$14:$X$14,0)))</f>
        <v xml:space="preserve"> </v>
      </c>
      <c r="I2375" s="50"/>
      <c r="J2375" s="50"/>
    </row>
    <row r="2376" spans="1:10" ht="16.5" thickBot="1" x14ac:dyDescent="0.3">
      <c r="A2376" s="50"/>
      <c r="B2376" s="50"/>
      <c r="C2376" s="50"/>
      <c r="D2376" s="50"/>
      <c r="E2376" s="76"/>
      <c r="F2376" s="50"/>
      <c r="G2376" s="50"/>
      <c r="H2376" s="80" t="str">
        <f t="array" ref="H2376">IF(ISERROR(INDEX([1]גיליון3!$U$15:$X$29,MATCH('[1]דיווח פרטני'!G2376,[1]גיליון3!$T$15:$T$29,0),MATCH('[1]דיווח פרטני'!C2376,[1]גיליון3!$U$14:$X$14,0)))," ", INDEX([1]גיליון3!$U$15:$X$29,MATCH('[1]דיווח פרטני'!G2376,[1]גיליון3!$T$15:$T$29,0),MATCH('[1]דיווח פרטני'!C2376,[1]גיליון3!$U$14:$X$14,0)))</f>
        <v xml:space="preserve"> </v>
      </c>
      <c r="I2376" s="50"/>
      <c r="J2376" s="50"/>
    </row>
    <row r="2377" spans="1:10" ht="16.5" thickBot="1" x14ac:dyDescent="0.3">
      <c r="A2377" s="50"/>
      <c r="B2377" s="50"/>
      <c r="C2377" s="50"/>
      <c r="D2377" s="50"/>
      <c r="E2377" s="76"/>
      <c r="F2377" s="50"/>
      <c r="G2377" s="50"/>
      <c r="H2377" s="80" t="str">
        <f t="array" ref="H2377">IF(ISERROR(INDEX([1]גיליון3!$U$15:$X$29,MATCH('[1]דיווח פרטני'!G2377,[1]גיליון3!$T$15:$T$29,0),MATCH('[1]דיווח פרטני'!C2377,[1]גיליון3!$U$14:$X$14,0)))," ", INDEX([1]גיליון3!$U$15:$X$29,MATCH('[1]דיווח פרטני'!G2377,[1]גיליון3!$T$15:$T$29,0),MATCH('[1]דיווח פרטני'!C2377,[1]גיליון3!$U$14:$X$14,0)))</f>
        <v xml:space="preserve"> </v>
      </c>
      <c r="I2377" s="50"/>
      <c r="J2377" s="50"/>
    </row>
    <row r="2378" spans="1:10" ht="16.5" thickBot="1" x14ac:dyDescent="0.3">
      <c r="A2378" s="50"/>
      <c r="B2378" s="50"/>
      <c r="C2378" s="50"/>
      <c r="D2378" s="50"/>
      <c r="E2378" s="76"/>
      <c r="F2378" s="50"/>
      <c r="G2378" s="50"/>
      <c r="H2378" s="80" t="str">
        <f t="array" ref="H2378">IF(ISERROR(INDEX([1]גיליון3!$U$15:$X$29,MATCH('[1]דיווח פרטני'!G2378,[1]גיליון3!$T$15:$T$29,0),MATCH('[1]דיווח פרטני'!C2378,[1]גיליון3!$U$14:$X$14,0)))," ", INDEX([1]גיליון3!$U$15:$X$29,MATCH('[1]דיווח פרטני'!G2378,[1]גיליון3!$T$15:$T$29,0),MATCH('[1]דיווח פרטני'!C2378,[1]גיליון3!$U$14:$X$14,0)))</f>
        <v xml:space="preserve"> </v>
      </c>
      <c r="I2378" s="50"/>
      <c r="J2378" s="50"/>
    </row>
    <row r="2379" spans="1:10" ht="16.5" thickBot="1" x14ac:dyDescent="0.3">
      <c r="A2379" s="50"/>
      <c r="B2379" s="50"/>
      <c r="C2379" s="50"/>
      <c r="D2379" s="50"/>
      <c r="E2379" s="76"/>
      <c r="F2379" s="50"/>
      <c r="G2379" s="50"/>
      <c r="H2379" s="80" t="str">
        <f t="array" ref="H2379">IF(ISERROR(INDEX([1]גיליון3!$U$15:$X$29,MATCH('[1]דיווח פרטני'!G2379,[1]גיליון3!$T$15:$T$29,0),MATCH('[1]דיווח פרטני'!C2379,[1]גיליון3!$U$14:$X$14,0)))," ", INDEX([1]גיליון3!$U$15:$X$29,MATCH('[1]דיווח פרטני'!G2379,[1]גיליון3!$T$15:$T$29,0),MATCH('[1]דיווח פרטני'!C2379,[1]גיליון3!$U$14:$X$14,0)))</f>
        <v xml:space="preserve"> </v>
      </c>
      <c r="I2379" s="50"/>
      <c r="J2379" s="50"/>
    </row>
    <row r="2380" spans="1:10" ht="16.5" thickBot="1" x14ac:dyDescent="0.3">
      <c r="A2380" s="50"/>
      <c r="B2380" s="50"/>
      <c r="C2380" s="50"/>
      <c r="D2380" s="50"/>
      <c r="E2380" s="76"/>
      <c r="F2380" s="50"/>
      <c r="G2380" s="50"/>
      <c r="H2380" s="80" t="str">
        <f t="array" ref="H2380">IF(ISERROR(INDEX([1]גיליון3!$U$15:$X$29,MATCH('[1]דיווח פרטני'!G2380,[1]גיליון3!$T$15:$T$29,0),MATCH('[1]דיווח פרטני'!C2380,[1]גיליון3!$U$14:$X$14,0)))," ", INDEX([1]גיליון3!$U$15:$X$29,MATCH('[1]דיווח פרטני'!G2380,[1]גיליון3!$T$15:$T$29,0),MATCH('[1]דיווח פרטני'!C2380,[1]גיליון3!$U$14:$X$14,0)))</f>
        <v xml:space="preserve"> </v>
      </c>
      <c r="I2380" s="50"/>
      <c r="J2380" s="50"/>
    </row>
    <row r="2381" spans="1:10" ht="16.5" thickBot="1" x14ac:dyDescent="0.3">
      <c r="A2381" s="50"/>
      <c r="B2381" s="50"/>
      <c r="C2381" s="50"/>
      <c r="D2381" s="50"/>
      <c r="E2381" s="76"/>
      <c r="F2381" s="50"/>
      <c r="G2381" s="50"/>
      <c r="H2381" s="80" t="str">
        <f t="array" ref="H2381">IF(ISERROR(INDEX([1]גיליון3!$U$15:$X$29,MATCH('[1]דיווח פרטני'!G2381,[1]גיליון3!$T$15:$T$29,0),MATCH('[1]דיווח פרטני'!C2381,[1]גיליון3!$U$14:$X$14,0)))," ", INDEX([1]גיליון3!$U$15:$X$29,MATCH('[1]דיווח פרטני'!G2381,[1]גיליון3!$T$15:$T$29,0),MATCH('[1]דיווח פרטני'!C2381,[1]גיליון3!$U$14:$X$14,0)))</f>
        <v xml:space="preserve"> </v>
      </c>
      <c r="I2381" s="50"/>
      <c r="J2381" s="50"/>
    </row>
    <row r="2382" spans="1:10" ht="16.5" thickBot="1" x14ac:dyDescent="0.3">
      <c r="A2382" s="50"/>
      <c r="B2382" s="50"/>
      <c r="C2382" s="50"/>
      <c r="D2382" s="50"/>
      <c r="E2382" s="76"/>
      <c r="F2382" s="50"/>
      <c r="G2382" s="50"/>
      <c r="H2382" s="80" t="str">
        <f t="array" ref="H2382">IF(ISERROR(INDEX([1]גיליון3!$U$15:$X$29,MATCH('[1]דיווח פרטני'!G2382,[1]גיליון3!$T$15:$T$29,0),MATCH('[1]דיווח פרטני'!C2382,[1]גיליון3!$U$14:$X$14,0)))," ", INDEX([1]גיליון3!$U$15:$X$29,MATCH('[1]דיווח פרטני'!G2382,[1]גיליון3!$T$15:$T$29,0),MATCH('[1]דיווח פרטני'!C2382,[1]גיליון3!$U$14:$X$14,0)))</f>
        <v xml:space="preserve"> </v>
      </c>
      <c r="I2382" s="50"/>
      <c r="J2382" s="50"/>
    </row>
    <row r="2383" spans="1:10" ht="16.5" thickBot="1" x14ac:dyDescent="0.3">
      <c r="A2383" s="50"/>
      <c r="B2383" s="50"/>
      <c r="C2383" s="50"/>
      <c r="D2383" s="50"/>
      <c r="E2383" s="76"/>
      <c r="F2383" s="50"/>
      <c r="G2383" s="50"/>
      <c r="H2383" s="80" t="str">
        <f t="array" ref="H2383">IF(ISERROR(INDEX([1]גיליון3!$U$15:$X$29,MATCH('[1]דיווח פרטני'!G2383,[1]גיליון3!$T$15:$T$29,0),MATCH('[1]דיווח פרטני'!C2383,[1]גיליון3!$U$14:$X$14,0)))," ", INDEX([1]גיליון3!$U$15:$X$29,MATCH('[1]דיווח פרטני'!G2383,[1]גיליון3!$T$15:$T$29,0),MATCH('[1]דיווח פרטני'!C2383,[1]גיליון3!$U$14:$X$14,0)))</f>
        <v xml:space="preserve"> </v>
      </c>
      <c r="I2383" s="50"/>
      <c r="J2383" s="50"/>
    </row>
    <row r="2384" spans="1:10" ht="16.5" thickBot="1" x14ac:dyDescent="0.3">
      <c r="A2384" s="50"/>
      <c r="B2384" s="50"/>
      <c r="C2384" s="50"/>
      <c r="D2384" s="50"/>
      <c r="E2384" s="76"/>
      <c r="F2384" s="50"/>
      <c r="G2384" s="50"/>
      <c r="H2384" s="80" t="str">
        <f t="array" ref="H2384">IF(ISERROR(INDEX([1]גיליון3!$U$15:$X$29,MATCH('[1]דיווח פרטני'!G2384,[1]גיליון3!$T$15:$T$29,0),MATCH('[1]דיווח פרטני'!C2384,[1]גיליון3!$U$14:$X$14,0)))," ", INDEX([1]גיליון3!$U$15:$X$29,MATCH('[1]דיווח פרטני'!G2384,[1]גיליון3!$T$15:$T$29,0),MATCH('[1]דיווח פרטני'!C2384,[1]גיליון3!$U$14:$X$14,0)))</f>
        <v xml:space="preserve"> </v>
      </c>
      <c r="I2384" s="50"/>
      <c r="J2384" s="50"/>
    </row>
    <row r="2385" spans="1:10" ht="16.5" thickBot="1" x14ac:dyDescent="0.3">
      <c r="A2385" s="50"/>
      <c r="B2385" s="50"/>
      <c r="C2385" s="50"/>
      <c r="D2385" s="50"/>
      <c r="E2385" s="76"/>
      <c r="F2385" s="50"/>
      <c r="G2385" s="50"/>
      <c r="H2385" s="80" t="str">
        <f t="array" ref="H2385">IF(ISERROR(INDEX([1]גיליון3!$U$15:$X$29,MATCH('[1]דיווח פרטני'!G2385,[1]גיליון3!$T$15:$T$29,0),MATCH('[1]דיווח פרטני'!C2385,[1]גיליון3!$U$14:$X$14,0)))," ", INDEX([1]גיליון3!$U$15:$X$29,MATCH('[1]דיווח פרטני'!G2385,[1]גיליון3!$T$15:$T$29,0),MATCH('[1]דיווח פרטני'!C2385,[1]גיליון3!$U$14:$X$14,0)))</f>
        <v xml:space="preserve"> </v>
      </c>
      <c r="I2385" s="50"/>
      <c r="J2385" s="50"/>
    </row>
    <row r="2386" spans="1:10" ht="16.5" thickBot="1" x14ac:dyDescent="0.3">
      <c r="A2386" s="50"/>
      <c r="B2386" s="50"/>
      <c r="C2386" s="50"/>
      <c r="D2386" s="50"/>
      <c r="E2386" s="76"/>
      <c r="F2386" s="50"/>
      <c r="G2386" s="50"/>
      <c r="H2386" s="80" t="str">
        <f t="array" ref="H2386">IF(ISERROR(INDEX([1]גיליון3!$U$15:$X$29,MATCH('[1]דיווח פרטני'!G2386,[1]גיליון3!$T$15:$T$29,0),MATCH('[1]דיווח פרטני'!C2386,[1]גיליון3!$U$14:$X$14,0)))," ", INDEX([1]גיליון3!$U$15:$X$29,MATCH('[1]דיווח פרטני'!G2386,[1]גיליון3!$T$15:$T$29,0),MATCH('[1]דיווח פרטני'!C2386,[1]גיליון3!$U$14:$X$14,0)))</f>
        <v xml:space="preserve"> </v>
      </c>
      <c r="I2386" s="50"/>
      <c r="J2386" s="50"/>
    </row>
    <row r="2387" spans="1:10" ht="16.5" thickBot="1" x14ac:dyDescent="0.3">
      <c r="A2387" s="50"/>
      <c r="B2387" s="50"/>
      <c r="C2387" s="50"/>
      <c r="D2387" s="50"/>
      <c r="E2387" s="76"/>
      <c r="F2387" s="50"/>
      <c r="G2387" s="50"/>
      <c r="H2387" s="80" t="str">
        <f t="array" ref="H2387">IF(ISERROR(INDEX([1]גיליון3!$U$15:$X$29,MATCH('[1]דיווח פרטני'!G2387,[1]גיליון3!$T$15:$T$29,0),MATCH('[1]דיווח פרטני'!C2387,[1]גיליון3!$U$14:$X$14,0)))," ", INDEX([1]גיליון3!$U$15:$X$29,MATCH('[1]דיווח פרטני'!G2387,[1]גיליון3!$T$15:$T$29,0),MATCH('[1]דיווח פרטני'!C2387,[1]גיליון3!$U$14:$X$14,0)))</f>
        <v xml:space="preserve"> </v>
      </c>
      <c r="I2387" s="50"/>
      <c r="J2387" s="50"/>
    </row>
    <row r="2388" spans="1:10" ht="16.5" thickBot="1" x14ac:dyDescent="0.3">
      <c r="A2388" s="50"/>
      <c r="B2388" s="50"/>
      <c r="C2388" s="50"/>
      <c r="D2388" s="50"/>
      <c r="E2388" s="76"/>
      <c r="F2388" s="50"/>
      <c r="G2388" s="50"/>
      <c r="H2388" s="80" t="str">
        <f t="array" ref="H2388">IF(ISERROR(INDEX([1]גיליון3!$U$15:$X$29,MATCH('[1]דיווח פרטני'!G2388,[1]גיליון3!$T$15:$T$29,0),MATCH('[1]דיווח פרטני'!C2388,[1]גיליון3!$U$14:$X$14,0)))," ", INDEX([1]גיליון3!$U$15:$X$29,MATCH('[1]דיווח פרטני'!G2388,[1]גיליון3!$T$15:$T$29,0),MATCH('[1]דיווח פרטני'!C2388,[1]גיליון3!$U$14:$X$14,0)))</f>
        <v xml:space="preserve"> </v>
      </c>
      <c r="I2388" s="50"/>
      <c r="J2388" s="50"/>
    </row>
    <row r="2389" spans="1:10" ht="16.5" thickBot="1" x14ac:dyDescent="0.3">
      <c r="A2389" s="50"/>
      <c r="B2389" s="50"/>
      <c r="C2389" s="50"/>
      <c r="D2389" s="50"/>
      <c r="E2389" s="76"/>
      <c r="F2389" s="50"/>
      <c r="G2389" s="50"/>
      <c r="H2389" s="80" t="str">
        <f t="array" ref="H2389">IF(ISERROR(INDEX([1]גיליון3!$U$15:$X$29,MATCH('[1]דיווח פרטני'!G2389,[1]גיליון3!$T$15:$T$29,0),MATCH('[1]דיווח פרטני'!C2389,[1]גיליון3!$U$14:$X$14,0)))," ", INDEX([1]גיליון3!$U$15:$X$29,MATCH('[1]דיווח פרטני'!G2389,[1]גיליון3!$T$15:$T$29,0),MATCH('[1]דיווח פרטני'!C2389,[1]גיליון3!$U$14:$X$14,0)))</f>
        <v xml:space="preserve"> </v>
      </c>
      <c r="I2389" s="50"/>
      <c r="J2389" s="50"/>
    </row>
    <row r="2390" spans="1:10" ht="16.5" thickBot="1" x14ac:dyDescent="0.3">
      <c r="A2390" s="50"/>
      <c r="B2390" s="50"/>
      <c r="C2390" s="50"/>
      <c r="D2390" s="50"/>
      <c r="E2390" s="76"/>
      <c r="F2390" s="50"/>
      <c r="G2390" s="50"/>
      <c r="H2390" s="80" t="str">
        <f t="array" ref="H2390">IF(ISERROR(INDEX([1]גיליון3!$U$15:$X$29,MATCH('[1]דיווח פרטני'!G2390,[1]גיליון3!$T$15:$T$29,0),MATCH('[1]דיווח פרטני'!C2390,[1]גיליון3!$U$14:$X$14,0)))," ", INDEX([1]גיליון3!$U$15:$X$29,MATCH('[1]דיווח פרטני'!G2390,[1]גיליון3!$T$15:$T$29,0),MATCH('[1]דיווח פרטני'!C2390,[1]גיליון3!$U$14:$X$14,0)))</f>
        <v xml:space="preserve"> </v>
      </c>
      <c r="I2390" s="50"/>
      <c r="J2390" s="50"/>
    </row>
    <row r="2391" spans="1:10" ht="16.5" thickBot="1" x14ac:dyDescent="0.3">
      <c r="A2391" s="50"/>
      <c r="B2391" s="50"/>
      <c r="C2391" s="50"/>
      <c r="D2391" s="50"/>
      <c r="E2391" s="76"/>
      <c r="F2391" s="50"/>
      <c r="G2391" s="50"/>
      <c r="H2391" s="80" t="str">
        <f t="array" ref="H2391">IF(ISERROR(INDEX([1]גיליון3!$U$15:$X$29,MATCH('[1]דיווח פרטני'!G2391,[1]גיליון3!$T$15:$T$29,0),MATCH('[1]דיווח פרטני'!C2391,[1]גיליון3!$U$14:$X$14,0)))," ", INDEX([1]גיליון3!$U$15:$X$29,MATCH('[1]דיווח פרטני'!G2391,[1]גיליון3!$T$15:$T$29,0),MATCH('[1]דיווח פרטני'!C2391,[1]גיליון3!$U$14:$X$14,0)))</f>
        <v xml:space="preserve"> </v>
      </c>
      <c r="I2391" s="50"/>
      <c r="J2391" s="50"/>
    </row>
    <row r="2392" spans="1:10" ht="16.5" thickBot="1" x14ac:dyDescent="0.3">
      <c r="A2392" s="50"/>
      <c r="B2392" s="50"/>
      <c r="C2392" s="50"/>
      <c r="D2392" s="50"/>
      <c r="E2392" s="76"/>
      <c r="F2392" s="50"/>
      <c r="G2392" s="50"/>
      <c r="H2392" s="80" t="str">
        <f t="array" ref="H2392">IF(ISERROR(INDEX([1]גיליון3!$U$15:$X$29,MATCH('[1]דיווח פרטני'!G2392,[1]גיליון3!$T$15:$T$29,0),MATCH('[1]דיווח פרטני'!C2392,[1]גיליון3!$U$14:$X$14,0)))," ", INDEX([1]גיליון3!$U$15:$X$29,MATCH('[1]דיווח פרטני'!G2392,[1]גיליון3!$T$15:$T$29,0),MATCH('[1]דיווח פרטני'!C2392,[1]גיליון3!$U$14:$X$14,0)))</f>
        <v xml:space="preserve"> </v>
      </c>
      <c r="I2392" s="50"/>
      <c r="J2392" s="50"/>
    </row>
    <row r="2393" spans="1:10" ht="16.5" thickBot="1" x14ac:dyDescent="0.3">
      <c r="A2393" s="50"/>
      <c r="B2393" s="50"/>
      <c r="C2393" s="50"/>
      <c r="D2393" s="50"/>
      <c r="E2393" s="76"/>
      <c r="F2393" s="50"/>
      <c r="G2393" s="50"/>
      <c r="H2393" s="80" t="str">
        <f t="array" ref="H2393">IF(ISERROR(INDEX([1]גיליון3!$U$15:$X$29,MATCH('[1]דיווח פרטני'!G2393,[1]גיליון3!$T$15:$T$29,0),MATCH('[1]דיווח פרטני'!C2393,[1]גיליון3!$U$14:$X$14,0)))," ", INDEX([1]גיליון3!$U$15:$X$29,MATCH('[1]דיווח פרטני'!G2393,[1]גיליון3!$T$15:$T$29,0),MATCH('[1]דיווח פרטני'!C2393,[1]גיליון3!$U$14:$X$14,0)))</f>
        <v xml:space="preserve"> </v>
      </c>
      <c r="I2393" s="50"/>
      <c r="J2393" s="50"/>
    </row>
    <row r="2394" spans="1:10" ht="16.5" thickBot="1" x14ac:dyDescent="0.3">
      <c r="A2394" s="50"/>
      <c r="B2394" s="50"/>
      <c r="C2394" s="50"/>
      <c r="D2394" s="50"/>
      <c r="E2394" s="76"/>
      <c r="F2394" s="50"/>
      <c r="G2394" s="50"/>
      <c r="H2394" s="80" t="str">
        <f t="array" ref="H2394">IF(ISERROR(INDEX([1]גיליון3!$U$15:$X$29,MATCH('[1]דיווח פרטני'!G2394,[1]גיליון3!$T$15:$T$29,0),MATCH('[1]דיווח פרטני'!C2394,[1]גיליון3!$U$14:$X$14,0)))," ", INDEX([1]גיליון3!$U$15:$X$29,MATCH('[1]דיווח פרטני'!G2394,[1]גיליון3!$T$15:$T$29,0),MATCH('[1]דיווח פרטני'!C2394,[1]גיליון3!$U$14:$X$14,0)))</f>
        <v xml:space="preserve"> </v>
      </c>
      <c r="I2394" s="50"/>
      <c r="J2394" s="50"/>
    </row>
    <row r="2395" spans="1:10" ht="16.5" thickBot="1" x14ac:dyDescent="0.3">
      <c r="A2395" s="50"/>
      <c r="B2395" s="50"/>
      <c r="C2395" s="50"/>
      <c r="D2395" s="50"/>
      <c r="E2395" s="76"/>
      <c r="F2395" s="50"/>
      <c r="G2395" s="50"/>
      <c r="H2395" s="80" t="str">
        <f t="array" ref="H2395">IF(ISERROR(INDEX([1]גיליון3!$U$15:$X$29,MATCH('[1]דיווח פרטני'!G2395,[1]גיליון3!$T$15:$T$29,0),MATCH('[1]דיווח פרטני'!C2395,[1]גיליון3!$U$14:$X$14,0)))," ", INDEX([1]גיליון3!$U$15:$X$29,MATCH('[1]דיווח פרטני'!G2395,[1]גיליון3!$T$15:$T$29,0),MATCH('[1]דיווח פרטני'!C2395,[1]גיליון3!$U$14:$X$14,0)))</f>
        <v xml:space="preserve"> </v>
      </c>
      <c r="I2395" s="50"/>
      <c r="J2395" s="50"/>
    </row>
    <row r="2396" spans="1:10" ht="16.5" thickBot="1" x14ac:dyDescent="0.3">
      <c r="A2396" s="50"/>
      <c r="B2396" s="50"/>
      <c r="C2396" s="50"/>
      <c r="D2396" s="50"/>
      <c r="E2396" s="76"/>
      <c r="F2396" s="50"/>
      <c r="G2396" s="50"/>
      <c r="H2396" s="80" t="str">
        <f t="array" ref="H2396">IF(ISERROR(INDEX([1]גיליון3!$U$15:$X$29,MATCH('[1]דיווח פרטני'!G2396,[1]גיליון3!$T$15:$T$29,0),MATCH('[1]דיווח פרטני'!C2396,[1]גיליון3!$U$14:$X$14,0)))," ", INDEX([1]גיליון3!$U$15:$X$29,MATCH('[1]דיווח פרטני'!G2396,[1]גיליון3!$T$15:$T$29,0),MATCH('[1]דיווח פרטני'!C2396,[1]גיליון3!$U$14:$X$14,0)))</f>
        <v xml:space="preserve"> </v>
      </c>
      <c r="I2396" s="50"/>
      <c r="J2396" s="50"/>
    </row>
    <row r="2397" spans="1:10" ht="16.5" thickBot="1" x14ac:dyDescent="0.3">
      <c r="A2397" s="50"/>
      <c r="B2397" s="50"/>
      <c r="C2397" s="50"/>
      <c r="D2397" s="50"/>
      <c r="E2397" s="76"/>
      <c r="F2397" s="50"/>
      <c r="G2397" s="50"/>
      <c r="H2397" s="80" t="str">
        <f t="array" ref="H2397">IF(ISERROR(INDEX([1]גיליון3!$U$15:$X$29,MATCH('[1]דיווח פרטני'!G2397,[1]גיליון3!$T$15:$T$29,0),MATCH('[1]דיווח פרטני'!C2397,[1]גיליון3!$U$14:$X$14,0)))," ", INDEX([1]גיליון3!$U$15:$X$29,MATCH('[1]דיווח פרטני'!G2397,[1]גיליון3!$T$15:$T$29,0),MATCH('[1]דיווח פרטני'!C2397,[1]גיליון3!$U$14:$X$14,0)))</f>
        <v xml:space="preserve"> </v>
      </c>
      <c r="I2397" s="50"/>
      <c r="J2397" s="50"/>
    </row>
    <row r="2398" spans="1:10" ht="16.5" thickBot="1" x14ac:dyDescent="0.3">
      <c r="A2398" s="50"/>
      <c r="B2398" s="50"/>
      <c r="C2398" s="50"/>
      <c r="D2398" s="50"/>
      <c r="E2398" s="76"/>
      <c r="F2398" s="50"/>
      <c r="G2398" s="50"/>
      <c r="H2398" s="80" t="str">
        <f t="array" ref="H2398">IF(ISERROR(INDEX([1]גיליון3!$U$15:$X$29,MATCH('[1]דיווח פרטני'!G2398,[1]גיליון3!$T$15:$T$29,0),MATCH('[1]דיווח פרטני'!C2398,[1]גיליון3!$U$14:$X$14,0)))," ", INDEX([1]גיליון3!$U$15:$X$29,MATCH('[1]דיווח פרטני'!G2398,[1]גיליון3!$T$15:$T$29,0),MATCH('[1]דיווח פרטני'!C2398,[1]גיליון3!$U$14:$X$14,0)))</f>
        <v xml:space="preserve"> </v>
      </c>
      <c r="I2398" s="50"/>
      <c r="J2398" s="50"/>
    </row>
    <row r="2399" spans="1:10" ht="16.5" thickBot="1" x14ac:dyDescent="0.3">
      <c r="A2399" s="50"/>
      <c r="B2399" s="50"/>
      <c r="C2399" s="50"/>
      <c r="D2399" s="50"/>
      <c r="E2399" s="76"/>
      <c r="F2399" s="50"/>
      <c r="G2399" s="50"/>
      <c r="H2399" s="80" t="str">
        <f t="array" ref="H2399">IF(ISERROR(INDEX([1]גיליון3!$U$15:$X$29,MATCH('[1]דיווח פרטני'!G2399,[1]גיליון3!$T$15:$T$29,0),MATCH('[1]דיווח פרטני'!C2399,[1]גיליון3!$U$14:$X$14,0)))," ", INDEX([1]גיליון3!$U$15:$X$29,MATCH('[1]דיווח פרטני'!G2399,[1]גיליון3!$T$15:$T$29,0),MATCH('[1]דיווח פרטני'!C2399,[1]גיליון3!$U$14:$X$14,0)))</f>
        <v xml:space="preserve"> </v>
      </c>
      <c r="I2399" s="50"/>
      <c r="J2399" s="50"/>
    </row>
    <row r="2400" spans="1:10" ht="16.5" thickBot="1" x14ac:dyDescent="0.3">
      <c r="A2400" s="50"/>
      <c r="B2400" s="50"/>
      <c r="C2400" s="50"/>
      <c r="D2400" s="50"/>
      <c r="E2400" s="76"/>
      <c r="F2400" s="50"/>
      <c r="G2400" s="50"/>
      <c r="H2400" s="80" t="str">
        <f t="array" ref="H2400">IF(ISERROR(INDEX([1]גיליון3!$U$15:$X$29,MATCH('[1]דיווח פרטני'!G2400,[1]גיליון3!$T$15:$T$29,0),MATCH('[1]דיווח פרטני'!C2400,[1]גיליון3!$U$14:$X$14,0)))," ", INDEX([1]גיליון3!$U$15:$X$29,MATCH('[1]דיווח פרטני'!G2400,[1]גיליון3!$T$15:$T$29,0),MATCH('[1]דיווח פרטני'!C2400,[1]גיליון3!$U$14:$X$14,0)))</f>
        <v xml:space="preserve"> </v>
      </c>
      <c r="I2400" s="50"/>
      <c r="J2400" s="50"/>
    </row>
    <row r="2401" spans="1:10" ht="16.5" thickBot="1" x14ac:dyDescent="0.3">
      <c r="A2401" s="50"/>
      <c r="B2401" s="50"/>
      <c r="C2401" s="50"/>
      <c r="D2401" s="50"/>
      <c r="E2401" s="76"/>
      <c r="F2401" s="50"/>
      <c r="G2401" s="50"/>
      <c r="H2401" s="80" t="str">
        <f t="array" ref="H2401">IF(ISERROR(INDEX([1]גיליון3!$U$15:$X$29,MATCH('[1]דיווח פרטני'!G2401,[1]גיליון3!$T$15:$T$29,0),MATCH('[1]דיווח פרטני'!C2401,[1]גיליון3!$U$14:$X$14,0)))," ", INDEX([1]גיליון3!$U$15:$X$29,MATCH('[1]דיווח פרטני'!G2401,[1]גיליון3!$T$15:$T$29,0),MATCH('[1]דיווח פרטני'!C2401,[1]גיליון3!$U$14:$X$14,0)))</f>
        <v xml:space="preserve"> </v>
      </c>
      <c r="I2401" s="50"/>
      <c r="J2401" s="50"/>
    </row>
    <row r="2402" spans="1:10" ht="16.5" thickBot="1" x14ac:dyDescent="0.3">
      <c r="A2402" s="50"/>
      <c r="B2402" s="50"/>
      <c r="C2402" s="50"/>
      <c r="D2402" s="50"/>
      <c r="E2402" s="76"/>
      <c r="F2402" s="50"/>
      <c r="G2402" s="50"/>
      <c r="H2402" s="80" t="str">
        <f t="array" ref="H2402">IF(ISERROR(INDEX([1]גיליון3!$U$15:$X$29,MATCH('[1]דיווח פרטני'!G2402,[1]גיליון3!$T$15:$T$29,0),MATCH('[1]דיווח פרטני'!C2402,[1]גיליון3!$U$14:$X$14,0)))," ", INDEX([1]גיליון3!$U$15:$X$29,MATCH('[1]דיווח פרטני'!G2402,[1]גיליון3!$T$15:$T$29,0),MATCH('[1]דיווח פרטני'!C2402,[1]גיליון3!$U$14:$X$14,0)))</f>
        <v xml:space="preserve"> </v>
      </c>
      <c r="I2402" s="50"/>
      <c r="J2402" s="50"/>
    </row>
    <row r="2403" spans="1:10" ht="16.5" thickBot="1" x14ac:dyDescent="0.3">
      <c r="A2403" s="50"/>
      <c r="B2403" s="50"/>
      <c r="C2403" s="50"/>
      <c r="D2403" s="50"/>
      <c r="E2403" s="76"/>
      <c r="F2403" s="50"/>
      <c r="G2403" s="50"/>
      <c r="H2403" s="80" t="str">
        <f t="array" ref="H2403">IF(ISERROR(INDEX([1]גיליון3!$U$15:$X$29,MATCH('[1]דיווח פרטני'!G2403,[1]גיליון3!$T$15:$T$29,0),MATCH('[1]דיווח פרטני'!C2403,[1]גיליון3!$U$14:$X$14,0)))," ", INDEX([1]גיליון3!$U$15:$X$29,MATCH('[1]דיווח פרטני'!G2403,[1]גיליון3!$T$15:$T$29,0),MATCH('[1]דיווח פרטני'!C2403,[1]גיליון3!$U$14:$X$14,0)))</f>
        <v xml:space="preserve"> </v>
      </c>
      <c r="I2403" s="50"/>
      <c r="J2403" s="50"/>
    </row>
    <row r="2404" spans="1:10" ht="16.5" thickBot="1" x14ac:dyDescent="0.3">
      <c r="A2404" s="50"/>
      <c r="B2404" s="50"/>
      <c r="C2404" s="50"/>
      <c r="D2404" s="50"/>
      <c r="E2404" s="76"/>
      <c r="F2404" s="50"/>
      <c r="G2404" s="50"/>
      <c r="H2404" s="80" t="str">
        <f t="array" ref="H2404">IF(ISERROR(INDEX([1]גיליון3!$U$15:$X$29,MATCH('[1]דיווח פרטני'!G2404,[1]גיליון3!$T$15:$T$29,0),MATCH('[1]דיווח פרטני'!C2404,[1]גיליון3!$U$14:$X$14,0)))," ", INDEX([1]גיליון3!$U$15:$X$29,MATCH('[1]דיווח פרטני'!G2404,[1]גיליון3!$T$15:$T$29,0),MATCH('[1]דיווח פרטני'!C2404,[1]גיליון3!$U$14:$X$14,0)))</f>
        <v xml:space="preserve"> </v>
      </c>
      <c r="I2404" s="50"/>
      <c r="J2404" s="50"/>
    </row>
    <row r="2405" spans="1:10" ht="16.5" thickBot="1" x14ac:dyDescent="0.3">
      <c r="A2405" s="50"/>
      <c r="B2405" s="50"/>
      <c r="C2405" s="50"/>
      <c r="D2405" s="50"/>
      <c r="E2405" s="76"/>
      <c r="F2405" s="50"/>
      <c r="G2405" s="50"/>
      <c r="H2405" s="80" t="str">
        <f t="array" ref="H2405">IF(ISERROR(INDEX([1]גיליון3!$U$15:$X$29,MATCH('[1]דיווח פרטני'!G2405,[1]גיליון3!$T$15:$T$29,0),MATCH('[1]דיווח פרטני'!C2405,[1]גיליון3!$U$14:$X$14,0)))," ", INDEX([1]גיליון3!$U$15:$X$29,MATCH('[1]דיווח פרטני'!G2405,[1]גיליון3!$T$15:$T$29,0),MATCH('[1]דיווח פרטני'!C2405,[1]גיליון3!$U$14:$X$14,0)))</f>
        <v xml:space="preserve"> </v>
      </c>
      <c r="I2405" s="50"/>
      <c r="J2405" s="50"/>
    </row>
    <row r="2406" spans="1:10" ht="16.5" thickBot="1" x14ac:dyDescent="0.3">
      <c r="A2406" s="50"/>
      <c r="B2406" s="50"/>
      <c r="C2406" s="50"/>
      <c r="D2406" s="50"/>
      <c r="E2406" s="76"/>
      <c r="F2406" s="50"/>
      <c r="G2406" s="50"/>
      <c r="H2406" s="80" t="str">
        <f t="array" ref="H2406">IF(ISERROR(INDEX([1]גיליון3!$U$15:$X$29,MATCH('[1]דיווח פרטני'!G2406,[1]גיליון3!$T$15:$T$29,0),MATCH('[1]דיווח פרטני'!C2406,[1]גיליון3!$U$14:$X$14,0)))," ", INDEX([1]גיליון3!$U$15:$X$29,MATCH('[1]דיווח פרטני'!G2406,[1]גיליון3!$T$15:$T$29,0),MATCH('[1]דיווח פרטני'!C2406,[1]גיליון3!$U$14:$X$14,0)))</f>
        <v xml:space="preserve"> </v>
      </c>
      <c r="I2406" s="50"/>
      <c r="J2406" s="50"/>
    </row>
    <row r="2407" spans="1:10" ht="16.5" thickBot="1" x14ac:dyDescent="0.3">
      <c r="A2407" s="50"/>
      <c r="B2407" s="50"/>
      <c r="C2407" s="50"/>
      <c r="D2407" s="50"/>
      <c r="E2407" s="76"/>
      <c r="F2407" s="50"/>
      <c r="G2407" s="50"/>
      <c r="H2407" s="80" t="str">
        <f t="array" ref="H2407">IF(ISERROR(INDEX([1]גיליון3!$U$15:$X$29,MATCH('[1]דיווח פרטני'!G2407,[1]גיליון3!$T$15:$T$29,0),MATCH('[1]דיווח פרטני'!C2407,[1]גיליון3!$U$14:$X$14,0)))," ", INDEX([1]גיליון3!$U$15:$X$29,MATCH('[1]דיווח פרטני'!G2407,[1]גיליון3!$T$15:$T$29,0),MATCH('[1]דיווח פרטני'!C2407,[1]גיליון3!$U$14:$X$14,0)))</f>
        <v xml:space="preserve"> </v>
      </c>
      <c r="I2407" s="50"/>
      <c r="J2407" s="50"/>
    </row>
    <row r="2408" spans="1:10" ht="16.5" thickBot="1" x14ac:dyDescent="0.3">
      <c r="A2408" s="50"/>
      <c r="B2408" s="50"/>
      <c r="C2408" s="50"/>
      <c r="D2408" s="50"/>
      <c r="E2408" s="76"/>
      <c r="F2408" s="50"/>
      <c r="G2408" s="50"/>
      <c r="H2408" s="80" t="str">
        <f t="array" ref="H2408">IF(ISERROR(INDEX([1]גיליון3!$U$15:$X$29,MATCH('[1]דיווח פרטני'!G2408,[1]גיליון3!$T$15:$T$29,0),MATCH('[1]דיווח פרטני'!C2408,[1]גיליון3!$U$14:$X$14,0)))," ", INDEX([1]גיליון3!$U$15:$X$29,MATCH('[1]דיווח פרטני'!G2408,[1]גיליון3!$T$15:$T$29,0),MATCH('[1]דיווח פרטני'!C2408,[1]גיליון3!$U$14:$X$14,0)))</f>
        <v xml:space="preserve"> </v>
      </c>
      <c r="I2408" s="50"/>
      <c r="J2408" s="50"/>
    </row>
    <row r="2409" spans="1:10" ht="16.5" thickBot="1" x14ac:dyDescent="0.3">
      <c r="A2409" s="50"/>
      <c r="B2409" s="50"/>
      <c r="C2409" s="50"/>
      <c r="D2409" s="50"/>
      <c r="E2409" s="76"/>
      <c r="F2409" s="50"/>
      <c r="G2409" s="50"/>
      <c r="H2409" s="80" t="str">
        <f t="array" ref="H2409">IF(ISERROR(INDEX([1]גיליון3!$U$15:$X$29,MATCH('[1]דיווח פרטני'!G2409,[1]גיליון3!$T$15:$T$29,0),MATCH('[1]דיווח פרטני'!C2409,[1]גיליון3!$U$14:$X$14,0)))," ", INDEX([1]גיליון3!$U$15:$X$29,MATCH('[1]דיווח פרטני'!G2409,[1]גיליון3!$T$15:$T$29,0),MATCH('[1]דיווח פרטני'!C2409,[1]גיליון3!$U$14:$X$14,0)))</f>
        <v xml:space="preserve"> </v>
      </c>
      <c r="I2409" s="50"/>
      <c r="J2409" s="50"/>
    </row>
    <row r="2410" spans="1:10" ht="16.5" thickBot="1" x14ac:dyDescent="0.3">
      <c r="A2410" s="50"/>
      <c r="B2410" s="50"/>
      <c r="C2410" s="50"/>
      <c r="D2410" s="50"/>
      <c r="E2410" s="76"/>
      <c r="F2410" s="50"/>
      <c r="G2410" s="50"/>
      <c r="H2410" s="80" t="str">
        <f t="array" ref="H2410">IF(ISERROR(INDEX([1]גיליון3!$U$15:$X$29,MATCH('[1]דיווח פרטני'!G2410,[1]גיליון3!$T$15:$T$29,0),MATCH('[1]דיווח פרטני'!C2410,[1]גיליון3!$U$14:$X$14,0)))," ", INDEX([1]גיליון3!$U$15:$X$29,MATCH('[1]דיווח פרטני'!G2410,[1]גיליון3!$T$15:$T$29,0),MATCH('[1]דיווח פרטני'!C2410,[1]גיליון3!$U$14:$X$14,0)))</f>
        <v xml:space="preserve"> </v>
      </c>
      <c r="I2410" s="50"/>
      <c r="J2410" s="50"/>
    </row>
    <row r="2411" spans="1:10" ht="16.5" thickBot="1" x14ac:dyDescent="0.3">
      <c r="A2411" s="50"/>
      <c r="B2411" s="50"/>
      <c r="C2411" s="50"/>
      <c r="D2411" s="50"/>
      <c r="E2411" s="76"/>
      <c r="F2411" s="50"/>
      <c r="G2411" s="50"/>
      <c r="H2411" s="80" t="str">
        <f t="array" ref="H2411">IF(ISERROR(INDEX([1]גיליון3!$U$15:$X$29,MATCH('[1]דיווח פרטני'!G2411,[1]גיליון3!$T$15:$T$29,0),MATCH('[1]דיווח פרטני'!C2411,[1]גיליון3!$U$14:$X$14,0)))," ", INDEX([1]גיליון3!$U$15:$X$29,MATCH('[1]דיווח פרטני'!G2411,[1]גיליון3!$T$15:$T$29,0),MATCH('[1]דיווח פרטני'!C2411,[1]גיליון3!$U$14:$X$14,0)))</f>
        <v xml:space="preserve"> </v>
      </c>
      <c r="I2411" s="50"/>
      <c r="J2411" s="50"/>
    </row>
    <row r="2412" spans="1:10" ht="16.5" thickBot="1" x14ac:dyDescent="0.3">
      <c r="A2412" s="50"/>
      <c r="B2412" s="50"/>
      <c r="C2412" s="50"/>
      <c r="D2412" s="50"/>
      <c r="E2412" s="76"/>
      <c r="F2412" s="50"/>
      <c r="G2412" s="50"/>
      <c r="H2412" s="80" t="str">
        <f t="array" ref="H2412">IF(ISERROR(INDEX([1]גיליון3!$U$15:$X$29,MATCH('[1]דיווח פרטני'!G2412,[1]גיליון3!$T$15:$T$29,0),MATCH('[1]דיווח פרטני'!C2412,[1]גיליון3!$U$14:$X$14,0)))," ", INDEX([1]גיליון3!$U$15:$X$29,MATCH('[1]דיווח פרטני'!G2412,[1]גיליון3!$T$15:$T$29,0),MATCH('[1]דיווח פרטני'!C2412,[1]גיליון3!$U$14:$X$14,0)))</f>
        <v xml:space="preserve"> </v>
      </c>
      <c r="I2412" s="50"/>
      <c r="J2412" s="50"/>
    </row>
    <row r="2413" spans="1:10" ht="16.5" thickBot="1" x14ac:dyDescent="0.3">
      <c r="A2413" s="50"/>
      <c r="B2413" s="50"/>
      <c r="C2413" s="50"/>
      <c r="D2413" s="50"/>
      <c r="E2413" s="76"/>
      <c r="F2413" s="50"/>
      <c r="G2413" s="50"/>
      <c r="H2413" s="80" t="str">
        <f t="array" ref="H2413">IF(ISERROR(INDEX([1]גיליון3!$U$15:$X$29,MATCH('[1]דיווח פרטני'!G2413,[1]גיליון3!$T$15:$T$29,0),MATCH('[1]דיווח פרטני'!C2413,[1]גיליון3!$U$14:$X$14,0)))," ", INDEX([1]גיליון3!$U$15:$X$29,MATCH('[1]דיווח פרטני'!G2413,[1]גיליון3!$T$15:$T$29,0),MATCH('[1]דיווח פרטני'!C2413,[1]גיליון3!$U$14:$X$14,0)))</f>
        <v xml:space="preserve"> </v>
      </c>
      <c r="I2413" s="50"/>
      <c r="J2413" s="50"/>
    </row>
    <row r="2414" spans="1:10" ht="16.5" thickBot="1" x14ac:dyDescent="0.3">
      <c r="A2414" s="50"/>
      <c r="B2414" s="50"/>
      <c r="C2414" s="50"/>
      <c r="D2414" s="50"/>
      <c r="E2414" s="76"/>
      <c r="F2414" s="50"/>
      <c r="G2414" s="50"/>
      <c r="H2414" s="80" t="str">
        <f t="array" ref="H2414">IF(ISERROR(INDEX([1]גיליון3!$U$15:$X$29,MATCH('[1]דיווח פרטני'!G2414,[1]גיליון3!$T$15:$T$29,0),MATCH('[1]דיווח פרטני'!C2414,[1]גיליון3!$U$14:$X$14,0)))," ", INDEX([1]גיליון3!$U$15:$X$29,MATCH('[1]דיווח פרטני'!G2414,[1]גיליון3!$T$15:$T$29,0),MATCH('[1]דיווח פרטני'!C2414,[1]גיליון3!$U$14:$X$14,0)))</f>
        <v xml:space="preserve"> </v>
      </c>
      <c r="I2414" s="50"/>
      <c r="J2414" s="50"/>
    </row>
    <row r="2415" spans="1:10" ht="16.5" thickBot="1" x14ac:dyDescent="0.3">
      <c r="A2415" s="50"/>
      <c r="B2415" s="50"/>
      <c r="C2415" s="50"/>
      <c r="D2415" s="50"/>
      <c r="E2415" s="76"/>
      <c r="F2415" s="50"/>
      <c r="G2415" s="50"/>
      <c r="H2415" s="80" t="str">
        <f t="array" ref="H2415">IF(ISERROR(INDEX([1]גיליון3!$U$15:$X$29,MATCH('[1]דיווח פרטני'!G2415,[1]גיליון3!$T$15:$T$29,0),MATCH('[1]דיווח פרטני'!C2415,[1]גיליון3!$U$14:$X$14,0)))," ", INDEX([1]גיליון3!$U$15:$X$29,MATCH('[1]דיווח פרטני'!G2415,[1]גיליון3!$T$15:$T$29,0),MATCH('[1]דיווח פרטני'!C2415,[1]גיליון3!$U$14:$X$14,0)))</f>
        <v xml:space="preserve"> </v>
      </c>
      <c r="I2415" s="50"/>
      <c r="J2415" s="50"/>
    </row>
    <row r="2416" spans="1:10" ht="16.5" thickBot="1" x14ac:dyDescent="0.3">
      <c r="A2416" s="50"/>
      <c r="B2416" s="50"/>
      <c r="C2416" s="50"/>
      <c r="D2416" s="50"/>
      <c r="E2416" s="76"/>
      <c r="F2416" s="50"/>
      <c r="G2416" s="50"/>
      <c r="H2416" s="80" t="str">
        <f t="array" ref="H2416">IF(ISERROR(INDEX([1]גיליון3!$U$15:$X$29,MATCH('[1]דיווח פרטני'!G2416,[1]גיליון3!$T$15:$T$29,0),MATCH('[1]דיווח פרטני'!C2416,[1]גיליון3!$U$14:$X$14,0)))," ", INDEX([1]גיליון3!$U$15:$X$29,MATCH('[1]דיווח פרטני'!G2416,[1]גיליון3!$T$15:$T$29,0),MATCH('[1]דיווח פרטני'!C2416,[1]גיליון3!$U$14:$X$14,0)))</f>
        <v xml:space="preserve"> </v>
      </c>
      <c r="I2416" s="50"/>
      <c r="J2416" s="50"/>
    </row>
    <row r="2417" spans="1:10" ht="16.5" thickBot="1" x14ac:dyDescent="0.3">
      <c r="A2417" s="50"/>
      <c r="B2417" s="50"/>
      <c r="C2417" s="50"/>
      <c r="D2417" s="50"/>
      <c r="E2417" s="76"/>
      <c r="F2417" s="50"/>
      <c r="G2417" s="50"/>
      <c r="H2417" s="80" t="str">
        <f t="array" ref="H2417">IF(ISERROR(INDEX([1]גיליון3!$U$15:$X$29,MATCH('[1]דיווח פרטני'!G2417,[1]גיליון3!$T$15:$T$29,0),MATCH('[1]דיווח פרטני'!C2417,[1]גיליון3!$U$14:$X$14,0)))," ", INDEX([1]גיליון3!$U$15:$X$29,MATCH('[1]דיווח פרטני'!G2417,[1]גיליון3!$T$15:$T$29,0),MATCH('[1]דיווח פרטני'!C2417,[1]גיליון3!$U$14:$X$14,0)))</f>
        <v xml:space="preserve"> </v>
      </c>
      <c r="I2417" s="50"/>
      <c r="J2417" s="50"/>
    </row>
    <row r="2418" spans="1:10" ht="16.5" thickBot="1" x14ac:dyDescent="0.3">
      <c r="A2418" s="50"/>
      <c r="B2418" s="50"/>
      <c r="C2418" s="50"/>
      <c r="D2418" s="50"/>
      <c r="E2418" s="76"/>
      <c r="F2418" s="50"/>
      <c r="G2418" s="50"/>
      <c r="H2418" s="80" t="str">
        <f t="array" ref="H2418">IF(ISERROR(INDEX([1]גיליון3!$U$15:$X$29,MATCH('[1]דיווח פרטני'!G2418,[1]גיליון3!$T$15:$T$29,0),MATCH('[1]דיווח פרטני'!C2418,[1]גיליון3!$U$14:$X$14,0)))," ", INDEX([1]גיליון3!$U$15:$X$29,MATCH('[1]דיווח פרטני'!G2418,[1]גיליון3!$T$15:$T$29,0),MATCH('[1]דיווח פרטני'!C2418,[1]גיליון3!$U$14:$X$14,0)))</f>
        <v xml:space="preserve"> </v>
      </c>
      <c r="I2418" s="50"/>
      <c r="J2418" s="50"/>
    </row>
    <row r="2419" spans="1:10" ht="16.5" thickBot="1" x14ac:dyDescent="0.3">
      <c r="A2419" s="50"/>
      <c r="B2419" s="50"/>
      <c r="C2419" s="50"/>
      <c r="D2419" s="50"/>
      <c r="E2419" s="76"/>
      <c r="F2419" s="50"/>
      <c r="G2419" s="50"/>
      <c r="H2419" s="80" t="str">
        <f t="array" ref="H2419">IF(ISERROR(INDEX([1]גיליון3!$U$15:$X$29,MATCH('[1]דיווח פרטני'!G2419,[1]גיליון3!$T$15:$T$29,0),MATCH('[1]דיווח פרטני'!C2419,[1]גיליון3!$U$14:$X$14,0)))," ", INDEX([1]גיליון3!$U$15:$X$29,MATCH('[1]דיווח פרטני'!G2419,[1]גיליון3!$T$15:$T$29,0),MATCH('[1]דיווח פרטני'!C2419,[1]גיליון3!$U$14:$X$14,0)))</f>
        <v xml:space="preserve"> </v>
      </c>
      <c r="I2419" s="50"/>
      <c r="J2419" s="50"/>
    </row>
    <row r="2420" spans="1:10" ht="16.5" thickBot="1" x14ac:dyDescent="0.3">
      <c r="A2420" s="50"/>
      <c r="B2420" s="50"/>
      <c r="C2420" s="50"/>
      <c r="D2420" s="50"/>
      <c r="E2420" s="76"/>
      <c r="F2420" s="50"/>
      <c r="G2420" s="50"/>
      <c r="H2420" s="80" t="str">
        <f t="array" ref="H2420">IF(ISERROR(INDEX([1]גיליון3!$U$15:$X$29,MATCH('[1]דיווח פרטני'!G2420,[1]גיליון3!$T$15:$T$29,0),MATCH('[1]דיווח פרטני'!C2420,[1]גיליון3!$U$14:$X$14,0)))," ", INDEX([1]גיליון3!$U$15:$X$29,MATCH('[1]דיווח פרטני'!G2420,[1]גיליון3!$T$15:$T$29,0),MATCH('[1]דיווח פרטני'!C2420,[1]גיליון3!$U$14:$X$14,0)))</f>
        <v xml:space="preserve"> </v>
      </c>
      <c r="I2420" s="50"/>
      <c r="J2420" s="50"/>
    </row>
    <row r="2421" spans="1:10" ht="16.5" thickBot="1" x14ac:dyDescent="0.3">
      <c r="A2421" s="50"/>
      <c r="B2421" s="50"/>
      <c r="C2421" s="50"/>
      <c r="D2421" s="50"/>
      <c r="E2421" s="76"/>
      <c r="F2421" s="50"/>
      <c r="G2421" s="50"/>
      <c r="H2421" s="80" t="str">
        <f t="array" ref="H2421">IF(ISERROR(INDEX([1]גיליון3!$U$15:$X$29,MATCH('[1]דיווח פרטני'!G2421,[1]גיליון3!$T$15:$T$29,0),MATCH('[1]דיווח פרטני'!C2421,[1]גיליון3!$U$14:$X$14,0)))," ", INDEX([1]גיליון3!$U$15:$X$29,MATCH('[1]דיווח פרטני'!G2421,[1]גיליון3!$T$15:$T$29,0),MATCH('[1]דיווח פרטני'!C2421,[1]גיליון3!$U$14:$X$14,0)))</f>
        <v xml:space="preserve"> </v>
      </c>
      <c r="I2421" s="50"/>
      <c r="J2421" s="50"/>
    </row>
    <row r="2422" spans="1:10" ht="16.5" thickBot="1" x14ac:dyDescent="0.3">
      <c r="A2422" s="50"/>
      <c r="B2422" s="50"/>
      <c r="C2422" s="50"/>
      <c r="D2422" s="50"/>
      <c r="E2422" s="76"/>
      <c r="F2422" s="50"/>
      <c r="G2422" s="50"/>
      <c r="H2422" s="80" t="str">
        <f t="array" ref="H2422">IF(ISERROR(INDEX([1]גיליון3!$U$15:$X$29,MATCH('[1]דיווח פרטני'!G2422,[1]גיליון3!$T$15:$T$29,0),MATCH('[1]דיווח פרטני'!C2422,[1]גיליון3!$U$14:$X$14,0)))," ", INDEX([1]גיליון3!$U$15:$X$29,MATCH('[1]דיווח פרטני'!G2422,[1]גיליון3!$T$15:$T$29,0),MATCH('[1]דיווח פרטני'!C2422,[1]גיליון3!$U$14:$X$14,0)))</f>
        <v xml:space="preserve"> </v>
      </c>
      <c r="I2422" s="50"/>
      <c r="J2422" s="50"/>
    </row>
    <row r="2423" spans="1:10" ht="16.5" thickBot="1" x14ac:dyDescent="0.3">
      <c r="A2423" s="50"/>
      <c r="B2423" s="50"/>
      <c r="C2423" s="50"/>
      <c r="D2423" s="50"/>
      <c r="E2423" s="76"/>
      <c r="F2423" s="50"/>
      <c r="G2423" s="50"/>
      <c r="H2423" s="80" t="str">
        <f t="array" ref="H2423">IF(ISERROR(INDEX([1]גיליון3!$U$15:$X$29,MATCH('[1]דיווח פרטני'!G2423,[1]גיליון3!$T$15:$T$29,0),MATCH('[1]דיווח פרטני'!C2423,[1]גיליון3!$U$14:$X$14,0)))," ", INDEX([1]גיליון3!$U$15:$X$29,MATCH('[1]דיווח פרטני'!G2423,[1]גיליון3!$T$15:$T$29,0),MATCH('[1]דיווח פרטני'!C2423,[1]גיליון3!$U$14:$X$14,0)))</f>
        <v xml:space="preserve"> </v>
      </c>
      <c r="I2423" s="50"/>
      <c r="J2423" s="50"/>
    </row>
    <row r="2424" spans="1:10" ht="16.5" thickBot="1" x14ac:dyDescent="0.3">
      <c r="A2424" s="50"/>
      <c r="B2424" s="50"/>
      <c r="C2424" s="50"/>
      <c r="D2424" s="50"/>
      <c r="E2424" s="76"/>
      <c r="F2424" s="50"/>
      <c r="G2424" s="50"/>
      <c r="H2424" s="80" t="str">
        <f t="array" ref="H2424">IF(ISERROR(INDEX([1]גיליון3!$U$15:$X$29,MATCH('[1]דיווח פרטני'!G2424,[1]גיליון3!$T$15:$T$29,0),MATCH('[1]דיווח פרטני'!C2424,[1]גיליון3!$U$14:$X$14,0)))," ", INDEX([1]גיליון3!$U$15:$X$29,MATCH('[1]דיווח פרטני'!G2424,[1]גיליון3!$T$15:$T$29,0),MATCH('[1]דיווח פרטני'!C2424,[1]גיליון3!$U$14:$X$14,0)))</f>
        <v xml:space="preserve"> </v>
      </c>
      <c r="I2424" s="50"/>
      <c r="J2424" s="50"/>
    </row>
    <row r="2425" spans="1:10" ht="16.5" thickBot="1" x14ac:dyDescent="0.3">
      <c r="A2425" s="50"/>
      <c r="B2425" s="50"/>
      <c r="C2425" s="50"/>
      <c r="D2425" s="50"/>
      <c r="E2425" s="76"/>
      <c r="F2425" s="50"/>
      <c r="G2425" s="50"/>
      <c r="H2425" s="80" t="str">
        <f t="array" ref="H2425">IF(ISERROR(INDEX([1]גיליון3!$U$15:$X$29,MATCH('[1]דיווח פרטני'!G2425,[1]גיליון3!$T$15:$T$29,0),MATCH('[1]דיווח פרטני'!C2425,[1]גיליון3!$U$14:$X$14,0)))," ", INDEX([1]גיליון3!$U$15:$X$29,MATCH('[1]דיווח פרטני'!G2425,[1]גיליון3!$T$15:$T$29,0),MATCH('[1]דיווח פרטני'!C2425,[1]גיליון3!$U$14:$X$14,0)))</f>
        <v xml:space="preserve"> </v>
      </c>
      <c r="I2425" s="50"/>
      <c r="J2425" s="50"/>
    </row>
    <row r="2426" spans="1:10" ht="16.5" thickBot="1" x14ac:dyDescent="0.3">
      <c r="A2426" s="50"/>
      <c r="B2426" s="50"/>
      <c r="C2426" s="50"/>
      <c r="D2426" s="50"/>
      <c r="E2426" s="76"/>
      <c r="F2426" s="50"/>
      <c r="G2426" s="50"/>
      <c r="H2426" s="80" t="str">
        <f t="array" ref="H2426">IF(ISERROR(INDEX([1]גיליון3!$U$15:$X$29,MATCH('[1]דיווח פרטני'!G2426,[1]גיליון3!$T$15:$T$29,0),MATCH('[1]דיווח פרטני'!C2426,[1]גיליון3!$U$14:$X$14,0)))," ", INDEX([1]גיליון3!$U$15:$X$29,MATCH('[1]דיווח פרטני'!G2426,[1]גיליון3!$T$15:$T$29,0),MATCH('[1]דיווח פרטני'!C2426,[1]גיליון3!$U$14:$X$14,0)))</f>
        <v xml:space="preserve"> </v>
      </c>
      <c r="I2426" s="50"/>
      <c r="J2426" s="50"/>
    </row>
    <row r="2427" spans="1:10" ht="16.5" thickBot="1" x14ac:dyDescent="0.3">
      <c r="A2427" s="50"/>
      <c r="B2427" s="50"/>
      <c r="C2427" s="50"/>
      <c r="D2427" s="50"/>
      <c r="E2427" s="76"/>
      <c r="F2427" s="50"/>
      <c r="G2427" s="50"/>
      <c r="H2427" s="80" t="str">
        <f t="array" ref="H2427">IF(ISERROR(INDEX([1]גיליון3!$U$15:$X$29,MATCH('[1]דיווח פרטני'!G2427,[1]גיליון3!$T$15:$T$29,0),MATCH('[1]דיווח פרטני'!C2427,[1]גיליון3!$U$14:$X$14,0)))," ", INDEX([1]גיליון3!$U$15:$X$29,MATCH('[1]דיווח פרטני'!G2427,[1]גיליון3!$T$15:$T$29,0),MATCH('[1]דיווח פרטני'!C2427,[1]גיליון3!$U$14:$X$14,0)))</f>
        <v xml:space="preserve"> </v>
      </c>
      <c r="I2427" s="50"/>
      <c r="J2427" s="50"/>
    </row>
    <row r="2428" spans="1:10" ht="16.5" thickBot="1" x14ac:dyDescent="0.3">
      <c r="A2428" s="50"/>
      <c r="B2428" s="50"/>
      <c r="C2428" s="50"/>
      <c r="D2428" s="50"/>
      <c r="E2428" s="76"/>
      <c r="F2428" s="50"/>
      <c r="G2428" s="50"/>
      <c r="H2428" s="80" t="str">
        <f t="array" ref="H2428">IF(ISERROR(INDEX([1]גיליון3!$U$15:$X$29,MATCH('[1]דיווח פרטני'!G2428,[1]גיליון3!$T$15:$T$29,0),MATCH('[1]דיווח פרטני'!C2428,[1]גיליון3!$U$14:$X$14,0)))," ", INDEX([1]גיליון3!$U$15:$X$29,MATCH('[1]דיווח פרטני'!G2428,[1]גיליון3!$T$15:$T$29,0),MATCH('[1]דיווח פרטני'!C2428,[1]גיליון3!$U$14:$X$14,0)))</f>
        <v xml:space="preserve"> </v>
      </c>
      <c r="I2428" s="50"/>
      <c r="J2428" s="50"/>
    </row>
    <row r="2429" spans="1:10" ht="16.5" thickBot="1" x14ac:dyDescent="0.3">
      <c r="A2429" s="50"/>
      <c r="B2429" s="50"/>
      <c r="C2429" s="50"/>
      <c r="D2429" s="50"/>
      <c r="E2429" s="76"/>
      <c r="F2429" s="50"/>
      <c r="G2429" s="50"/>
      <c r="H2429" s="80" t="str">
        <f t="array" ref="H2429">IF(ISERROR(INDEX([1]גיליון3!$U$15:$X$29,MATCH('[1]דיווח פרטני'!G2429,[1]גיליון3!$T$15:$T$29,0),MATCH('[1]דיווח פרטני'!C2429,[1]גיליון3!$U$14:$X$14,0)))," ", INDEX([1]גיליון3!$U$15:$X$29,MATCH('[1]דיווח פרטני'!G2429,[1]גיליון3!$T$15:$T$29,0),MATCH('[1]דיווח פרטני'!C2429,[1]גיליון3!$U$14:$X$14,0)))</f>
        <v xml:space="preserve"> </v>
      </c>
      <c r="I2429" s="50"/>
      <c r="J2429" s="50"/>
    </row>
    <row r="2430" spans="1:10" ht="16.5" thickBot="1" x14ac:dyDescent="0.3">
      <c r="A2430" s="50"/>
      <c r="B2430" s="50"/>
      <c r="C2430" s="50"/>
      <c r="D2430" s="50"/>
      <c r="E2430" s="76"/>
      <c r="F2430" s="50"/>
      <c r="G2430" s="50"/>
      <c r="H2430" s="80" t="str">
        <f t="array" ref="H2430">IF(ISERROR(INDEX([1]גיליון3!$U$15:$X$29,MATCH('[1]דיווח פרטני'!G2430,[1]גיליון3!$T$15:$T$29,0),MATCH('[1]דיווח פרטני'!C2430,[1]גיליון3!$U$14:$X$14,0)))," ", INDEX([1]גיליון3!$U$15:$X$29,MATCH('[1]דיווח פרטני'!G2430,[1]גיליון3!$T$15:$T$29,0),MATCH('[1]דיווח פרטני'!C2430,[1]גיליון3!$U$14:$X$14,0)))</f>
        <v xml:space="preserve"> </v>
      </c>
      <c r="I2430" s="50"/>
      <c r="J2430" s="50"/>
    </row>
    <row r="2431" spans="1:10" ht="16.5" thickBot="1" x14ac:dyDescent="0.3">
      <c r="A2431" s="50"/>
      <c r="B2431" s="50"/>
      <c r="C2431" s="50"/>
      <c r="D2431" s="50"/>
      <c r="E2431" s="76"/>
      <c r="F2431" s="50"/>
      <c r="G2431" s="50"/>
      <c r="H2431" s="80" t="str">
        <f t="array" ref="H2431">IF(ISERROR(INDEX([1]גיליון3!$U$15:$X$29,MATCH('[1]דיווח פרטני'!G2431,[1]גיליון3!$T$15:$T$29,0),MATCH('[1]דיווח פרטני'!C2431,[1]גיליון3!$U$14:$X$14,0)))," ", INDEX([1]גיליון3!$U$15:$X$29,MATCH('[1]דיווח פרטני'!G2431,[1]גיליון3!$T$15:$T$29,0),MATCH('[1]דיווח פרטני'!C2431,[1]גיליון3!$U$14:$X$14,0)))</f>
        <v xml:space="preserve"> </v>
      </c>
      <c r="I2431" s="50"/>
      <c r="J2431" s="50"/>
    </row>
    <row r="2432" spans="1:10" ht="16.5" thickBot="1" x14ac:dyDescent="0.3">
      <c r="A2432" s="50"/>
      <c r="B2432" s="50"/>
      <c r="C2432" s="50"/>
      <c r="D2432" s="50"/>
      <c r="E2432" s="76"/>
      <c r="F2432" s="50"/>
      <c r="G2432" s="50"/>
      <c r="H2432" s="80" t="str">
        <f t="array" ref="H2432">IF(ISERROR(INDEX([1]גיליון3!$U$15:$X$29,MATCH('[1]דיווח פרטני'!G2432,[1]גיליון3!$T$15:$T$29,0),MATCH('[1]דיווח פרטני'!C2432,[1]גיליון3!$U$14:$X$14,0)))," ", INDEX([1]גיליון3!$U$15:$X$29,MATCH('[1]דיווח פרטני'!G2432,[1]גיליון3!$T$15:$T$29,0),MATCH('[1]דיווח פרטני'!C2432,[1]גיליון3!$U$14:$X$14,0)))</f>
        <v xml:space="preserve"> </v>
      </c>
      <c r="I2432" s="50"/>
      <c r="J2432" s="50"/>
    </row>
    <row r="2433" spans="1:10" ht="16.5" thickBot="1" x14ac:dyDescent="0.3">
      <c r="A2433" s="50"/>
      <c r="B2433" s="50"/>
      <c r="C2433" s="50"/>
      <c r="D2433" s="50"/>
      <c r="E2433" s="76"/>
      <c r="F2433" s="50"/>
      <c r="G2433" s="50"/>
      <c r="H2433" s="80" t="str">
        <f t="array" ref="H2433">IF(ISERROR(INDEX([1]גיליון3!$U$15:$X$29,MATCH('[1]דיווח פרטני'!G2433,[1]גיליון3!$T$15:$T$29,0),MATCH('[1]דיווח פרטני'!C2433,[1]גיליון3!$U$14:$X$14,0)))," ", INDEX([1]גיליון3!$U$15:$X$29,MATCH('[1]דיווח פרטני'!G2433,[1]גיליון3!$T$15:$T$29,0),MATCH('[1]דיווח פרטני'!C2433,[1]גיליון3!$U$14:$X$14,0)))</f>
        <v xml:space="preserve"> </v>
      </c>
      <c r="I2433" s="50"/>
      <c r="J2433" s="50"/>
    </row>
    <row r="2434" spans="1:10" ht="16.5" thickBot="1" x14ac:dyDescent="0.3">
      <c r="A2434" s="50"/>
      <c r="B2434" s="50"/>
      <c r="C2434" s="50"/>
      <c r="D2434" s="50"/>
      <c r="E2434" s="76"/>
      <c r="F2434" s="50"/>
      <c r="G2434" s="50"/>
      <c r="H2434" s="80" t="str">
        <f t="array" ref="H2434">IF(ISERROR(INDEX([1]גיליון3!$U$15:$X$29,MATCH('[1]דיווח פרטני'!G2434,[1]גיליון3!$T$15:$T$29,0),MATCH('[1]דיווח פרטני'!C2434,[1]גיליון3!$U$14:$X$14,0)))," ", INDEX([1]גיליון3!$U$15:$X$29,MATCH('[1]דיווח פרטני'!G2434,[1]גיליון3!$T$15:$T$29,0),MATCH('[1]דיווח פרטני'!C2434,[1]גיליון3!$U$14:$X$14,0)))</f>
        <v xml:space="preserve"> </v>
      </c>
      <c r="I2434" s="50"/>
      <c r="J2434" s="50"/>
    </row>
    <row r="2435" spans="1:10" ht="16.5" thickBot="1" x14ac:dyDescent="0.3">
      <c r="A2435" s="50"/>
      <c r="B2435" s="50"/>
      <c r="C2435" s="50"/>
      <c r="D2435" s="50"/>
      <c r="E2435" s="76"/>
      <c r="F2435" s="50"/>
      <c r="G2435" s="50"/>
      <c r="H2435" s="80" t="str">
        <f t="array" ref="H2435">IF(ISERROR(INDEX([1]גיליון3!$U$15:$X$29,MATCH('[1]דיווח פרטני'!G2435,[1]גיליון3!$T$15:$T$29,0),MATCH('[1]דיווח פרטני'!C2435,[1]גיליון3!$U$14:$X$14,0)))," ", INDEX([1]גיליון3!$U$15:$X$29,MATCH('[1]דיווח פרטני'!G2435,[1]גיליון3!$T$15:$T$29,0),MATCH('[1]דיווח פרטני'!C2435,[1]גיליון3!$U$14:$X$14,0)))</f>
        <v xml:space="preserve"> </v>
      </c>
      <c r="I2435" s="50"/>
      <c r="J2435" s="50"/>
    </row>
    <row r="2436" spans="1:10" ht="16.5" thickBot="1" x14ac:dyDescent="0.3">
      <c r="A2436" s="50"/>
      <c r="B2436" s="50"/>
      <c r="C2436" s="50"/>
      <c r="D2436" s="50"/>
      <c r="E2436" s="76"/>
      <c r="F2436" s="50"/>
      <c r="G2436" s="50"/>
      <c r="H2436" s="84" t="str">
        <f t="array" ref="H2436">IF(ISERROR(INDEX([1]גיליון3!$U$15:$X$29,MATCH('[1]דיווח פרטני'!G2436,[1]גיליון3!$T$15:$T$29,0),MATCH('[1]דיווח פרטני'!C2436,[1]גיליון3!$U$14:$X$14,0)))," ", INDEX([1]גיליון3!$U$15:$X$29,MATCH('[1]דיווח פרטני'!G2436,[1]גיליון3!$T$15:$T$29,0),MATCH('[1]דיווח פרטני'!C2436,[1]גיליון3!$U$14:$X$14,0)))</f>
        <v xml:space="preserve"> </v>
      </c>
      <c r="I2436" s="50"/>
      <c r="J2436" s="50"/>
    </row>
    <row r="2437" spans="1:10" ht="16.5" thickBot="1" x14ac:dyDescent="0.3">
      <c r="A2437" s="50"/>
      <c r="B2437" s="50"/>
      <c r="C2437" s="50"/>
      <c r="D2437" s="50"/>
      <c r="E2437" s="76"/>
      <c r="F2437" s="50"/>
      <c r="G2437" s="50"/>
      <c r="H2437" s="84" t="str">
        <f t="array" ref="H2437">IF(ISERROR(INDEX([1]גיליון3!$U$15:$X$29,MATCH('[1]דיווח פרטני'!G2437,[1]גיליון3!$T$15:$T$29,0),MATCH('[1]דיווח פרטני'!C2437,[1]גיליון3!$U$14:$X$14,0)))," ", INDEX([1]גיליון3!$U$15:$X$29,MATCH('[1]דיווח פרטני'!G2437,[1]גיליון3!$T$15:$T$29,0),MATCH('[1]דיווח פרטני'!C2437,[1]גיליון3!$U$14:$X$14,0)))</f>
        <v xml:space="preserve"> </v>
      </c>
      <c r="I2437" s="50"/>
      <c r="J2437" s="50"/>
    </row>
    <row r="2438" spans="1:10" ht="16.5" thickBot="1" x14ac:dyDescent="0.3">
      <c r="A2438" s="50"/>
      <c r="B2438" s="50"/>
      <c r="C2438" s="50"/>
      <c r="D2438" s="50"/>
      <c r="E2438" s="76"/>
      <c r="F2438" s="50"/>
      <c r="G2438" s="50"/>
      <c r="H2438" s="84" t="str">
        <f t="array" ref="H2438">IF(ISERROR(INDEX([1]גיליון3!$U$15:$X$29,MATCH('[1]דיווח פרטני'!G2438,[1]גיליון3!$T$15:$T$29,0),MATCH('[1]דיווח פרטני'!C2438,[1]גיליון3!$U$14:$X$14,0)))," ", INDEX([1]גיליון3!$U$15:$X$29,MATCH('[1]דיווח פרטני'!G2438,[1]גיליון3!$T$15:$T$29,0),MATCH('[1]דיווח פרטני'!C2438,[1]גיליון3!$U$14:$X$14,0)))</f>
        <v xml:space="preserve"> </v>
      </c>
      <c r="I2438" s="50"/>
      <c r="J2438" s="50"/>
    </row>
    <row r="2439" spans="1:10" ht="16.5" thickBot="1" x14ac:dyDescent="0.3">
      <c r="A2439" s="50"/>
      <c r="B2439" s="50"/>
      <c r="C2439" s="50"/>
      <c r="D2439" s="50"/>
      <c r="E2439" s="76"/>
      <c r="F2439" s="50"/>
      <c r="G2439" s="50"/>
      <c r="H2439" s="84" t="str">
        <f t="array" ref="H2439">IF(ISERROR(INDEX([1]גיליון3!$U$15:$X$29,MATCH('[1]דיווח פרטני'!G2439,[1]גיליון3!$T$15:$T$29,0),MATCH('[1]דיווח פרטני'!C2439,[1]גיליון3!$U$14:$X$14,0)))," ", INDEX([1]גיליון3!$U$15:$X$29,MATCH('[1]דיווח פרטני'!G2439,[1]גיליון3!$T$15:$T$29,0),MATCH('[1]דיווח פרטני'!C2439,[1]גיליון3!$U$14:$X$14,0)))</f>
        <v xml:space="preserve"> </v>
      </c>
      <c r="I2439" s="50"/>
      <c r="J2439" s="50"/>
    </row>
    <row r="2440" spans="1:10" ht="16.5" thickBot="1" x14ac:dyDescent="0.3">
      <c r="A2440" s="50"/>
      <c r="B2440" s="50"/>
      <c r="C2440" s="50"/>
      <c r="D2440" s="50"/>
      <c r="E2440" s="76"/>
      <c r="F2440" s="50"/>
      <c r="G2440" s="50"/>
      <c r="H2440" s="84" t="str">
        <f t="array" ref="H2440">IF(ISERROR(INDEX([1]גיליון3!$U$15:$X$29,MATCH('[1]דיווח פרטני'!G2440,[1]גיליון3!$T$15:$T$29,0),MATCH('[1]דיווח פרטני'!C2440,[1]גיליון3!$U$14:$X$14,0)))," ", INDEX([1]גיליון3!$U$15:$X$29,MATCH('[1]דיווח פרטני'!G2440,[1]גיליון3!$T$15:$T$29,0),MATCH('[1]דיווח פרטני'!C2440,[1]גיליון3!$U$14:$X$14,0)))</f>
        <v xml:space="preserve"> </v>
      </c>
      <c r="I2440" s="50"/>
      <c r="J2440" s="50"/>
    </row>
    <row r="2441" spans="1:10" ht="16.5" thickBot="1" x14ac:dyDescent="0.3">
      <c r="A2441" s="50"/>
      <c r="B2441" s="50"/>
      <c r="C2441" s="50"/>
      <c r="D2441" s="50"/>
      <c r="E2441" s="76"/>
      <c r="F2441" s="50"/>
      <c r="G2441" s="50"/>
      <c r="H2441" s="84" t="str">
        <f t="array" ref="H2441">IF(ISERROR(INDEX([1]גיליון3!$U$15:$X$29,MATCH('[1]דיווח פרטני'!G2441,[1]גיליון3!$T$15:$T$29,0),MATCH('[1]דיווח פרטני'!C2441,[1]גיליון3!$U$14:$X$14,0)))," ", INDEX([1]גיליון3!$U$15:$X$29,MATCH('[1]דיווח פרטני'!G2441,[1]גיליון3!$T$15:$T$29,0),MATCH('[1]דיווח פרטני'!C2441,[1]גיליון3!$U$14:$X$14,0)))</f>
        <v xml:space="preserve"> </v>
      </c>
      <c r="I2441" s="50"/>
      <c r="J2441" s="50"/>
    </row>
    <row r="2442" spans="1:10" ht="16.5" thickBot="1" x14ac:dyDescent="0.3">
      <c r="A2442" s="50"/>
      <c r="B2442" s="50"/>
      <c r="C2442" s="50"/>
      <c r="D2442" s="50"/>
      <c r="E2442" s="76"/>
      <c r="F2442" s="50"/>
      <c r="G2442" s="50"/>
      <c r="H2442" s="84" t="str">
        <f t="array" ref="H2442">IF(ISERROR(INDEX([1]גיליון3!$U$15:$X$29,MATCH('[1]דיווח פרטני'!G2442,[1]גיליון3!$T$15:$T$29,0),MATCH('[1]דיווח פרטני'!C2442,[1]גיליון3!$U$14:$X$14,0)))," ", INDEX([1]גיליון3!$U$15:$X$29,MATCH('[1]דיווח פרטני'!G2442,[1]גיליון3!$T$15:$T$29,0),MATCH('[1]דיווח פרטני'!C2442,[1]גיליון3!$U$14:$X$14,0)))</f>
        <v xml:space="preserve"> </v>
      </c>
      <c r="I2442" s="50"/>
      <c r="J2442" s="50"/>
    </row>
    <row r="2443" spans="1:10" ht="16.5" thickBot="1" x14ac:dyDescent="0.3">
      <c r="A2443" s="50"/>
      <c r="B2443" s="50"/>
      <c r="C2443" s="50"/>
      <c r="D2443" s="50"/>
      <c r="E2443" s="76"/>
      <c r="F2443" s="50"/>
      <c r="G2443" s="50"/>
      <c r="H2443" s="84" t="str">
        <f t="array" ref="H2443">IF(ISERROR(INDEX([1]גיליון3!$U$15:$X$29,MATCH('[1]דיווח פרטני'!G2443,[1]גיליון3!$T$15:$T$29,0),MATCH('[1]דיווח פרטני'!C2443,[1]גיליון3!$U$14:$X$14,0)))," ", INDEX([1]גיליון3!$U$15:$X$29,MATCH('[1]דיווח פרטני'!G2443,[1]גיליון3!$T$15:$T$29,0),MATCH('[1]דיווח פרטני'!C2443,[1]גיליון3!$U$14:$X$14,0)))</f>
        <v xml:space="preserve"> </v>
      </c>
      <c r="I2443" s="50"/>
      <c r="J2443" s="50"/>
    </row>
    <row r="2444" spans="1:10" ht="16.5" thickBot="1" x14ac:dyDescent="0.3">
      <c r="A2444" s="50"/>
      <c r="B2444" s="50"/>
      <c r="C2444" s="50"/>
      <c r="D2444" s="50"/>
      <c r="E2444" s="76"/>
      <c r="F2444" s="50"/>
      <c r="G2444" s="50"/>
      <c r="H2444" s="84" t="str">
        <f t="array" ref="H2444">IF(ISERROR(INDEX([1]גיליון3!$U$15:$X$29,MATCH('[1]דיווח פרטני'!G2444,[1]גיליון3!$T$15:$T$29,0),MATCH('[1]דיווח פרטני'!C2444,[1]גיליון3!$U$14:$X$14,0)))," ", INDEX([1]גיליון3!$U$15:$X$29,MATCH('[1]דיווח פרטני'!G2444,[1]גיליון3!$T$15:$T$29,0),MATCH('[1]דיווח פרטני'!C2444,[1]גיליון3!$U$14:$X$14,0)))</f>
        <v xml:space="preserve"> </v>
      </c>
      <c r="I2444" s="50"/>
      <c r="J2444" s="50"/>
    </row>
    <row r="2445" spans="1:10" ht="16.5" thickBot="1" x14ac:dyDescent="0.3">
      <c r="A2445" s="50"/>
      <c r="B2445" s="50"/>
      <c r="C2445" s="50"/>
      <c r="D2445" s="50"/>
      <c r="E2445" s="76"/>
      <c r="F2445" s="50"/>
      <c r="G2445" s="50"/>
      <c r="H2445" s="84" t="str">
        <f t="array" ref="H2445">IF(ISERROR(INDEX([1]גיליון3!$U$15:$X$29,MATCH('[1]דיווח פרטני'!G2445,[1]גיליון3!$T$15:$T$29,0),MATCH('[1]דיווח פרטני'!C2445,[1]גיליון3!$U$14:$X$14,0)))," ", INDEX([1]גיליון3!$U$15:$X$29,MATCH('[1]דיווח פרטני'!G2445,[1]גיליון3!$T$15:$T$29,0),MATCH('[1]דיווח פרטני'!C2445,[1]גיליון3!$U$14:$X$14,0)))</f>
        <v xml:space="preserve"> </v>
      </c>
      <c r="I2445" s="50"/>
      <c r="J2445" s="50"/>
    </row>
    <row r="2446" spans="1:10" ht="16.5" thickBot="1" x14ac:dyDescent="0.3">
      <c r="A2446" s="50"/>
      <c r="B2446" s="50"/>
      <c r="C2446" s="50"/>
      <c r="D2446" s="50"/>
      <c r="E2446" s="76"/>
      <c r="F2446" s="50"/>
      <c r="G2446" s="50"/>
      <c r="H2446" s="84" t="str">
        <f t="array" ref="H2446">IF(ISERROR(INDEX([1]גיליון3!$U$15:$X$29,MATCH('[1]דיווח פרטני'!G2446,[1]גיליון3!$T$15:$T$29,0),MATCH('[1]דיווח פרטני'!C2446,[1]גיליון3!$U$14:$X$14,0)))," ", INDEX([1]גיליון3!$U$15:$X$29,MATCH('[1]דיווח פרטני'!G2446,[1]גיליון3!$T$15:$T$29,0),MATCH('[1]דיווח פרטני'!C2446,[1]גיליון3!$U$14:$X$14,0)))</f>
        <v xml:space="preserve"> </v>
      </c>
      <c r="I2446" s="50"/>
      <c r="J2446" s="50"/>
    </row>
    <row r="2447" spans="1:10" ht="16.5" thickBot="1" x14ac:dyDescent="0.3">
      <c r="A2447" s="50"/>
      <c r="B2447" s="50"/>
      <c r="C2447" s="50"/>
      <c r="D2447" s="50"/>
      <c r="E2447" s="76"/>
      <c r="F2447" s="50"/>
      <c r="G2447" s="50"/>
      <c r="H2447" s="84" t="str">
        <f t="array" ref="H2447">IF(ISERROR(INDEX([1]גיליון3!$U$15:$X$29,MATCH('[1]דיווח פרטני'!G2447,[1]גיליון3!$T$15:$T$29,0),MATCH('[1]דיווח פרטני'!C2447,[1]גיליון3!$U$14:$X$14,0)))," ", INDEX([1]גיליון3!$U$15:$X$29,MATCH('[1]דיווח פרטני'!G2447,[1]גיליון3!$T$15:$T$29,0),MATCH('[1]דיווח פרטני'!C2447,[1]גיליון3!$U$14:$X$14,0)))</f>
        <v xml:space="preserve"> </v>
      </c>
      <c r="I2447" s="50"/>
      <c r="J2447" s="50"/>
    </row>
    <row r="2448" spans="1:10" ht="16.5" thickBot="1" x14ac:dyDescent="0.3">
      <c r="A2448" s="50"/>
      <c r="B2448" s="50"/>
      <c r="C2448" s="50"/>
      <c r="D2448" s="50"/>
      <c r="E2448" s="76"/>
      <c r="F2448" s="50"/>
      <c r="G2448" s="50"/>
      <c r="H2448" s="84" t="str">
        <f t="array" ref="H2448">IF(ISERROR(INDEX([1]גיליון3!$U$15:$X$29,MATCH('[1]דיווח פרטני'!G2448,[1]גיליון3!$T$15:$T$29,0),MATCH('[1]דיווח פרטני'!C2448,[1]גיליון3!$U$14:$X$14,0)))," ", INDEX([1]גיליון3!$U$15:$X$29,MATCH('[1]דיווח פרטני'!G2448,[1]גיליון3!$T$15:$T$29,0),MATCH('[1]דיווח פרטני'!C2448,[1]גיליון3!$U$14:$X$14,0)))</f>
        <v xml:space="preserve"> </v>
      </c>
      <c r="I2448" s="50"/>
      <c r="J2448" s="50"/>
    </row>
    <row r="2449" spans="1:10" ht="16.5" thickBot="1" x14ac:dyDescent="0.3">
      <c r="A2449" s="50"/>
      <c r="B2449" s="50"/>
      <c r="C2449" s="50"/>
      <c r="D2449" s="50"/>
      <c r="E2449" s="76"/>
      <c r="F2449" s="50"/>
      <c r="G2449" s="50"/>
      <c r="H2449" s="84" t="str">
        <f t="array" ref="H2449">IF(ISERROR(INDEX([1]גיליון3!$U$15:$X$29,MATCH('[1]דיווח פרטני'!G2449,[1]גיליון3!$T$15:$T$29,0),MATCH('[1]דיווח פרטני'!C2449,[1]גיליון3!$U$14:$X$14,0)))," ", INDEX([1]גיליון3!$U$15:$X$29,MATCH('[1]דיווח פרטני'!G2449,[1]גיליון3!$T$15:$T$29,0),MATCH('[1]דיווח פרטני'!C2449,[1]גיליון3!$U$14:$X$14,0)))</f>
        <v xml:space="preserve"> </v>
      </c>
      <c r="I2449" s="50"/>
      <c r="J2449" s="50"/>
    </row>
    <row r="2450" spans="1:10" ht="16.5" thickBot="1" x14ac:dyDescent="0.3">
      <c r="A2450" s="50"/>
      <c r="B2450" s="50"/>
      <c r="C2450" s="50"/>
      <c r="D2450" s="50"/>
      <c r="E2450" s="76"/>
      <c r="F2450" s="50"/>
      <c r="G2450" s="50"/>
      <c r="H2450" s="84" t="str">
        <f t="array" ref="H2450">IF(ISERROR(INDEX([1]גיליון3!$U$15:$X$29,MATCH('[1]דיווח פרטני'!G2450,[1]גיליון3!$T$15:$T$29,0),MATCH('[1]דיווח פרטני'!C2450,[1]גיליון3!$U$14:$X$14,0)))," ", INDEX([1]גיליון3!$U$15:$X$29,MATCH('[1]דיווח פרטני'!G2450,[1]גיליון3!$T$15:$T$29,0),MATCH('[1]דיווח פרטני'!C2450,[1]גיליון3!$U$14:$X$14,0)))</f>
        <v xml:space="preserve"> </v>
      </c>
      <c r="I2450" s="50"/>
      <c r="J2450" s="50"/>
    </row>
    <row r="2451" spans="1:10" ht="16.5" thickBot="1" x14ac:dyDescent="0.3">
      <c r="A2451" s="50"/>
      <c r="B2451" s="50"/>
      <c r="C2451" s="50"/>
      <c r="D2451" s="50"/>
      <c r="E2451" s="76"/>
      <c r="F2451" s="50"/>
      <c r="G2451" s="50"/>
      <c r="H2451" s="84" t="str">
        <f t="array" ref="H2451">IF(ISERROR(INDEX([1]גיליון3!$U$15:$X$29,MATCH('[1]דיווח פרטני'!G2451,[1]גיליון3!$T$15:$T$29,0),MATCH('[1]דיווח פרטני'!C2451,[1]גיליון3!$U$14:$X$14,0)))," ", INDEX([1]גיליון3!$U$15:$X$29,MATCH('[1]דיווח פרטני'!G2451,[1]גיליון3!$T$15:$T$29,0),MATCH('[1]דיווח פרטני'!C2451,[1]גיליון3!$U$14:$X$14,0)))</f>
        <v xml:space="preserve"> </v>
      </c>
      <c r="I2451" s="50"/>
      <c r="J2451" s="50"/>
    </row>
    <row r="2452" spans="1:10" ht="16.5" thickBot="1" x14ac:dyDescent="0.3">
      <c r="A2452" s="50"/>
      <c r="B2452" s="50"/>
      <c r="C2452" s="50"/>
      <c r="D2452" s="50"/>
      <c r="E2452" s="76"/>
      <c r="F2452" s="50"/>
      <c r="G2452" s="50"/>
      <c r="H2452" s="84" t="str">
        <f t="array" ref="H2452">IF(ISERROR(INDEX([1]גיליון3!$U$15:$X$29,MATCH('[1]דיווח פרטני'!G2452,[1]גיליון3!$T$15:$T$29,0),MATCH('[1]דיווח פרטני'!C2452,[1]גיליון3!$U$14:$X$14,0)))," ", INDEX([1]גיליון3!$U$15:$X$29,MATCH('[1]דיווח פרטני'!G2452,[1]גיליון3!$T$15:$T$29,0),MATCH('[1]דיווח פרטני'!C2452,[1]גיליון3!$U$14:$X$14,0)))</f>
        <v xml:space="preserve"> </v>
      </c>
      <c r="I2452" s="50"/>
      <c r="J2452" s="50"/>
    </row>
    <row r="2453" spans="1:10" ht="16.5" thickBot="1" x14ac:dyDescent="0.3">
      <c r="A2453" s="50"/>
      <c r="B2453" s="50"/>
      <c r="C2453" s="50"/>
      <c r="D2453" s="50"/>
      <c r="E2453" s="76"/>
      <c r="F2453" s="50"/>
      <c r="G2453" s="50"/>
      <c r="H2453" s="84" t="str">
        <f t="array" ref="H2453">IF(ISERROR(INDEX([1]גיליון3!$U$15:$X$29,MATCH('[1]דיווח פרטני'!G2453,[1]גיליון3!$T$15:$T$29,0),MATCH('[1]דיווח פרטני'!C2453,[1]גיליון3!$U$14:$X$14,0)))," ", INDEX([1]גיליון3!$U$15:$X$29,MATCH('[1]דיווח פרטני'!G2453,[1]גיליון3!$T$15:$T$29,0),MATCH('[1]דיווח פרטני'!C2453,[1]גיליון3!$U$14:$X$14,0)))</f>
        <v xml:space="preserve"> </v>
      </c>
      <c r="I2453" s="50"/>
      <c r="J2453" s="50"/>
    </row>
    <row r="2454" spans="1:10" ht="16.5" thickBot="1" x14ac:dyDescent="0.3">
      <c r="A2454" s="50"/>
      <c r="B2454" s="50"/>
      <c r="C2454" s="50"/>
      <c r="D2454" s="50"/>
      <c r="E2454" s="76"/>
      <c r="F2454" s="50"/>
      <c r="G2454" s="50"/>
      <c r="H2454" s="84" t="str">
        <f t="array" ref="H2454">IF(ISERROR(INDEX([1]גיליון3!$U$15:$X$29,MATCH('[1]דיווח פרטני'!G2454,[1]גיליון3!$T$15:$T$29,0),MATCH('[1]דיווח פרטני'!C2454,[1]גיליון3!$U$14:$X$14,0)))," ", INDEX([1]גיליון3!$U$15:$X$29,MATCH('[1]דיווח פרטני'!G2454,[1]גיליון3!$T$15:$T$29,0),MATCH('[1]דיווח פרטני'!C2454,[1]גיליון3!$U$14:$X$14,0)))</f>
        <v xml:space="preserve"> </v>
      </c>
      <c r="I2454" s="50"/>
      <c r="J2454" s="50"/>
    </row>
    <row r="2455" spans="1:10" ht="16.5" thickBot="1" x14ac:dyDescent="0.3">
      <c r="A2455" s="50"/>
      <c r="B2455" s="50"/>
      <c r="C2455" s="50"/>
      <c r="D2455" s="50"/>
      <c r="E2455" s="76"/>
      <c r="F2455" s="50"/>
      <c r="G2455" s="50"/>
      <c r="H2455" s="84" t="str">
        <f t="array" ref="H2455">IF(ISERROR(INDEX([1]גיליון3!$U$15:$X$29,MATCH('[1]דיווח פרטני'!G2455,[1]גיליון3!$T$15:$T$29,0),MATCH('[1]דיווח פרטני'!C2455,[1]גיליון3!$U$14:$X$14,0)))," ", INDEX([1]גיליון3!$U$15:$X$29,MATCH('[1]דיווח פרטני'!G2455,[1]גיליון3!$T$15:$T$29,0),MATCH('[1]דיווח פרטני'!C2455,[1]גיליון3!$U$14:$X$14,0)))</f>
        <v xml:space="preserve"> </v>
      </c>
      <c r="I2455" s="50"/>
      <c r="J2455" s="50"/>
    </row>
    <row r="2456" spans="1:10" ht="16.5" thickBot="1" x14ac:dyDescent="0.3">
      <c r="A2456" s="50"/>
      <c r="B2456" s="50"/>
      <c r="C2456" s="50"/>
      <c r="D2456" s="50"/>
      <c r="E2456" s="76"/>
      <c r="F2456" s="50"/>
      <c r="G2456" s="50"/>
      <c r="H2456" s="84" t="str">
        <f t="array" ref="H2456">IF(ISERROR(INDEX([1]גיליון3!$U$15:$X$29,MATCH('[1]דיווח פרטני'!G2456,[1]גיליון3!$T$15:$T$29,0),MATCH('[1]דיווח פרטני'!C2456,[1]גיליון3!$U$14:$X$14,0)))," ", INDEX([1]גיליון3!$U$15:$X$29,MATCH('[1]דיווח פרטני'!G2456,[1]גיליון3!$T$15:$T$29,0),MATCH('[1]דיווח פרטני'!C2456,[1]גיליון3!$U$14:$X$14,0)))</f>
        <v xml:space="preserve"> </v>
      </c>
      <c r="I2456" s="50"/>
      <c r="J2456" s="50"/>
    </row>
    <row r="2457" spans="1:10" ht="16.5" thickBot="1" x14ac:dyDescent="0.3">
      <c r="A2457" s="50"/>
      <c r="B2457" s="50"/>
      <c r="C2457" s="50"/>
      <c r="D2457" s="50"/>
      <c r="E2457" s="76"/>
      <c r="F2457" s="50"/>
      <c r="G2457" s="50"/>
      <c r="H2457" s="84" t="str">
        <f t="array" ref="H2457">IF(ISERROR(INDEX([1]גיליון3!$U$15:$X$29,MATCH('[1]דיווח פרטני'!G2457,[1]גיליון3!$T$15:$T$29,0),MATCH('[1]דיווח פרטני'!C2457,[1]גיליון3!$U$14:$X$14,0)))," ", INDEX([1]גיליון3!$U$15:$X$29,MATCH('[1]דיווח פרטני'!G2457,[1]גיליון3!$T$15:$T$29,0),MATCH('[1]דיווח פרטני'!C2457,[1]גיליון3!$U$14:$X$14,0)))</f>
        <v xml:space="preserve"> </v>
      </c>
      <c r="I2457" s="50"/>
      <c r="J2457" s="50"/>
    </row>
    <row r="2458" spans="1:10" ht="16.5" thickBot="1" x14ac:dyDescent="0.3">
      <c r="A2458" s="50"/>
      <c r="B2458" s="50"/>
      <c r="C2458" s="50"/>
      <c r="D2458" s="50"/>
      <c r="E2458" s="76"/>
      <c r="F2458" s="50"/>
      <c r="G2458" s="50"/>
      <c r="H2458" s="84" t="str">
        <f t="array" ref="H2458">IF(ISERROR(INDEX([1]גיליון3!$U$15:$X$29,MATCH('[1]דיווח פרטני'!G2458,[1]גיליון3!$T$15:$T$29,0),MATCH('[1]דיווח פרטני'!C2458,[1]גיליון3!$U$14:$X$14,0)))," ", INDEX([1]גיליון3!$U$15:$X$29,MATCH('[1]דיווח פרטני'!G2458,[1]גיליון3!$T$15:$T$29,0),MATCH('[1]דיווח פרטני'!C2458,[1]גיליון3!$U$14:$X$14,0)))</f>
        <v xml:space="preserve"> </v>
      </c>
      <c r="I2458" s="50"/>
      <c r="J2458" s="50"/>
    </row>
    <row r="2459" spans="1:10" ht="16.5" thickBot="1" x14ac:dyDescent="0.3">
      <c r="A2459" s="50"/>
      <c r="B2459" s="50"/>
      <c r="C2459" s="50"/>
      <c r="D2459" s="50"/>
      <c r="E2459" s="76"/>
      <c r="F2459" s="50"/>
      <c r="G2459" s="50"/>
      <c r="H2459" s="84" t="str">
        <f t="array" ref="H2459">IF(ISERROR(INDEX([1]גיליון3!$U$15:$X$29,MATCH('[1]דיווח פרטני'!G2459,[1]גיליון3!$T$15:$T$29,0),MATCH('[1]דיווח פרטני'!C2459,[1]גיליון3!$U$14:$X$14,0)))," ", INDEX([1]גיליון3!$U$15:$X$29,MATCH('[1]דיווח פרטני'!G2459,[1]גיליון3!$T$15:$T$29,0),MATCH('[1]דיווח פרטני'!C2459,[1]גיליון3!$U$14:$X$14,0)))</f>
        <v xml:space="preserve"> </v>
      </c>
      <c r="I2459" s="50"/>
      <c r="J2459" s="50"/>
    </row>
    <row r="2460" spans="1:10" ht="16.5" thickBot="1" x14ac:dyDescent="0.3">
      <c r="A2460" s="50"/>
      <c r="B2460" s="50"/>
      <c r="C2460" s="50"/>
      <c r="D2460" s="50"/>
      <c r="E2460" s="76"/>
      <c r="F2460" s="50"/>
      <c r="G2460" s="50"/>
      <c r="H2460" s="84" t="str">
        <f t="array" ref="H2460">IF(ISERROR(INDEX([1]גיליון3!$U$15:$X$29,MATCH('[1]דיווח פרטני'!G2460,[1]גיליון3!$T$15:$T$29,0),MATCH('[1]דיווח פרטני'!C2460,[1]גיליון3!$U$14:$X$14,0)))," ", INDEX([1]גיליון3!$U$15:$X$29,MATCH('[1]דיווח פרטני'!G2460,[1]גיליון3!$T$15:$T$29,0),MATCH('[1]דיווח פרטני'!C2460,[1]גיליון3!$U$14:$X$14,0)))</f>
        <v xml:space="preserve"> </v>
      </c>
      <c r="I2460" s="50"/>
      <c r="J2460" s="50"/>
    </row>
    <row r="2461" spans="1:10" ht="16.5" thickBot="1" x14ac:dyDescent="0.3">
      <c r="A2461" s="50"/>
      <c r="B2461" s="50"/>
      <c r="C2461" s="50"/>
      <c r="D2461" s="50"/>
      <c r="E2461" s="76"/>
      <c r="F2461" s="50"/>
      <c r="G2461" s="50"/>
      <c r="H2461" s="84" t="str">
        <f t="array" ref="H2461">IF(ISERROR(INDEX([1]גיליון3!$U$15:$X$29,MATCH('[1]דיווח פרטני'!G2461,[1]גיליון3!$T$15:$T$29,0),MATCH('[1]דיווח פרטני'!C2461,[1]גיליון3!$U$14:$X$14,0)))," ", INDEX([1]גיליון3!$U$15:$X$29,MATCH('[1]דיווח פרטני'!G2461,[1]גיליון3!$T$15:$T$29,0),MATCH('[1]דיווח פרטני'!C2461,[1]גיליון3!$U$14:$X$14,0)))</f>
        <v xml:space="preserve"> </v>
      </c>
      <c r="I2461" s="50"/>
      <c r="J2461" s="50"/>
    </row>
    <row r="2462" spans="1:10" ht="16.5" thickBot="1" x14ac:dyDescent="0.3">
      <c r="A2462" s="50"/>
      <c r="B2462" s="50"/>
      <c r="C2462" s="50"/>
      <c r="D2462" s="50"/>
      <c r="E2462" s="76"/>
      <c r="F2462" s="50"/>
      <c r="G2462" s="50"/>
      <c r="H2462" s="84" t="str">
        <f t="array" ref="H2462">IF(ISERROR(INDEX([1]גיליון3!$U$15:$X$29,MATCH('[1]דיווח פרטני'!G2462,[1]גיליון3!$T$15:$T$29,0),MATCH('[1]דיווח פרטני'!C2462,[1]גיליון3!$U$14:$X$14,0)))," ", INDEX([1]גיליון3!$U$15:$X$29,MATCH('[1]דיווח פרטני'!G2462,[1]גיליון3!$T$15:$T$29,0),MATCH('[1]דיווח פרטני'!C2462,[1]גיליון3!$U$14:$X$14,0)))</f>
        <v xml:space="preserve"> </v>
      </c>
      <c r="I2462" s="50"/>
      <c r="J2462" s="50"/>
    </row>
    <row r="2463" spans="1:10" ht="16.5" thickBot="1" x14ac:dyDescent="0.3">
      <c r="A2463" s="50"/>
      <c r="B2463" s="50"/>
      <c r="C2463" s="50"/>
      <c r="D2463" s="50"/>
      <c r="E2463" s="76"/>
      <c r="F2463" s="50"/>
      <c r="G2463" s="50"/>
      <c r="H2463" s="84" t="str">
        <f t="array" ref="H2463">IF(ISERROR(INDEX([1]גיליון3!$U$15:$X$29,MATCH('[1]דיווח פרטני'!G2463,[1]גיליון3!$T$15:$T$29,0),MATCH('[1]דיווח פרטני'!C2463,[1]גיליון3!$U$14:$X$14,0)))," ", INDEX([1]גיליון3!$U$15:$X$29,MATCH('[1]דיווח פרטני'!G2463,[1]גיליון3!$T$15:$T$29,0),MATCH('[1]דיווח פרטני'!C2463,[1]גיליון3!$U$14:$X$14,0)))</f>
        <v xml:space="preserve"> </v>
      </c>
      <c r="I2463" s="50"/>
      <c r="J2463" s="50"/>
    </row>
    <row r="2464" spans="1:10" ht="16.5" thickBot="1" x14ac:dyDescent="0.3">
      <c r="A2464" s="50"/>
      <c r="B2464" s="50"/>
      <c r="C2464" s="50"/>
      <c r="D2464" s="50"/>
      <c r="E2464" s="76"/>
      <c r="F2464" s="50"/>
      <c r="G2464" s="50"/>
      <c r="H2464" s="84" t="str">
        <f t="array" ref="H2464">IF(ISERROR(INDEX([1]גיליון3!$U$15:$X$29,MATCH('[1]דיווח פרטני'!G2464,[1]גיליון3!$T$15:$T$29,0),MATCH('[1]דיווח פרטני'!C2464,[1]גיליון3!$U$14:$X$14,0)))," ", INDEX([1]גיליון3!$U$15:$X$29,MATCH('[1]דיווח פרטני'!G2464,[1]גיליון3!$T$15:$T$29,0),MATCH('[1]דיווח פרטני'!C2464,[1]גיליון3!$U$14:$X$14,0)))</f>
        <v xml:space="preserve"> </v>
      </c>
      <c r="I2464" s="50"/>
      <c r="J2464" s="50"/>
    </row>
    <row r="2465" spans="1:10" ht="16.5" thickBot="1" x14ac:dyDescent="0.3">
      <c r="A2465" s="50"/>
      <c r="B2465" s="50"/>
      <c r="C2465" s="50"/>
      <c r="D2465" s="50"/>
      <c r="E2465" s="76"/>
      <c r="F2465" s="50"/>
      <c r="G2465" s="50"/>
      <c r="H2465" s="84" t="str">
        <f t="array" ref="H2465">IF(ISERROR(INDEX([1]גיליון3!$U$15:$X$29,MATCH('[1]דיווח פרטני'!G2465,[1]גיליון3!$T$15:$T$29,0),MATCH('[1]דיווח פרטני'!C2465,[1]גיליון3!$U$14:$X$14,0)))," ", INDEX([1]גיליון3!$U$15:$X$29,MATCH('[1]דיווח פרטני'!G2465,[1]גיליון3!$T$15:$T$29,0),MATCH('[1]דיווח פרטני'!C2465,[1]גיליון3!$U$14:$X$14,0)))</f>
        <v xml:space="preserve"> </v>
      </c>
      <c r="I2465" s="50"/>
      <c r="J2465" s="50"/>
    </row>
    <row r="2466" spans="1:10" ht="16.5" thickBot="1" x14ac:dyDescent="0.3">
      <c r="A2466" s="50"/>
      <c r="B2466" s="50"/>
      <c r="C2466" s="50"/>
      <c r="D2466" s="50"/>
      <c r="E2466" s="76"/>
      <c r="F2466" s="50"/>
      <c r="G2466" s="50"/>
      <c r="H2466" s="84" t="str">
        <f t="array" ref="H2466">IF(ISERROR(INDEX([1]גיליון3!$U$15:$X$29,MATCH('[1]דיווח פרטני'!G2466,[1]גיליון3!$T$15:$T$29,0),MATCH('[1]דיווח פרטני'!C2466,[1]גיליון3!$U$14:$X$14,0)))," ", INDEX([1]גיליון3!$U$15:$X$29,MATCH('[1]דיווח פרטני'!G2466,[1]גיליון3!$T$15:$T$29,0),MATCH('[1]דיווח פרטני'!C2466,[1]גיליון3!$U$14:$X$14,0)))</f>
        <v xml:space="preserve"> </v>
      </c>
      <c r="I2466" s="50"/>
      <c r="J2466" s="50"/>
    </row>
    <row r="2467" spans="1:10" ht="16.5" thickBot="1" x14ac:dyDescent="0.3">
      <c r="A2467" s="50"/>
      <c r="B2467" s="50"/>
      <c r="C2467" s="50"/>
      <c r="D2467" s="50"/>
      <c r="E2467" s="76"/>
      <c r="F2467" s="50"/>
      <c r="G2467" s="50"/>
      <c r="H2467" s="84" t="str">
        <f t="array" ref="H2467">IF(ISERROR(INDEX([1]גיליון3!$U$15:$X$29,MATCH('[1]דיווח פרטני'!G2467,[1]גיליון3!$T$15:$T$29,0),MATCH('[1]דיווח פרטני'!C2467,[1]גיליון3!$U$14:$X$14,0)))," ", INDEX([1]גיליון3!$U$15:$X$29,MATCH('[1]דיווח פרטני'!G2467,[1]גיליון3!$T$15:$T$29,0),MATCH('[1]דיווח פרטני'!C2467,[1]גיליון3!$U$14:$X$14,0)))</f>
        <v xml:space="preserve"> </v>
      </c>
      <c r="I2467" s="50"/>
      <c r="J2467" s="50"/>
    </row>
    <row r="2468" spans="1:10" ht="16.5" thickBot="1" x14ac:dyDescent="0.3">
      <c r="A2468" s="50"/>
      <c r="B2468" s="50"/>
      <c r="C2468" s="50"/>
      <c r="D2468" s="50"/>
      <c r="E2468" s="76"/>
      <c r="F2468" s="50"/>
      <c r="G2468" s="50"/>
      <c r="H2468" s="84" t="str">
        <f t="array" ref="H2468">IF(ISERROR(INDEX([1]גיליון3!$U$15:$X$29,MATCH('[1]דיווח פרטני'!G2468,[1]גיליון3!$T$15:$T$29,0),MATCH('[1]דיווח פרטני'!C2468,[1]גיליון3!$U$14:$X$14,0)))," ", INDEX([1]גיליון3!$U$15:$X$29,MATCH('[1]דיווח פרטני'!G2468,[1]גיליון3!$T$15:$T$29,0),MATCH('[1]דיווח פרטני'!C2468,[1]גיליון3!$U$14:$X$14,0)))</f>
        <v xml:space="preserve"> </v>
      </c>
      <c r="I2468" s="50"/>
      <c r="J2468" s="50"/>
    </row>
    <row r="2469" spans="1:10" ht="16.5" thickBot="1" x14ac:dyDescent="0.3">
      <c r="A2469" s="50"/>
      <c r="B2469" s="50"/>
      <c r="C2469" s="50"/>
      <c r="D2469" s="50"/>
      <c r="E2469" s="76"/>
      <c r="F2469" s="50"/>
      <c r="G2469" s="50"/>
      <c r="H2469" s="84" t="str">
        <f t="array" ref="H2469">IF(ISERROR(INDEX([1]גיליון3!$U$15:$X$29,MATCH('[1]דיווח פרטני'!G2469,[1]גיליון3!$T$15:$T$29,0),MATCH('[1]דיווח פרטני'!C2469,[1]גיליון3!$U$14:$X$14,0)))," ", INDEX([1]גיליון3!$U$15:$X$29,MATCH('[1]דיווח פרטני'!G2469,[1]גיליון3!$T$15:$T$29,0),MATCH('[1]דיווח פרטני'!C2469,[1]גיליון3!$U$14:$X$14,0)))</f>
        <v xml:space="preserve"> </v>
      </c>
      <c r="I2469" s="50"/>
      <c r="J2469" s="50"/>
    </row>
    <row r="2470" spans="1:10" ht="16.5" thickBot="1" x14ac:dyDescent="0.3">
      <c r="A2470" s="50"/>
      <c r="B2470" s="50"/>
      <c r="C2470" s="50"/>
      <c r="D2470" s="50"/>
      <c r="E2470" s="76"/>
      <c r="F2470" s="50"/>
      <c r="G2470" s="50"/>
      <c r="H2470" s="84" t="str">
        <f t="array" ref="H2470">IF(ISERROR(INDEX([1]גיליון3!$U$15:$X$29,MATCH('[1]דיווח פרטני'!G2470,[1]גיליון3!$T$15:$T$29,0),MATCH('[1]דיווח פרטני'!C2470,[1]גיליון3!$U$14:$X$14,0)))," ", INDEX([1]גיליון3!$U$15:$X$29,MATCH('[1]דיווח פרטני'!G2470,[1]גיליון3!$T$15:$T$29,0),MATCH('[1]דיווח פרטני'!C2470,[1]גיליון3!$U$14:$X$14,0)))</f>
        <v xml:space="preserve"> </v>
      </c>
      <c r="I2470" s="50"/>
      <c r="J2470" s="50"/>
    </row>
    <row r="2471" spans="1:10" ht="16.5" thickBot="1" x14ac:dyDescent="0.3">
      <c r="A2471" s="50"/>
      <c r="B2471" s="50"/>
      <c r="C2471" s="50"/>
      <c r="D2471" s="50"/>
      <c r="E2471" s="76"/>
      <c r="F2471" s="50"/>
      <c r="G2471" s="50"/>
      <c r="H2471" s="84" t="str">
        <f t="array" ref="H2471">IF(ISERROR(INDEX([1]גיליון3!$U$15:$X$29,MATCH('[1]דיווח פרטני'!G2471,[1]גיליון3!$T$15:$T$29,0),MATCH('[1]דיווח פרטני'!C2471,[1]גיליון3!$U$14:$X$14,0)))," ", INDEX([1]גיליון3!$U$15:$X$29,MATCH('[1]דיווח פרטני'!G2471,[1]גיליון3!$T$15:$T$29,0),MATCH('[1]דיווח פרטני'!C2471,[1]גיליון3!$U$14:$X$14,0)))</f>
        <v xml:space="preserve"> </v>
      </c>
      <c r="I2471" s="50"/>
      <c r="J2471" s="50"/>
    </row>
    <row r="2472" spans="1:10" ht="16.5" thickBot="1" x14ac:dyDescent="0.3">
      <c r="A2472" s="50"/>
      <c r="B2472" s="50"/>
      <c r="C2472" s="50"/>
      <c r="D2472" s="50"/>
      <c r="E2472" s="76"/>
      <c r="F2472" s="50"/>
      <c r="G2472" s="50"/>
      <c r="H2472" s="84" t="str">
        <f t="array" ref="H2472">IF(ISERROR(INDEX([1]גיליון3!$U$15:$X$29,MATCH('[1]דיווח פרטני'!G2472,[1]גיליון3!$T$15:$T$29,0),MATCH('[1]דיווח פרטני'!C2472,[1]גיליון3!$U$14:$X$14,0)))," ", INDEX([1]גיליון3!$U$15:$X$29,MATCH('[1]דיווח פרטני'!G2472,[1]גיליון3!$T$15:$T$29,0),MATCH('[1]דיווח פרטני'!C2472,[1]גיליון3!$U$14:$X$14,0)))</f>
        <v xml:space="preserve"> </v>
      </c>
      <c r="I2472" s="50"/>
      <c r="J2472" s="50"/>
    </row>
    <row r="2473" spans="1:10" ht="16.5" thickBot="1" x14ac:dyDescent="0.3">
      <c r="A2473" s="50"/>
      <c r="B2473" s="50"/>
      <c r="C2473" s="50"/>
      <c r="D2473" s="50"/>
      <c r="E2473" s="76"/>
      <c r="F2473" s="50"/>
      <c r="G2473" s="50"/>
      <c r="H2473" s="84" t="str">
        <f t="array" ref="H2473">IF(ISERROR(INDEX([1]גיליון3!$U$15:$X$29,MATCH('[1]דיווח פרטני'!G2473,[1]גיליון3!$T$15:$T$29,0),MATCH('[1]דיווח פרטני'!C2473,[1]גיליון3!$U$14:$X$14,0)))," ", INDEX([1]גיליון3!$U$15:$X$29,MATCH('[1]דיווח פרטני'!G2473,[1]גיליון3!$T$15:$T$29,0),MATCH('[1]דיווח פרטני'!C2473,[1]גיליון3!$U$14:$X$14,0)))</f>
        <v xml:space="preserve"> </v>
      </c>
      <c r="I2473" s="50"/>
      <c r="J2473" s="50"/>
    </row>
    <row r="2474" spans="1:10" ht="16.5" thickBot="1" x14ac:dyDescent="0.3">
      <c r="A2474" s="50"/>
      <c r="B2474" s="50"/>
      <c r="C2474" s="50"/>
      <c r="D2474" s="50"/>
      <c r="E2474" s="76"/>
      <c r="F2474" s="50"/>
      <c r="G2474" s="50"/>
      <c r="H2474" s="84" t="str">
        <f t="array" ref="H2474">IF(ISERROR(INDEX([1]גיליון3!$U$15:$X$29,MATCH('[1]דיווח פרטני'!G2474,[1]גיליון3!$T$15:$T$29,0),MATCH('[1]דיווח פרטני'!C2474,[1]גיליון3!$U$14:$X$14,0)))," ", INDEX([1]גיליון3!$U$15:$X$29,MATCH('[1]דיווח פרטני'!G2474,[1]גיליון3!$T$15:$T$29,0),MATCH('[1]דיווח פרטני'!C2474,[1]גיליון3!$U$14:$X$14,0)))</f>
        <v xml:space="preserve"> </v>
      </c>
      <c r="I2474" s="50"/>
      <c r="J2474" s="50"/>
    </row>
    <row r="2475" spans="1:10" ht="16.5" thickBot="1" x14ac:dyDescent="0.3">
      <c r="A2475" s="50"/>
      <c r="B2475" s="50"/>
      <c r="C2475" s="50"/>
      <c r="D2475" s="50"/>
      <c r="E2475" s="76"/>
      <c r="F2475" s="50"/>
      <c r="G2475" s="50"/>
      <c r="H2475" s="84" t="str">
        <f t="array" ref="H2475">IF(ISERROR(INDEX([1]גיליון3!$U$15:$X$29,MATCH('[1]דיווח פרטני'!G2475,[1]גיליון3!$T$15:$T$29,0),MATCH('[1]דיווח פרטני'!C2475,[1]גיליון3!$U$14:$X$14,0)))," ", INDEX([1]גיליון3!$U$15:$X$29,MATCH('[1]דיווח פרטני'!G2475,[1]גיליון3!$T$15:$T$29,0),MATCH('[1]דיווח פרטני'!C2475,[1]גיליון3!$U$14:$X$14,0)))</f>
        <v xml:space="preserve"> </v>
      </c>
      <c r="I2475" s="50"/>
      <c r="J2475" s="50"/>
    </row>
    <row r="2476" spans="1:10" ht="16.5" thickBot="1" x14ac:dyDescent="0.3">
      <c r="A2476" s="50"/>
      <c r="B2476" s="50"/>
      <c r="C2476" s="50"/>
      <c r="D2476" s="50"/>
      <c r="E2476" s="76"/>
      <c r="F2476" s="50"/>
      <c r="G2476" s="50"/>
      <c r="H2476" s="84" t="str">
        <f t="array" ref="H2476">IF(ISERROR(INDEX([1]גיליון3!$U$15:$X$29,MATCH('[1]דיווח פרטני'!G2476,[1]גיליון3!$T$15:$T$29,0),MATCH('[1]דיווח פרטני'!C2476,[1]גיליון3!$U$14:$X$14,0)))," ", INDEX([1]גיליון3!$U$15:$X$29,MATCH('[1]דיווח פרטני'!G2476,[1]גיליון3!$T$15:$T$29,0),MATCH('[1]דיווח פרטני'!C2476,[1]גיליון3!$U$14:$X$14,0)))</f>
        <v xml:space="preserve"> </v>
      </c>
      <c r="I2476" s="50"/>
      <c r="J2476" s="50"/>
    </row>
    <row r="2477" spans="1:10" ht="16.5" thickBot="1" x14ac:dyDescent="0.3">
      <c r="A2477" s="50"/>
      <c r="B2477" s="50"/>
      <c r="C2477" s="50"/>
      <c r="D2477" s="50"/>
      <c r="E2477" s="76"/>
      <c r="F2477" s="50"/>
      <c r="G2477" s="50"/>
      <c r="H2477" s="84" t="str">
        <f t="array" ref="H2477">IF(ISERROR(INDEX([1]גיליון3!$U$15:$X$29,MATCH('[1]דיווח פרטני'!G2477,[1]גיליון3!$T$15:$T$29,0),MATCH('[1]דיווח פרטני'!C2477,[1]גיליון3!$U$14:$X$14,0)))," ", INDEX([1]גיליון3!$U$15:$X$29,MATCH('[1]דיווח פרטני'!G2477,[1]גיליון3!$T$15:$T$29,0),MATCH('[1]דיווח פרטני'!C2477,[1]גיליון3!$U$14:$X$14,0)))</f>
        <v xml:space="preserve"> </v>
      </c>
      <c r="I2477" s="50"/>
      <c r="J2477" s="50"/>
    </row>
    <row r="2478" spans="1:10" ht="16.5" thickBot="1" x14ac:dyDescent="0.3">
      <c r="A2478" s="50"/>
      <c r="B2478" s="50"/>
      <c r="C2478" s="50"/>
      <c r="D2478" s="50"/>
      <c r="E2478" s="76"/>
      <c r="F2478" s="50"/>
      <c r="G2478" s="50"/>
      <c r="H2478" s="84" t="str">
        <f t="array" ref="H2478">IF(ISERROR(INDEX([1]גיליון3!$U$15:$X$29,MATCH('[1]דיווח פרטני'!G2478,[1]גיליון3!$T$15:$T$29,0),MATCH('[1]דיווח פרטני'!C2478,[1]גיליון3!$U$14:$X$14,0)))," ", INDEX([1]גיליון3!$U$15:$X$29,MATCH('[1]דיווח פרטני'!G2478,[1]גיליון3!$T$15:$T$29,0),MATCH('[1]דיווח פרטני'!C2478,[1]גיליון3!$U$14:$X$14,0)))</f>
        <v xml:space="preserve"> </v>
      </c>
      <c r="I2478" s="50"/>
      <c r="J2478" s="50"/>
    </row>
    <row r="2479" spans="1:10" ht="16.5" thickBot="1" x14ac:dyDescent="0.3">
      <c r="A2479" s="50"/>
      <c r="B2479" s="50"/>
      <c r="C2479" s="50"/>
      <c r="D2479" s="50"/>
      <c r="E2479" s="76"/>
      <c r="F2479" s="50"/>
      <c r="G2479" s="50"/>
      <c r="H2479" s="84" t="str">
        <f t="array" ref="H2479">IF(ISERROR(INDEX([1]גיליון3!$U$15:$X$29,MATCH('[1]דיווח פרטני'!G2479,[1]גיליון3!$T$15:$T$29,0),MATCH('[1]דיווח פרטני'!C2479,[1]גיליון3!$U$14:$X$14,0)))," ", INDEX([1]גיליון3!$U$15:$X$29,MATCH('[1]דיווח פרטני'!G2479,[1]גיליון3!$T$15:$T$29,0),MATCH('[1]דיווח פרטני'!C2479,[1]גיליון3!$U$14:$X$14,0)))</f>
        <v xml:space="preserve"> </v>
      </c>
      <c r="I2479" s="50"/>
      <c r="J2479" s="50"/>
    </row>
    <row r="2480" spans="1:10" ht="16.5" thickBot="1" x14ac:dyDescent="0.3">
      <c r="A2480" s="50"/>
      <c r="B2480" s="50"/>
      <c r="C2480" s="50"/>
      <c r="D2480" s="50"/>
      <c r="E2480" s="76"/>
      <c r="F2480" s="50"/>
      <c r="G2480" s="50"/>
      <c r="H2480" s="84" t="str">
        <f t="array" ref="H2480">IF(ISERROR(INDEX([1]גיליון3!$U$15:$X$29,MATCH('[1]דיווח פרטני'!G2480,[1]גיליון3!$T$15:$T$29,0),MATCH('[1]דיווח פרטני'!C2480,[1]גיליון3!$U$14:$X$14,0)))," ", INDEX([1]גיליון3!$U$15:$X$29,MATCH('[1]דיווח פרטני'!G2480,[1]גיליון3!$T$15:$T$29,0),MATCH('[1]דיווח פרטני'!C2480,[1]גיליון3!$U$14:$X$14,0)))</f>
        <v xml:space="preserve"> </v>
      </c>
      <c r="I2480" s="50"/>
      <c r="J2480" s="50"/>
    </row>
    <row r="2481" spans="1:10" ht="16.5" thickBot="1" x14ac:dyDescent="0.3">
      <c r="A2481" s="50"/>
      <c r="B2481" s="50"/>
      <c r="C2481" s="50"/>
      <c r="D2481" s="50"/>
      <c r="E2481" s="76"/>
      <c r="F2481" s="50"/>
      <c r="G2481" s="50"/>
      <c r="H2481" s="84" t="str">
        <f t="array" ref="H2481">IF(ISERROR(INDEX([1]גיליון3!$U$15:$X$29,MATCH('[1]דיווח פרטני'!G2481,[1]גיליון3!$T$15:$T$29,0),MATCH('[1]דיווח פרטני'!C2481,[1]גיליון3!$U$14:$X$14,0)))," ", INDEX([1]גיליון3!$U$15:$X$29,MATCH('[1]דיווח פרטני'!G2481,[1]גיליון3!$T$15:$T$29,0),MATCH('[1]דיווח פרטני'!C2481,[1]גיליון3!$U$14:$X$14,0)))</f>
        <v xml:space="preserve"> </v>
      </c>
      <c r="I2481" s="50"/>
      <c r="J2481" s="50"/>
    </row>
    <row r="2482" spans="1:10" ht="16.5" thickBot="1" x14ac:dyDescent="0.3">
      <c r="A2482" s="50"/>
      <c r="B2482" s="50"/>
      <c r="C2482" s="50"/>
      <c r="D2482" s="50"/>
      <c r="E2482" s="76"/>
      <c r="F2482" s="50"/>
      <c r="G2482" s="50"/>
      <c r="H2482" s="84" t="str">
        <f t="array" ref="H2482">IF(ISERROR(INDEX([1]גיליון3!$U$15:$X$29,MATCH('[1]דיווח פרטני'!G2482,[1]גיליון3!$T$15:$T$29,0),MATCH('[1]דיווח פרטני'!C2482,[1]גיליון3!$U$14:$X$14,0)))," ", INDEX([1]גיליון3!$U$15:$X$29,MATCH('[1]דיווח פרטני'!G2482,[1]גיליון3!$T$15:$T$29,0),MATCH('[1]דיווח פרטני'!C2482,[1]גיליון3!$U$14:$X$14,0)))</f>
        <v xml:space="preserve"> </v>
      </c>
      <c r="I2482" s="50"/>
      <c r="J2482" s="50"/>
    </row>
    <row r="2483" spans="1:10" ht="16.5" thickBot="1" x14ac:dyDescent="0.3">
      <c r="A2483" s="50"/>
      <c r="B2483" s="50"/>
      <c r="C2483" s="50"/>
      <c r="D2483" s="50"/>
      <c r="E2483" s="76"/>
      <c r="F2483" s="50"/>
      <c r="G2483" s="50"/>
      <c r="H2483" s="84" t="str">
        <f t="array" ref="H2483">IF(ISERROR(INDEX([1]גיליון3!$U$15:$X$29,MATCH('[1]דיווח פרטני'!G2483,[1]גיליון3!$T$15:$T$29,0),MATCH('[1]דיווח פרטני'!C2483,[1]גיליון3!$U$14:$X$14,0)))," ", INDEX([1]גיליון3!$U$15:$X$29,MATCH('[1]דיווח פרטני'!G2483,[1]גיליון3!$T$15:$T$29,0),MATCH('[1]דיווח פרטני'!C2483,[1]גיליון3!$U$14:$X$14,0)))</f>
        <v xml:space="preserve"> </v>
      </c>
      <c r="I2483" s="50"/>
      <c r="J2483" s="50"/>
    </row>
    <row r="2484" spans="1:10" ht="16.5" thickBot="1" x14ac:dyDescent="0.3">
      <c r="A2484" s="50"/>
      <c r="B2484" s="50"/>
      <c r="C2484" s="50"/>
      <c r="D2484" s="50"/>
      <c r="E2484" s="76"/>
      <c r="F2484" s="50"/>
      <c r="G2484" s="50"/>
      <c r="H2484" s="84" t="str">
        <f t="array" ref="H2484">IF(ISERROR(INDEX([1]גיליון3!$U$15:$X$29,MATCH('[1]דיווח פרטני'!G2484,[1]גיליון3!$T$15:$T$29,0),MATCH('[1]דיווח פרטני'!C2484,[1]גיליון3!$U$14:$X$14,0)))," ", INDEX([1]גיליון3!$U$15:$X$29,MATCH('[1]דיווח פרטני'!G2484,[1]גיליון3!$T$15:$T$29,0),MATCH('[1]דיווח פרטני'!C2484,[1]גיליון3!$U$14:$X$14,0)))</f>
        <v xml:space="preserve"> </v>
      </c>
      <c r="I2484" s="50"/>
      <c r="J2484" s="50"/>
    </row>
    <row r="2485" spans="1:10" ht="16.5" thickBot="1" x14ac:dyDescent="0.3">
      <c r="A2485" s="50"/>
      <c r="B2485" s="50"/>
      <c r="C2485" s="50"/>
      <c r="D2485" s="50"/>
      <c r="E2485" s="76"/>
      <c r="F2485" s="50"/>
      <c r="G2485" s="50"/>
      <c r="H2485" s="84" t="str">
        <f t="array" ref="H2485">IF(ISERROR(INDEX([1]גיליון3!$U$15:$X$29,MATCH('[1]דיווח פרטני'!G2485,[1]גיליון3!$T$15:$T$29,0),MATCH('[1]דיווח פרטני'!C2485,[1]גיליון3!$U$14:$X$14,0)))," ", INDEX([1]גיליון3!$U$15:$X$29,MATCH('[1]דיווח פרטני'!G2485,[1]גיליון3!$T$15:$T$29,0),MATCH('[1]דיווח פרטני'!C2485,[1]גיליון3!$U$14:$X$14,0)))</f>
        <v xml:space="preserve"> </v>
      </c>
      <c r="I2485" s="50"/>
      <c r="J2485" s="50"/>
    </row>
    <row r="2486" spans="1:10" ht="16.5" thickBot="1" x14ac:dyDescent="0.3">
      <c r="A2486" s="50"/>
      <c r="B2486" s="50"/>
      <c r="C2486" s="50"/>
      <c r="D2486" s="50"/>
      <c r="E2486" s="76"/>
      <c r="F2486" s="50"/>
      <c r="G2486" s="50"/>
      <c r="H2486" s="84" t="str">
        <f t="array" ref="H2486">IF(ISERROR(INDEX([1]גיליון3!$U$15:$X$29,MATCH('[1]דיווח פרטני'!G2486,[1]גיליון3!$T$15:$T$29,0),MATCH('[1]דיווח פרטני'!C2486,[1]גיליון3!$U$14:$X$14,0)))," ", INDEX([1]גיליון3!$U$15:$X$29,MATCH('[1]דיווח פרטני'!G2486,[1]גיליון3!$T$15:$T$29,0),MATCH('[1]דיווח פרטני'!C2486,[1]גיליון3!$U$14:$X$14,0)))</f>
        <v xml:space="preserve"> </v>
      </c>
      <c r="I2486" s="50"/>
      <c r="J2486" s="50"/>
    </row>
    <row r="2487" spans="1:10" ht="16.5" thickBot="1" x14ac:dyDescent="0.3">
      <c r="A2487" s="50"/>
      <c r="B2487" s="50"/>
      <c r="C2487" s="50"/>
      <c r="D2487" s="50"/>
      <c r="E2487" s="76"/>
      <c r="F2487" s="50"/>
      <c r="G2487" s="50"/>
      <c r="H2487" s="84" t="str">
        <f t="array" ref="H2487">IF(ISERROR(INDEX([1]גיליון3!$U$15:$X$29,MATCH('[1]דיווח פרטני'!G2487,[1]גיליון3!$T$15:$T$29,0),MATCH('[1]דיווח פרטני'!C2487,[1]גיליון3!$U$14:$X$14,0)))," ", INDEX([1]גיליון3!$U$15:$X$29,MATCH('[1]דיווח פרטני'!G2487,[1]גיליון3!$T$15:$T$29,0),MATCH('[1]דיווח פרטני'!C2487,[1]גיליון3!$U$14:$X$14,0)))</f>
        <v xml:space="preserve"> </v>
      </c>
      <c r="I2487" s="50"/>
      <c r="J2487" s="50"/>
    </row>
    <row r="2488" spans="1:10" ht="16.5" thickBot="1" x14ac:dyDescent="0.3">
      <c r="A2488" s="50"/>
      <c r="B2488" s="50"/>
      <c r="C2488" s="50"/>
      <c r="D2488" s="50"/>
      <c r="E2488" s="76"/>
      <c r="F2488" s="50"/>
      <c r="G2488" s="50"/>
      <c r="H2488" s="84" t="str">
        <f t="array" ref="H2488">IF(ISERROR(INDEX([1]גיליון3!$U$15:$X$29,MATCH('[1]דיווח פרטני'!G2488,[1]גיליון3!$T$15:$T$29,0),MATCH('[1]דיווח פרטני'!C2488,[1]גיליון3!$U$14:$X$14,0)))," ", INDEX([1]גיליון3!$U$15:$X$29,MATCH('[1]דיווח פרטני'!G2488,[1]גיליון3!$T$15:$T$29,0),MATCH('[1]דיווח פרטני'!C2488,[1]גיליון3!$U$14:$X$14,0)))</f>
        <v xml:space="preserve"> </v>
      </c>
      <c r="I2488" s="50"/>
      <c r="J2488" s="50"/>
    </row>
    <row r="2489" spans="1:10" ht="16.5" thickBot="1" x14ac:dyDescent="0.3">
      <c r="A2489" s="50"/>
      <c r="B2489" s="50"/>
      <c r="C2489" s="50"/>
      <c r="D2489" s="50"/>
      <c r="E2489" s="76"/>
      <c r="F2489" s="50"/>
      <c r="G2489" s="50"/>
      <c r="H2489" s="84" t="str">
        <f t="array" ref="H2489">IF(ISERROR(INDEX([1]גיליון3!$U$15:$X$29,MATCH('[1]דיווח פרטני'!G2489,[1]גיליון3!$T$15:$T$29,0),MATCH('[1]דיווח פרטני'!C2489,[1]גיליון3!$U$14:$X$14,0)))," ", INDEX([1]גיליון3!$U$15:$X$29,MATCH('[1]דיווח פרטני'!G2489,[1]גיליון3!$T$15:$T$29,0),MATCH('[1]דיווח פרטני'!C2489,[1]גיליון3!$U$14:$X$14,0)))</f>
        <v xml:space="preserve"> </v>
      </c>
      <c r="I2489" s="50"/>
      <c r="J2489" s="50"/>
    </row>
    <row r="2490" spans="1:10" ht="16.5" thickBot="1" x14ac:dyDescent="0.3">
      <c r="A2490" s="50"/>
      <c r="B2490" s="50"/>
      <c r="C2490" s="50"/>
      <c r="D2490" s="50"/>
      <c r="E2490" s="76"/>
      <c r="F2490" s="50"/>
      <c r="G2490" s="50"/>
      <c r="H2490" s="84" t="str">
        <f t="array" ref="H2490">IF(ISERROR(INDEX([1]גיליון3!$U$15:$X$29,MATCH('[1]דיווח פרטני'!G2490,[1]גיליון3!$T$15:$T$29,0),MATCH('[1]דיווח פרטני'!C2490,[1]גיליון3!$U$14:$X$14,0)))," ", INDEX([1]גיליון3!$U$15:$X$29,MATCH('[1]דיווח פרטני'!G2490,[1]גיליון3!$T$15:$T$29,0),MATCH('[1]דיווח פרטני'!C2490,[1]גיליון3!$U$14:$X$14,0)))</f>
        <v xml:space="preserve"> </v>
      </c>
      <c r="I2490" s="50"/>
      <c r="J2490" s="50"/>
    </row>
    <row r="2491" spans="1:10" ht="16.5" thickBot="1" x14ac:dyDescent="0.3">
      <c r="A2491" s="50"/>
      <c r="B2491" s="50"/>
      <c r="C2491" s="50"/>
      <c r="D2491" s="50"/>
      <c r="E2491" s="76"/>
      <c r="F2491" s="50"/>
      <c r="G2491" s="50"/>
      <c r="H2491" s="84" t="str">
        <f t="array" ref="H2491">IF(ISERROR(INDEX([1]גיליון3!$U$15:$X$29,MATCH('[1]דיווח פרטני'!G2491,[1]גיליון3!$T$15:$T$29,0),MATCH('[1]דיווח פרטני'!C2491,[1]גיליון3!$U$14:$X$14,0)))," ", INDEX([1]גיליון3!$U$15:$X$29,MATCH('[1]דיווח פרטני'!G2491,[1]גיליון3!$T$15:$T$29,0),MATCH('[1]דיווח פרטני'!C2491,[1]גיליון3!$U$14:$X$14,0)))</f>
        <v xml:space="preserve"> </v>
      </c>
      <c r="I2491" s="50"/>
      <c r="J2491" s="50"/>
    </row>
    <row r="2492" spans="1:10" ht="16.5" thickBot="1" x14ac:dyDescent="0.3">
      <c r="A2492" s="50"/>
      <c r="B2492" s="50"/>
      <c r="C2492" s="50"/>
      <c r="D2492" s="50"/>
      <c r="E2492" s="76"/>
      <c r="F2492" s="50"/>
      <c r="G2492" s="50"/>
      <c r="H2492" s="84" t="str">
        <f t="array" ref="H2492">IF(ISERROR(INDEX([1]גיליון3!$U$15:$X$29,MATCH('[1]דיווח פרטני'!G2492,[1]גיליון3!$T$15:$T$29,0),MATCH('[1]דיווח פרטני'!C2492,[1]גיליון3!$U$14:$X$14,0)))," ", INDEX([1]גיליון3!$U$15:$X$29,MATCH('[1]דיווח פרטני'!G2492,[1]גיליון3!$T$15:$T$29,0),MATCH('[1]דיווח פרטני'!C2492,[1]גיליון3!$U$14:$X$14,0)))</f>
        <v xml:space="preserve"> </v>
      </c>
      <c r="I2492" s="50"/>
      <c r="J2492" s="50"/>
    </row>
    <row r="2493" spans="1:10" ht="16.5" thickBot="1" x14ac:dyDescent="0.3">
      <c r="A2493" s="50"/>
      <c r="B2493" s="50"/>
      <c r="C2493" s="50"/>
      <c r="D2493" s="50"/>
      <c r="E2493" s="76"/>
      <c r="F2493" s="50"/>
      <c r="G2493" s="50"/>
      <c r="H2493" s="84" t="str">
        <f t="array" ref="H2493">IF(ISERROR(INDEX([1]גיליון3!$U$15:$X$29,MATCH('[1]דיווח פרטני'!G2493,[1]גיליון3!$T$15:$T$29,0),MATCH('[1]דיווח פרטני'!C2493,[1]גיליון3!$U$14:$X$14,0)))," ", INDEX([1]גיליון3!$U$15:$X$29,MATCH('[1]דיווח פרטני'!G2493,[1]גיליון3!$T$15:$T$29,0),MATCH('[1]דיווח פרטני'!C2493,[1]גיליון3!$U$14:$X$14,0)))</f>
        <v xml:space="preserve"> </v>
      </c>
      <c r="I2493" s="50"/>
      <c r="J2493" s="50"/>
    </row>
    <row r="2494" spans="1:10" ht="16.5" thickBot="1" x14ac:dyDescent="0.3">
      <c r="A2494" s="50"/>
      <c r="B2494" s="50"/>
      <c r="C2494" s="50"/>
      <c r="D2494" s="50"/>
      <c r="E2494" s="76"/>
      <c r="F2494" s="50"/>
      <c r="G2494" s="50"/>
      <c r="H2494" s="84" t="str">
        <f t="array" ref="H2494">IF(ISERROR(INDEX([1]גיליון3!$U$15:$X$29,MATCH('[1]דיווח פרטני'!G2494,[1]גיליון3!$T$15:$T$29,0),MATCH('[1]דיווח פרטני'!C2494,[1]גיליון3!$U$14:$X$14,0)))," ", INDEX([1]גיליון3!$U$15:$X$29,MATCH('[1]דיווח פרטני'!G2494,[1]גיליון3!$T$15:$T$29,0),MATCH('[1]דיווח פרטני'!C2494,[1]גיליון3!$U$14:$X$14,0)))</f>
        <v xml:space="preserve"> </v>
      </c>
      <c r="I2494" s="50"/>
      <c r="J2494" s="50"/>
    </row>
    <row r="2495" spans="1:10" ht="16.5" thickBot="1" x14ac:dyDescent="0.3">
      <c r="A2495" s="50"/>
      <c r="B2495" s="50"/>
      <c r="C2495" s="50"/>
      <c r="D2495" s="50"/>
      <c r="E2495" s="76"/>
      <c r="F2495" s="50"/>
      <c r="G2495" s="50"/>
      <c r="H2495" s="84" t="str">
        <f t="array" ref="H2495">IF(ISERROR(INDEX([1]גיליון3!$U$15:$X$29,MATCH('[1]דיווח פרטני'!G2495,[1]גיליון3!$T$15:$T$29,0),MATCH('[1]דיווח פרטני'!C2495,[1]גיליון3!$U$14:$X$14,0)))," ", INDEX([1]גיליון3!$U$15:$X$29,MATCH('[1]דיווח פרטני'!G2495,[1]גיליון3!$T$15:$T$29,0),MATCH('[1]דיווח פרטני'!C2495,[1]גיליון3!$U$14:$X$14,0)))</f>
        <v xml:space="preserve"> </v>
      </c>
      <c r="I2495" s="50"/>
      <c r="J2495" s="50"/>
    </row>
    <row r="2496" spans="1:10" ht="16.5" thickBot="1" x14ac:dyDescent="0.3">
      <c r="A2496" s="50"/>
      <c r="B2496" s="50"/>
      <c r="C2496" s="50"/>
      <c r="D2496" s="50"/>
      <c r="E2496" s="76"/>
      <c r="F2496" s="50"/>
      <c r="G2496" s="50"/>
      <c r="H2496" s="84" t="str">
        <f t="array" ref="H2496">IF(ISERROR(INDEX([1]גיליון3!$U$15:$X$29,MATCH('[1]דיווח פרטני'!G2496,[1]גיליון3!$T$15:$T$29,0),MATCH('[1]דיווח פרטני'!C2496,[1]גיליון3!$U$14:$X$14,0)))," ", INDEX([1]גיליון3!$U$15:$X$29,MATCH('[1]דיווח פרטני'!G2496,[1]גיליון3!$T$15:$T$29,0),MATCH('[1]דיווח פרטני'!C2496,[1]גיליון3!$U$14:$X$14,0)))</f>
        <v xml:space="preserve"> </v>
      </c>
      <c r="I2496" s="50"/>
      <c r="J2496" s="50"/>
    </row>
    <row r="2497" spans="1:10" ht="16.5" thickBot="1" x14ac:dyDescent="0.3">
      <c r="A2497" s="50"/>
      <c r="B2497" s="50"/>
      <c r="C2497" s="50"/>
      <c r="D2497" s="50"/>
      <c r="E2497" s="76"/>
      <c r="F2497" s="50"/>
      <c r="G2497" s="50"/>
      <c r="H2497" s="84" t="str">
        <f t="array" ref="H2497">IF(ISERROR(INDEX([1]גיליון3!$U$15:$X$29,MATCH('[1]דיווח פרטני'!G2497,[1]גיליון3!$T$15:$T$29,0),MATCH('[1]דיווח פרטני'!C2497,[1]גיליון3!$U$14:$X$14,0)))," ", INDEX([1]גיליון3!$U$15:$X$29,MATCH('[1]דיווח פרטני'!G2497,[1]גיליון3!$T$15:$T$29,0),MATCH('[1]דיווח פרטני'!C2497,[1]גיליון3!$U$14:$X$14,0)))</f>
        <v xml:space="preserve"> </v>
      </c>
      <c r="I2497" s="50"/>
      <c r="J2497" s="50"/>
    </row>
    <row r="2498" spans="1:10" ht="16.5" thickBot="1" x14ac:dyDescent="0.3">
      <c r="A2498" s="50"/>
      <c r="B2498" s="50"/>
      <c r="C2498" s="50"/>
      <c r="D2498" s="50"/>
      <c r="E2498" s="76"/>
      <c r="F2498" s="50"/>
      <c r="G2498" s="50"/>
      <c r="H2498" s="84" t="str">
        <f t="array" ref="H2498">IF(ISERROR(INDEX([1]גיליון3!$U$15:$X$29,MATCH('[1]דיווח פרטני'!G2498,[1]גיליון3!$T$15:$T$29,0),MATCH('[1]דיווח פרטני'!C2498,[1]גיליון3!$U$14:$X$14,0)))," ", INDEX([1]גיליון3!$U$15:$X$29,MATCH('[1]דיווח פרטני'!G2498,[1]גיליון3!$T$15:$T$29,0),MATCH('[1]דיווח פרטני'!C2498,[1]גיליון3!$U$14:$X$14,0)))</f>
        <v xml:space="preserve"> </v>
      </c>
      <c r="I2498" s="50"/>
      <c r="J2498" s="50"/>
    </row>
    <row r="2499" spans="1:10" ht="16.5" thickBot="1" x14ac:dyDescent="0.3">
      <c r="A2499" s="50"/>
      <c r="B2499" s="50"/>
      <c r="C2499" s="50"/>
      <c r="D2499" s="50"/>
      <c r="E2499" s="76"/>
      <c r="F2499" s="50"/>
      <c r="G2499" s="50"/>
      <c r="H2499" s="84" t="str">
        <f t="array" ref="H2499">IF(ISERROR(INDEX([1]גיליון3!$U$15:$X$29,MATCH('[1]דיווח פרטני'!G2499,[1]גיליון3!$T$15:$T$29,0),MATCH('[1]דיווח פרטני'!C2499,[1]גיליון3!$U$14:$X$14,0)))," ", INDEX([1]גיליון3!$U$15:$X$29,MATCH('[1]דיווח פרטני'!G2499,[1]גיליון3!$T$15:$T$29,0),MATCH('[1]דיווח פרטני'!C2499,[1]גיליון3!$U$14:$X$14,0)))</f>
        <v xml:space="preserve"> </v>
      </c>
      <c r="I2499" s="50"/>
      <c r="J2499" s="50"/>
    </row>
    <row r="2500" spans="1:10" ht="16.5" thickBot="1" x14ac:dyDescent="0.3">
      <c r="A2500" s="50"/>
      <c r="B2500" s="50"/>
      <c r="C2500" s="50"/>
      <c r="D2500" s="50"/>
      <c r="E2500" s="76"/>
      <c r="F2500" s="50"/>
      <c r="G2500" s="50"/>
      <c r="H2500" s="84" t="str">
        <f t="array" ref="H2500">IF(ISERROR(INDEX([1]גיליון3!$U$15:$X$29,MATCH('[1]דיווח פרטני'!G2500,[1]גיליון3!$T$15:$T$29,0),MATCH('[1]דיווח פרטני'!C2500,[1]גיליון3!$U$14:$X$14,0)))," ", INDEX([1]גיליון3!$U$15:$X$29,MATCH('[1]דיווח פרטני'!G2500,[1]גיליון3!$T$15:$T$29,0),MATCH('[1]דיווח פרטני'!C2500,[1]גיליון3!$U$14:$X$14,0)))</f>
        <v xml:space="preserve"> </v>
      </c>
      <c r="I2500" s="50"/>
      <c r="J2500" s="50"/>
    </row>
    <row r="2501" spans="1:10" ht="16.5" thickBot="1" x14ac:dyDescent="0.3">
      <c r="A2501" s="50"/>
      <c r="B2501" s="50"/>
      <c r="C2501" s="50"/>
      <c r="D2501" s="50"/>
      <c r="E2501" s="76"/>
      <c r="F2501" s="50"/>
      <c r="G2501" s="50"/>
      <c r="H2501" s="84" t="str">
        <f t="array" ref="H2501">IF(ISERROR(INDEX([1]גיליון3!$U$15:$X$29,MATCH('[1]דיווח פרטני'!G2501,[1]גיליון3!$T$15:$T$29,0),MATCH('[1]דיווח פרטני'!C2501,[1]גיליון3!$U$14:$X$14,0)))," ", INDEX([1]גיליון3!$U$15:$X$29,MATCH('[1]דיווח פרטני'!G2501,[1]גיליון3!$T$15:$T$29,0),MATCH('[1]דיווח פרטני'!C2501,[1]גיליון3!$U$14:$X$14,0)))</f>
        <v xml:space="preserve"> </v>
      </c>
      <c r="I2501" s="50"/>
      <c r="J2501" s="50"/>
    </row>
    <row r="2502" spans="1:10" ht="16.5" thickBot="1" x14ac:dyDescent="0.3">
      <c r="A2502" s="50"/>
      <c r="B2502" s="50"/>
      <c r="C2502" s="50"/>
      <c r="D2502" s="50"/>
      <c r="E2502" s="76"/>
      <c r="F2502" s="50"/>
      <c r="G2502" s="50"/>
      <c r="H2502" s="84" t="str">
        <f t="array" ref="H2502">IF(ISERROR(INDEX([1]גיליון3!$U$15:$X$29,MATCH('[1]דיווח פרטני'!G2502,[1]גיליון3!$T$15:$T$29,0),MATCH('[1]דיווח פרטני'!C2502,[1]גיליון3!$U$14:$X$14,0)))," ", INDEX([1]גיליון3!$U$15:$X$29,MATCH('[1]דיווח פרטני'!G2502,[1]גיליון3!$T$15:$T$29,0),MATCH('[1]דיווח פרטני'!C2502,[1]גיליון3!$U$14:$X$14,0)))</f>
        <v xml:space="preserve"> </v>
      </c>
      <c r="I2502" s="50"/>
      <c r="J2502" s="50"/>
    </row>
    <row r="2503" spans="1:10" ht="16.5" thickBot="1" x14ac:dyDescent="0.3">
      <c r="A2503" s="50"/>
      <c r="B2503" s="50"/>
      <c r="C2503" s="50"/>
      <c r="D2503" s="50"/>
      <c r="E2503" s="76"/>
      <c r="F2503" s="50"/>
      <c r="G2503" s="50"/>
      <c r="H2503" s="84" t="str">
        <f t="array" ref="H2503">IF(ISERROR(INDEX([1]גיליון3!$U$15:$X$29,MATCH('[1]דיווח פרטני'!G2503,[1]גיליון3!$T$15:$T$29,0),MATCH('[1]דיווח פרטני'!C2503,[1]גיליון3!$U$14:$X$14,0)))," ", INDEX([1]גיליון3!$U$15:$X$29,MATCH('[1]דיווח פרטני'!G2503,[1]גיליון3!$T$15:$T$29,0),MATCH('[1]דיווח פרטני'!C2503,[1]גיליון3!$U$14:$X$14,0)))</f>
        <v xml:space="preserve"> </v>
      </c>
      <c r="I2503" s="50"/>
      <c r="J2503" s="50"/>
    </row>
    <row r="2504" spans="1:10" ht="16.5" thickBot="1" x14ac:dyDescent="0.3">
      <c r="A2504" s="50"/>
      <c r="B2504" s="50"/>
      <c r="C2504" s="50"/>
      <c r="D2504" s="50"/>
      <c r="E2504" s="76"/>
      <c r="F2504" s="50"/>
      <c r="G2504" s="50"/>
      <c r="H2504" s="84" t="str">
        <f t="array" ref="H2504">IF(ISERROR(INDEX([1]גיליון3!$U$15:$X$29,MATCH('[1]דיווח פרטני'!G2504,[1]גיליון3!$T$15:$T$29,0),MATCH('[1]דיווח פרטני'!C2504,[1]גיליון3!$U$14:$X$14,0)))," ", INDEX([1]גיליון3!$U$15:$X$29,MATCH('[1]דיווח פרטני'!G2504,[1]גיליון3!$T$15:$T$29,0),MATCH('[1]דיווח פרטני'!C2504,[1]גיליון3!$U$14:$X$14,0)))</f>
        <v xml:space="preserve"> </v>
      </c>
      <c r="I2504" s="50"/>
      <c r="J2504" s="50"/>
    </row>
    <row r="2505" spans="1:10" ht="16.5" thickBot="1" x14ac:dyDescent="0.3">
      <c r="A2505" s="50"/>
      <c r="B2505" s="50"/>
      <c r="C2505" s="50"/>
      <c r="D2505" s="50"/>
      <c r="E2505" s="76"/>
      <c r="F2505" s="50"/>
      <c r="G2505" s="50"/>
      <c r="H2505" s="84" t="str">
        <f t="array" ref="H2505">IF(ISERROR(INDEX([1]גיליון3!$U$15:$X$29,MATCH('[1]דיווח פרטני'!G2505,[1]גיליון3!$T$15:$T$29,0),MATCH('[1]דיווח פרטני'!C2505,[1]גיליון3!$U$14:$X$14,0)))," ", INDEX([1]גיליון3!$U$15:$X$29,MATCH('[1]דיווח פרטני'!G2505,[1]גיליון3!$T$15:$T$29,0),MATCH('[1]דיווח פרטני'!C2505,[1]גיליון3!$U$14:$X$14,0)))</f>
        <v xml:space="preserve"> </v>
      </c>
      <c r="I2505" s="50"/>
      <c r="J2505" s="50"/>
    </row>
    <row r="2506" spans="1:10" ht="16.5" thickBot="1" x14ac:dyDescent="0.3">
      <c r="A2506" s="50"/>
      <c r="B2506" s="50"/>
      <c r="C2506" s="50"/>
      <c r="D2506" s="50"/>
      <c r="E2506" s="76"/>
      <c r="F2506" s="50"/>
      <c r="G2506" s="50"/>
      <c r="H2506" s="84" t="str">
        <f t="array" ref="H2506">IF(ISERROR(INDEX([1]גיליון3!$U$15:$X$29,MATCH('[1]דיווח פרטני'!G2506,[1]גיליון3!$T$15:$T$29,0),MATCH('[1]דיווח פרטני'!C2506,[1]גיליון3!$U$14:$X$14,0)))," ", INDEX([1]גיליון3!$U$15:$X$29,MATCH('[1]דיווח פרטני'!G2506,[1]גיליון3!$T$15:$T$29,0),MATCH('[1]דיווח פרטני'!C2506,[1]גיליון3!$U$14:$X$14,0)))</f>
        <v xml:space="preserve"> </v>
      </c>
      <c r="I2506" s="50"/>
      <c r="J2506" s="50"/>
    </row>
    <row r="2507" spans="1:10" ht="16.5" thickBot="1" x14ac:dyDescent="0.3">
      <c r="A2507" s="50"/>
      <c r="B2507" s="50"/>
      <c r="C2507" s="50"/>
      <c r="D2507" s="50"/>
      <c r="E2507" s="76"/>
      <c r="F2507" s="50"/>
      <c r="G2507" s="50"/>
      <c r="H2507" s="84" t="str">
        <f t="array" ref="H2507">IF(ISERROR(INDEX([1]גיליון3!$U$15:$X$29,MATCH('[1]דיווח פרטני'!G2507,[1]גיליון3!$T$15:$T$29,0),MATCH('[1]דיווח פרטני'!C2507,[1]גיליון3!$U$14:$X$14,0)))," ", INDEX([1]גיליון3!$U$15:$X$29,MATCH('[1]דיווח פרטני'!G2507,[1]גיליון3!$T$15:$T$29,0),MATCH('[1]דיווח פרטני'!C2507,[1]גיליון3!$U$14:$X$14,0)))</f>
        <v xml:space="preserve"> </v>
      </c>
      <c r="I2507" s="50"/>
      <c r="J2507" s="50"/>
    </row>
    <row r="2508" spans="1:10" ht="16.5" thickBot="1" x14ac:dyDescent="0.3">
      <c r="A2508" s="50"/>
      <c r="B2508" s="50"/>
      <c r="C2508" s="50"/>
      <c r="D2508" s="50"/>
      <c r="E2508" s="76"/>
      <c r="F2508" s="50"/>
      <c r="G2508" s="50"/>
      <c r="H2508" s="84" t="str">
        <f t="array" ref="H2508">IF(ISERROR(INDEX([1]גיליון3!$U$15:$X$29,MATCH('[1]דיווח פרטני'!G2508,[1]גיליון3!$T$15:$T$29,0),MATCH('[1]דיווח פרטני'!C2508,[1]גיליון3!$U$14:$X$14,0)))," ", INDEX([1]גיליון3!$U$15:$X$29,MATCH('[1]דיווח פרטני'!G2508,[1]גיליון3!$T$15:$T$29,0),MATCH('[1]דיווח פרטני'!C2508,[1]גיליון3!$U$14:$X$14,0)))</f>
        <v xml:space="preserve"> </v>
      </c>
      <c r="I2508" s="50"/>
      <c r="J2508" s="50"/>
    </row>
    <row r="2509" spans="1:10" ht="16.5" thickBot="1" x14ac:dyDescent="0.3">
      <c r="A2509" s="50"/>
      <c r="B2509" s="50"/>
      <c r="C2509" s="50"/>
      <c r="D2509" s="50"/>
      <c r="E2509" s="76"/>
      <c r="F2509" s="50"/>
      <c r="G2509" s="50"/>
      <c r="H2509" s="84" t="str">
        <f t="array" ref="H2509">IF(ISERROR(INDEX([1]גיליון3!$U$15:$X$29,MATCH('[1]דיווח פרטני'!G2509,[1]גיליון3!$T$15:$T$29,0),MATCH('[1]דיווח פרטני'!C2509,[1]גיליון3!$U$14:$X$14,0)))," ", INDEX([1]גיליון3!$U$15:$X$29,MATCH('[1]דיווח פרטני'!G2509,[1]גיליון3!$T$15:$T$29,0),MATCH('[1]דיווח פרטני'!C2509,[1]גיליון3!$U$14:$X$14,0)))</f>
        <v xml:space="preserve"> </v>
      </c>
      <c r="I2509" s="50"/>
      <c r="J2509" s="50"/>
    </row>
    <row r="2510" spans="1:10" ht="16.5" thickBot="1" x14ac:dyDescent="0.3">
      <c r="A2510" s="50"/>
      <c r="B2510" s="50"/>
      <c r="C2510" s="50"/>
      <c r="D2510" s="50"/>
      <c r="E2510" s="76"/>
      <c r="F2510" s="50"/>
      <c r="G2510" s="50"/>
      <c r="H2510" s="84" t="str">
        <f t="array" ref="H2510">IF(ISERROR(INDEX([1]גיליון3!$U$15:$X$29,MATCH('[1]דיווח פרטני'!G2510,[1]גיליון3!$T$15:$T$29,0),MATCH('[1]דיווח פרטני'!C2510,[1]גיליון3!$U$14:$X$14,0)))," ", INDEX([1]גיליון3!$U$15:$X$29,MATCH('[1]דיווח פרטני'!G2510,[1]גיליון3!$T$15:$T$29,0),MATCH('[1]דיווח פרטני'!C2510,[1]גיליון3!$U$14:$X$14,0)))</f>
        <v xml:space="preserve"> </v>
      </c>
      <c r="I2510" s="50"/>
      <c r="J2510" s="50"/>
    </row>
    <row r="2511" spans="1:10" ht="16.5" thickBot="1" x14ac:dyDescent="0.3">
      <c r="A2511" s="50"/>
      <c r="B2511" s="50"/>
      <c r="C2511" s="50"/>
      <c r="D2511" s="50"/>
      <c r="E2511" s="76"/>
      <c r="F2511" s="50"/>
      <c r="G2511" s="50"/>
      <c r="H2511" s="84" t="str">
        <f t="array" ref="H2511">IF(ISERROR(INDEX([1]גיליון3!$U$15:$X$29,MATCH('[1]דיווח פרטני'!G2511,[1]גיליון3!$T$15:$T$29,0),MATCH('[1]דיווח פרטני'!C2511,[1]גיליון3!$U$14:$X$14,0)))," ", INDEX([1]גיליון3!$U$15:$X$29,MATCH('[1]דיווח פרטני'!G2511,[1]גיליון3!$T$15:$T$29,0),MATCH('[1]דיווח פרטני'!C2511,[1]גיליון3!$U$14:$X$14,0)))</f>
        <v xml:space="preserve"> </v>
      </c>
      <c r="I2511" s="50"/>
      <c r="J2511" s="50"/>
    </row>
    <row r="2512" spans="1:10" ht="16.5" thickBot="1" x14ac:dyDescent="0.3">
      <c r="A2512" s="50"/>
      <c r="B2512" s="50"/>
      <c r="C2512" s="50"/>
      <c r="D2512" s="50"/>
      <c r="E2512" s="76"/>
      <c r="F2512" s="50"/>
      <c r="G2512" s="50"/>
      <c r="H2512" s="84" t="str">
        <f t="array" ref="H2512">IF(ISERROR(INDEX([1]גיליון3!$U$15:$X$29,MATCH('[1]דיווח פרטני'!G2512,[1]גיליון3!$T$15:$T$29,0),MATCH('[1]דיווח פרטני'!C2512,[1]גיליון3!$U$14:$X$14,0)))," ", INDEX([1]גיליון3!$U$15:$X$29,MATCH('[1]דיווח פרטני'!G2512,[1]גיליון3!$T$15:$T$29,0),MATCH('[1]דיווח פרטני'!C2512,[1]גיליון3!$U$14:$X$14,0)))</f>
        <v xml:space="preserve"> </v>
      </c>
      <c r="I2512" s="50"/>
      <c r="J2512" s="50"/>
    </row>
    <row r="2513" spans="1:10" ht="16.5" thickBot="1" x14ac:dyDescent="0.3">
      <c r="A2513" s="50"/>
      <c r="B2513" s="50"/>
      <c r="C2513" s="50"/>
      <c r="D2513" s="50"/>
      <c r="E2513" s="76"/>
      <c r="F2513" s="50"/>
      <c r="G2513" s="50"/>
      <c r="H2513" s="84" t="str">
        <f t="array" ref="H2513">IF(ISERROR(INDEX([1]גיליון3!$U$15:$X$29,MATCH('[1]דיווח פרטני'!G2513,[1]גיליון3!$T$15:$T$29,0),MATCH('[1]דיווח פרטני'!C2513,[1]גיליון3!$U$14:$X$14,0)))," ", INDEX([1]גיליון3!$U$15:$X$29,MATCH('[1]דיווח פרטני'!G2513,[1]גיליון3!$T$15:$T$29,0),MATCH('[1]דיווח פרטני'!C2513,[1]גיליון3!$U$14:$X$14,0)))</f>
        <v xml:space="preserve"> </v>
      </c>
      <c r="I2513" s="50"/>
      <c r="J2513" s="50"/>
    </row>
    <row r="2514" spans="1:10" ht="16.5" thickBot="1" x14ac:dyDescent="0.3">
      <c r="A2514" s="50"/>
      <c r="B2514" s="50"/>
      <c r="C2514" s="50"/>
      <c r="D2514" s="50"/>
      <c r="E2514" s="76"/>
      <c r="F2514" s="50"/>
      <c r="G2514" s="50"/>
      <c r="H2514" s="84" t="str">
        <f t="array" ref="H2514">IF(ISERROR(INDEX([1]גיליון3!$U$15:$X$29,MATCH('[1]דיווח פרטני'!G2514,[1]גיליון3!$T$15:$T$29,0),MATCH('[1]דיווח פרטני'!C2514,[1]גיליון3!$U$14:$X$14,0)))," ", INDEX([1]גיליון3!$U$15:$X$29,MATCH('[1]דיווח פרטני'!G2514,[1]גיליון3!$T$15:$T$29,0),MATCH('[1]דיווח פרטני'!C2514,[1]גיליון3!$U$14:$X$14,0)))</f>
        <v xml:space="preserve"> </v>
      </c>
      <c r="I2514" s="50"/>
      <c r="J2514" s="50"/>
    </row>
    <row r="2515" spans="1:10" ht="16.5" thickBot="1" x14ac:dyDescent="0.3">
      <c r="A2515" s="50"/>
      <c r="B2515" s="50"/>
      <c r="C2515" s="50"/>
      <c r="D2515" s="50"/>
      <c r="E2515" s="76"/>
      <c r="F2515" s="50"/>
      <c r="G2515" s="50"/>
      <c r="H2515" s="84" t="str">
        <f t="array" ref="H2515">IF(ISERROR(INDEX([1]גיליון3!$U$15:$X$29,MATCH('[1]דיווח פרטני'!G2515,[1]גיליון3!$T$15:$T$29,0),MATCH('[1]דיווח פרטני'!C2515,[1]גיליון3!$U$14:$X$14,0)))," ", INDEX([1]גיליון3!$U$15:$X$29,MATCH('[1]דיווח פרטני'!G2515,[1]גיליון3!$T$15:$T$29,0),MATCH('[1]דיווח פרטני'!C2515,[1]גיליון3!$U$14:$X$14,0)))</f>
        <v xml:space="preserve"> </v>
      </c>
      <c r="I2515" s="50"/>
      <c r="J2515" s="50"/>
    </row>
    <row r="2516" spans="1:10" ht="16.5" thickBot="1" x14ac:dyDescent="0.3">
      <c r="A2516" s="50"/>
      <c r="B2516" s="50"/>
      <c r="C2516" s="50"/>
      <c r="D2516" s="50"/>
      <c r="E2516" s="76"/>
      <c r="F2516" s="50"/>
      <c r="G2516" s="50"/>
      <c r="H2516" s="84" t="str">
        <f t="array" ref="H2516">IF(ISERROR(INDEX([1]גיליון3!$U$15:$X$29,MATCH('[1]דיווח פרטני'!G2516,[1]גיליון3!$T$15:$T$29,0),MATCH('[1]דיווח פרטני'!C2516,[1]גיליון3!$U$14:$X$14,0)))," ", INDEX([1]גיליון3!$U$15:$X$29,MATCH('[1]דיווח פרטני'!G2516,[1]גיליון3!$T$15:$T$29,0),MATCH('[1]דיווח פרטני'!C2516,[1]גיליון3!$U$14:$X$14,0)))</f>
        <v xml:space="preserve"> </v>
      </c>
      <c r="I2516" s="50"/>
      <c r="J2516" s="50"/>
    </row>
    <row r="2517" spans="1:10" ht="16.5" thickBot="1" x14ac:dyDescent="0.3">
      <c r="A2517" s="50"/>
      <c r="B2517" s="50"/>
      <c r="C2517" s="50"/>
      <c r="D2517" s="50"/>
      <c r="E2517" s="76"/>
      <c r="F2517" s="50"/>
      <c r="G2517" s="50"/>
      <c r="H2517" s="84" t="str">
        <f t="array" ref="H2517">IF(ISERROR(INDEX([1]גיליון3!$U$15:$X$29,MATCH('[1]דיווח פרטני'!G2517,[1]גיליון3!$T$15:$T$29,0),MATCH('[1]דיווח פרטני'!C2517,[1]גיליון3!$U$14:$X$14,0)))," ", INDEX([1]גיליון3!$U$15:$X$29,MATCH('[1]דיווח פרטני'!G2517,[1]גיליון3!$T$15:$T$29,0),MATCH('[1]דיווח פרטני'!C2517,[1]גיליון3!$U$14:$X$14,0)))</f>
        <v xml:space="preserve"> </v>
      </c>
      <c r="I2517" s="50"/>
      <c r="J2517" s="50"/>
    </row>
    <row r="2518" spans="1:10" ht="16.5" thickBot="1" x14ac:dyDescent="0.3">
      <c r="A2518" s="50"/>
      <c r="B2518" s="50"/>
      <c r="C2518" s="50"/>
      <c r="D2518" s="50"/>
      <c r="E2518" s="76"/>
      <c r="F2518" s="50"/>
      <c r="G2518" s="50"/>
      <c r="H2518" s="84" t="str">
        <f t="array" ref="H2518">IF(ISERROR(INDEX([1]גיליון3!$U$15:$X$29,MATCH('[1]דיווח פרטני'!G2518,[1]גיליון3!$T$15:$T$29,0),MATCH('[1]דיווח פרטני'!C2518,[1]גיליון3!$U$14:$X$14,0)))," ", INDEX([1]גיליון3!$U$15:$X$29,MATCH('[1]דיווח פרטני'!G2518,[1]גיליון3!$T$15:$T$29,0),MATCH('[1]דיווח פרטני'!C2518,[1]גיליון3!$U$14:$X$14,0)))</f>
        <v xml:space="preserve"> </v>
      </c>
      <c r="I2518" s="50"/>
      <c r="J2518" s="50"/>
    </row>
    <row r="2519" spans="1:10" ht="16.5" thickBot="1" x14ac:dyDescent="0.3">
      <c r="A2519" s="50"/>
      <c r="B2519" s="50"/>
      <c r="C2519" s="50"/>
      <c r="D2519" s="50"/>
      <c r="E2519" s="76"/>
      <c r="F2519" s="50"/>
      <c r="G2519" s="50"/>
      <c r="H2519" s="84" t="str">
        <f t="array" ref="H2519">IF(ISERROR(INDEX([1]גיליון3!$U$15:$X$29,MATCH('[1]דיווח פרטני'!G2519,[1]גיליון3!$T$15:$T$29,0),MATCH('[1]דיווח פרטני'!C2519,[1]גיליון3!$U$14:$X$14,0)))," ", INDEX([1]גיליון3!$U$15:$X$29,MATCH('[1]דיווח פרטני'!G2519,[1]גיליון3!$T$15:$T$29,0),MATCH('[1]דיווח פרטני'!C2519,[1]גיליון3!$U$14:$X$14,0)))</f>
        <v xml:space="preserve"> </v>
      </c>
      <c r="I2519" s="50"/>
      <c r="J2519" s="50"/>
    </row>
    <row r="2520" spans="1:10" ht="16.5" thickBot="1" x14ac:dyDescent="0.3">
      <c r="A2520" s="50"/>
      <c r="B2520" s="50"/>
      <c r="C2520" s="50"/>
      <c r="D2520" s="50"/>
      <c r="E2520" s="76"/>
      <c r="F2520" s="50"/>
      <c r="G2520" s="50"/>
      <c r="H2520" s="84" t="str">
        <f t="array" ref="H2520">IF(ISERROR(INDEX([1]גיליון3!$U$15:$X$29,MATCH('[1]דיווח פרטני'!G2520,[1]גיליון3!$T$15:$T$29,0),MATCH('[1]דיווח פרטני'!C2520,[1]גיליון3!$U$14:$X$14,0)))," ", INDEX([1]גיליון3!$U$15:$X$29,MATCH('[1]דיווח פרטני'!G2520,[1]גיליון3!$T$15:$T$29,0),MATCH('[1]דיווח פרטני'!C2520,[1]גיליון3!$U$14:$X$14,0)))</f>
        <v xml:space="preserve"> </v>
      </c>
      <c r="I2520" s="50"/>
      <c r="J2520" s="50"/>
    </row>
    <row r="2521" spans="1:10" ht="16.5" thickBot="1" x14ac:dyDescent="0.3">
      <c r="A2521" s="50"/>
      <c r="B2521" s="50"/>
      <c r="C2521" s="50"/>
      <c r="D2521" s="50"/>
      <c r="E2521" s="76"/>
      <c r="F2521" s="50"/>
      <c r="G2521" s="50"/>
      <c r="H2521" s="84" t="str">
        <f t="array" ref="H2521">IF(ISERROR(INDEX([1]גיליון3!$U$15:$X$29,MATCH('[1]דיווח פרטני'!G2521,[1]גיליון3!$T$15:$T$29,0),MATCH('[1]דיווח פרטני'!C2521,[1]גיליון3!$U$14:$X$14,0)))," ", INDEX([1]גיליון3!$U$15:$X$29,MATCH('[1]דיווח פרטני'!G2521,[1]גיליון3!$T$15:$T$29,0),MATCH('[1]דיווח פרטני'!C2521,[1]גיליון3!$U$14:$X$14,0)))</f>
        <v xml:space="preserve"> </v>
      </c>
      <c r="I2521" s="50"/>
      <c r="J2521" s="50"/>
    </row>
    <row r="2522" spans="1:10" ht="16.5" thickBot="1" x14ac:dyDescent="0.3">
      <c r="A2522" s="50"/>
      <c r="B2522" s="50"/>
      <c r="C2522" s="50"/>
      <c r="D2522" s="50"/>
      <c r="E2522" s="76"/>
      <c r="F2522" s="50"/>
      <c r="G2522" s="50"/>
      <c r="H2522" s="84" t="str">
        <f t="array" ref="H2522">IF(ISERROR(INDEX([1]גיליון3!$U$15:$X$29,MATCH('[1]דיווח פרטני'!G2522,[1]גיליון3!$T$15:$T$29,0),MATCH('[1]דיווח פרטני'!C2522,[1]גיליון3!$U$14:$X$14,0)))," ", INDEX([1]גיליון3!$U$15:$X$29,MATCH('[1]דיווח פרטני'!G2522,[1]גיליון3!$T$15:$T$29,0),MATCH('[1]דיווח פרטני'!C2522,[1]גיליון3!$U$14:$X$14,0)))</f>
        <v xml:space="preserve"> </v>
      </c>
      <c r="I2522" s="50"/>
      <c r="J2522" s="50"/>
    </row>
    <row r="2523" spans="1:10" ht="16.5" thickBot="1" x14ac:dyDescent="0.3">
      <c r="A2523" s="50"/>
      <c r="B2523" s="50"/>
      <c r="C2523" s="50"/>
      <c r="D2523" s="50"/>
      <c r="E2523" s="76"/>
      <c r="F2523" s="50"/>
      <c r="G2523" s="50"/>
      <c r="H2523" s="84" t="str">
        <f t="array" ref="H2523">IF(ISERROR(INDEX([1]גיליון3!$U$15:$X$29,MATCH('[1]דיווח פרטני'!G2523,[1]גיליון3!$T$15:$T$29,0),MATCH('[1]דיווח פרטני'!C2523,[1]גיליון3!$U$14:$X$14,0)))," ", INDEX([1]גיליון3!$U$15:$X$29,MATCH('[1]דיווח פרטני'!G2523,[1]גיליון3!$T$15:$T$29,0),MATCH('[1]דיווח פרטני'!C2523,[1]גיליון3!$U$14:$X$14,0)))</f>
        <v xml:space="preserve"> </v>
      </c>
      <c r="I2523" s="50"/>
      <c r="J2523" s="50"/>
    </row>
    <row r="2524" spans="1:10" ht="16.5" thickBot="1" x14ac:dyDescent="0.3">
      <c r="A2524" s="50"/>
      <c r="B2524" s="50"/>
      <c r="C2524" s="50"/>
      <c r="D2524" s="50"/>
      <c r="E2524" s="76"/>
      <c r="F2524" s="50"/>
      <c r="G2524" s="50"/>
      <c r="H2524" s="84" t="str">
        <f t="array" ref="H2524">IF(ISERROR(INDEX([1]גיליון3!$U$15:$X$29,MATCH('[1]דיווח פרטני'!G2524,[1]גיליון3!$T$15:$T$29,0),MATCH('[1]דיווח פרטני'!C2524,[1]גיליון3!$U$14:$X$14,0)))," ", INDEX([1]גיליון3!$U$15:$X$29,MATCH('[1]דיווח פרטני'!G2524,[1]גיליון3!$T$15:$T$29,0),MATCH('[1]דיווח פרטני'!C2524,[1]גיליון3!$U$14:$X$14,0)))</f>
        <v xml:space="preserve"> </v>
      </c>
      <c r="I2524" s="50"/>
      <c r="J2524" s="50"/>
    </row>
    <row r="2525" spans="1:10" ht="16.5" thickBot="1" x14ac:dyDescent="0.3">
      <c r="A2525" s="50"/>
      <c r="B2525" s="50"/>
      <c r="C2525" s="50"/>
      <c r="D2525" s="50"/>
      <c r="E2525" s="76"/>
      <c r="F2525" s="50"/>
      <c r="G2525" s="50"/>
      <c r="H2525" s="84" t="str">
        <f t="array" ref="H2525">IF(ISERROR(INDEX([1]גיליון3!$U$15:$X$29,MATCH('[1]דיווח פרטני'!G2525,[1]גיליון3!$T$15:$T$29,0),MATCH('[1]דיווח פרטני'!C2525,[1]גיליון3!$U$14:$X$14,0)))," ", INDEX([1]גיליון3!$U$15:$X$29,MATCH('[1]דיווח פרטני'!G2525,[1]גיליון3!$T$15:$T$29,0),MATCH('[1]דיווח פרטני'!C2525,[1]גיליון3!$U$14:$X$14,0)))</f>
        <v xml:space="preserve"> </v>
      </c>
      <c r="I2525" s="50"/>
      <c r="J2525" s="50"/>
    </row>
    <row r="2526" spans="1:10" ht="16.5" thickBot="1" x14ac:dyDescent="0.3">
      <c r="A2526" s="50"/>
      <c r="B2526" s="50"/>
      <c r="C2526" s="50"/>
      <c r="D2526" s="50"/>
      <c r="E2526" s="76"/>
      <c r="F2526" s="50"/>
      <c r="G2526" s="50"/>
      <c r="H2526" s="84" t="str">
        <f t="array" ref="H2526">IF(ISERROR(INDEX([1]גיליון3!$U$15:$X$29,MATCH('[1]דיווח פרטני'!G2526,[1]גיליון3!$T$15:$T$29,0),MATCH('[1]דיווח פרטני'!C2526,[1]גיליון3!$U$14:$X$14,0)))," ", INDEX([1]גיליון3!$U$15:$X$29,MATCH('[1]דיווח פרטני'!G2526,[1]גיליון3!$T$15:$T$29,0),MATCH('[1]דיווח פרטני'!C2526,[1]גיליון3!$U$14:$X$14,0)))</f>
        <v xml:space="preserve"> </v>
      </c>
      <c r="I2526" s="50"/>
      <c r="J2526" s="50"/>
    </row>
    <row r="2527" spans="1:10" ht="16.5" thickBot="1" x14ac:dyDescent="0.3">
      <c r="A2527" s="50"/>
      <c r="B2527" s="50"/>
      <c r="C2527" s="50"/>
      <c r="D2527" s="50"/>
      <c r="E2527" s="76"/>
      <c r="F2527" s="50"/>
      <c r="G2527" s="50"/>
      <c r="H2527" s="84" t="str">
        <f t="array" ref="H2527">IF(ISERROR(INDEX([1]גיליון3!$U$15:$X$29,MATCH('[1]דיווח פרטני'!G2527,[1]גיליון3!$T$15:$T$29,0),MATCH('[1]דיווח פרטני'!C2527,[1]גיליון3!$U$14:$X$14,0)))," ", INDEX([1]גיליון3!$U$15:$X$29,MATCH('[1]דיווח פרטני'!G2527,[1]גיליון3!$T$15:$T$29,0),MATCH('[1]דיווח פרטני'!C2527,[1]גיליון3!$U$14:$X$14,0)))</f>
        <v xml:space="preserve"> </v>
      </c>
      <c r="I2527" s="50"/>
      <c r="J2527" s="50"/>
    </row>
    <row r="2528" spans="1:10" ht="16.5" thickBot="1" x14ac:dyDescent="0.3">
      <c r="A2528" s="50"/>
      <c r="B2528" s="50"/>
      <c r="C2528" s="50"/>
      <c r="D2528" s="50"/>
      <c r="E2528" s="76"/>
      <c r="F2528" s="50"/>
      <c r="G2528" s="50"/>
      <c r="H2528" s="84" t="str">
        <f t="array" ref="H2528">IF(ISERROR(INDEX([1]גיליון3!$U$15:$X$29,MATCH('[1]דיווח פרטני'!G2528,[1]גיליון3!$T$15:$T$29,0),MATCH('[1]דיווח פרטני'!C2528,[1]גיליון3!$U$14:$X$14,0)))," ", INDEX([1]גיליון3!$U$15:$X$29,MATCH('[1]דיווח פרטני'!G2528,[1]גיליון3!$T$15:$T$29,0),MATCH('[1]דיווח פרטני'!C2528,[1]גיליון3!$U$14:$X$14,0)))</f>
        <v xml:space="preserve"> </v>
      </c>
      <c r="I2528" s="50"/>
      <c r="J2528" s="50"/>
    </row>
    <row r="2529" spans="1:10" ht="16.5" thickBot="1" x14ac:dyDescent="0.3">
      <c r="A2529" s="50"/>
      <c r="B2529" s="50"/>
      <c r="C2529" s="50"/>
      <c r="D2529" s="50"/>
      <c r="E2529" s="76"/>
      <c r="F2529" s="50"/>
      <c r="G2529" s="50"/>
      <c r="H2529" s="84" t="str">
        <f t="array" ref="H2529">IF(ISERROR(INDEX([1]גיליון3!$U$15:$X$29,MATCH('[1]דיווח פרטני'!G2529,[1]גיליון3!$T$15:$T$29,0),MATCH('[1]דיווח פרטני'!C2529,[1]גיליון3!$U$14:$X$14,0)))," ", INDEX([1]גיליון3!$U$15:$X$29,MATCH('[1]דיווח פרטני'!G2529,[1]גיליון3!$T$15:$T$29,0),MATCH('[1]דיווח פרטני'!C2529,[1]גיליון3!$U$14:$X$14,0)))</f>
        <v xml:space="preserve"> </v>
      </c>
      <c r="I2529" s="50"/>
      <c r="J2529" s="50"/>
    </row>
    <row r="2530" spans="1:10" ht="16.5" thickBot="1" x14ac:dyDescent="0.3">
      <c r="A2530" s="50"/>
      <c r="B2530" s="50"/>
      <c r="C2530" s="50"/>
      <c r="D2530" s="50"/>
      <c r="E2530" s="76"/>
      <c r="F2530" s="50"/>
      <c r="G2530" s="50"/>
      <c r="H2530" s="84" t="str">
        <f t="array" ref="H2530">IF(ISERROR(INDEX([1]גיליון3!$U$15:$X$29,MATCH('[1]דיווח פרטני'!G2530,[1]גיליון3!$T$15:$T$29,0),MATCH('[1]דיווח פרטני'!C2530,[1]גיליון3!$U$14:$X$14,0)))," ", INDEX([1]גיליון3!$U$15:$X$29,MATCH('[1]דיווח פרטני'!G2530,[1]גיליון3!$T$15:$T$29,0),MATCH('[1]דיווח פרטני'!C2530,[1]גיליון3!$U$14:$X$14,0)))</f>
        <v xml:space="preserve"> </v>
      </c>
      <c r="I2530" s="50"/>
      <c r="J2530" s="50"/>
    </row>
    <row r="2531" spans="1:10" ht="16.5" thickBot="1" x14ac:dyDescent="0.3">
      <c r="A2531" s="50"/>
      <c r="B2531" s="50"/>
      <c r="C2531" s="50"/>
      <c r="D2531" s="50"/>
      <c r="E2531" s="76"/>
      <c r="F2531" s="50"/>
      <c r="G2531" s="50"/>
      <c r="H2531" s="84" t="str">
        <f t="array" ref="H2531">IF(ISERROR(INDEX([1]גיליון3!$U$15:$X$29,MATCH('[1]דיווח פרטני'!G2531,[1]גיליון3!$T$15:$T$29,0),MATCH('[1]דיווח פרטני'!C2531,[1]גיליון3!$U$14:$X$14,0)))," ", INDEX([1]גיליון3!$U$15:$X$29,MATCH('[1]דיווח פרטני'!G2531,[1]גיליון3!$T$15:$T$29,0),MATCH('[1]דיווח פרטני'!C2531,[1]גיליון3!$U$14:$X$14,0)))</f>
        <v xml:space="preserve"> </v>
      </c>
      <c r="I2531" s="50"/>
      <c r="J2531" s="50"/>
    </row>
    <row r="2532" spans="1:10" ht="16.5" thickBot="1" x14ac:dyDescent="0.3">
      <c r="A2532" s="50"/>
      <c r="B2532" s="50"/>
      <c r="C2532" s="50"/>
      <c r="D2532" s="50"/>
      <c r="E2532" s="76"/>
      <c r="F2532" s="50"/>
      <c r="G2532" s="50"/>
      <c r="H2532" s="84" t="str">
        <f t="array" ref="H2532">IF(ISERROR(INDEX([1]גיליון3!$U$15:$X$29,MATCH('[1]דיווח פרטני'!G2532,[1]גיליון3!$T$15:$T$29,0),MATCH('[1]דיווח פרטני'!C2532,[1]גיליון3!$U$14:$X$14,0)))," ", INDEX([1]גיליון3!$U$15:$X$29,MATCH('[1]דיווח פרטני'!G2532,[1]גיליון3!$T$15:$T$29,0),MATCH('[1]דיווח פרטני'!C2532,[1]גיליון3!$U$14:$X$14,0)))</f>
        <v xml:space="preserve"> </v>
      </c>
      <c r="I2532" s="50"/>
      <c r="J2532" s="50"/>
    </row>
    <row r="2533" spans="1:10" ht="16.5" thickBot="1" x14ac:dyDescent="0.3">
      <c r="A2533" s="50"/>
      <c r="B2533" s="50"/>
      <c r="C2533" s="50"/>
      <c r="D2533" s="50"/>
      <c r="E2533" s="76"/>
      <c r="F2533" s="50"/>
      <c r="G2533" s="50"/>
      <c r="H2533" s="84" t="str">
        <f t="array" ref="H2533">IF(ISERROR(INDEX([1]גיליון3!$U$15:$X$29,MATCH('[1]דיווח פרטני'!G2533,[1]גיליון3!$T$15:$T$29,0),MATCH('[1]דיווח פרטני'!C2533,[1]גיליון3!$U$14:$X$14,0)))," ", INDEX([1]גיליון3!$U$15:$X$29,MATCH('[1]דיווח פרטני'!G2533,[1]גיליון3!$T$15:$T$29,0),MATCH('[1]דיווח פרטני'!C2533,[1]גיליון3!$U$14:$X$14,0)))</f>
        <v xml:space="preserve"> </v>
      </c>
      <c r="I2533" s="50"/>
      <c r="J2533" s="50"/>
    </row>
    <row r="2534" spans="1:10" ht="16.5" thickBot="1" x14ac:dyDescent="0.3">
      <c r="A2534" s="50"/>
      <c r="B2534" s="50"/>
      <c r="C2534" s="50"/>
      <c r="D2534" s="50"/>
      <c r="E2534" s="76"/>
      <c r="F2534" s="50"/>
      <c r="G2534" s="50"/>
      <c r="H2534" s="84" t="str">
        <f t="array" ref="H2534">IF(ISERROR(INDEX([1]גיליון3!$U$15:$X$29,MATCH('[1]דיווח פרטני'!G2534,[1]גיליון3!$T$15:$T$29,0),MATCH('[1]דיווח פרטני'!C2534,[1]גיליון3!$U$14:$X$14,0)))," ", INDEX([1]גיליון3!$U$15:$X$29,MATCH('[1]דיווח פרטני'!G2534,[1]גיליון3!$T$15:$T$29,0),MATCH('[1]דיווח פרטני'!C2534,[1]גיליון3!$U$14:$X$14,0)))</f>
        <v xml:space="preserve"> </v>
      </c>
      <c r="I2534" s="50"/>
      <c r="J2534" s="50"/>
    </row>
    <row r="2535" spans="1:10" ht="16.5" thickBot="1" x14ac:dyDescent="0.3">
      <c r="A2535" s="50"/>
      <c r="B2535" s="50"/>
      <c r="C2535" s="50"/>
      <c r="D2535" s="50"/>
      <c r="E2535" s="76"/>
      <c r="F2535" s="50"/>
      <c r="G2535" s="50"/>
      <c r="H2535" s="84" t="str">
        <f t="array" ref="H2535">IF(ISERROR(INDEX([1]גיליון3!$U$15:$X$29,MATCH('[1]דיווח פרטני'!G2535,[1]גיליון3!$T$15:$T$29,0),MATCH('[1]דיווח פרטני'!C2535,[1]גיליון3!$U$14:$X$14,0)))," ", INDEX([1]גיליון3!$U$15:$X$29,MATCH('[1]דיווח פרטני'!G2535,[1]גיליון3!$T$15:$T$29,0),MATCH('[1]דיווח פרטני'!C2535,[1]גיליון3!$U$14:$X$14,0)))</f>
        <v xml:space="preserve"> </v>
      </c>
      <c r="I2535" s="50"/>
      <c r="J2535" s="50"/>
    </row>
    <row r="2536" spans="1:10" ht="16.5" thickBot="1" x14ac:dyDescent="0.3">
      <c r="A2536" s="50"/>
      <c r="B2536" s="50"/>
      <c r="C2536" s="50"/>
      <c r="D2536" s="50"/>
      <c r="E2536" s="76"/>
      <c r="F2536" s="50"/>
      <c r="G2536" s="50"/>
      <c r="H2536" s="84" t="str">
        <f t="array" ref="H2536">IF(ISERROR(INDEX([1]גיליון3!$U$15:$X$29,MATCH('[1]דיווח פרטני'!G2536,[1]גיליון3!$T$15:$T$29,0),MATCH('[1]דיווח פרטני'!C2536,[1]גיליון3!$U$14:$X$14,0)))," ", INDEX([1]גיליון3!$U$15:$X$29,MATCH('[1]דיווח פרטני'!G2536,[1]גיליון3!$T$15:$T$29,0),MATCH('[1]דיווח פרטני'!C2536,[1]גיליון3!$U$14:$X$14,0)))</f>
        <v xml:space="preserve"> </v>
      </c>
      <c r="I2536" s="50"/>
      <c r="J2536" s="50"/>
    </row>
    <row r="2537" spans="1:10" ht="16.5" thickBot="1" x14ac:dyDescent="0.3">
      <c r="A2537" s="50"/>
      <c r="B2537" s="50"/>
      <c r="C2537" s="50"/>
      <c r="D2537" s="50"/>
      <c r="E2537" s="76"/>
      <c r="F2537" s="50"/>
      <c r="G2537" s="50"/>
      <c r="H2537" s="84" t="str">
        <f t="array" ref="H2537">IF(ISERROR(INDEX([1]גיליון3!$U$15:$X$29,MATCH('[1]דיווח פרטני'!G2537,[1]גיליון3!$T$15:$T$29,0),MATCH('[1]דיווח פרטני'!C2537,[1]גיליון3!$U$14:$X$14,0)))," ", INDEX([1]גיליון3!$U$15:$X$29,MATCH('[1]דיווח פרטני'!G2537,[1]גיליון3!$T$15:$T$29,0),MATCH('[1]דיווח פרטני'!C2537,[1]גיליון3!$U$14:$X$14,0)))</f>
        <v xml:space="preserve"> </v>
      </c>
      <c r="I2537" s="50"/>
      <c r="J2537" s="50"/>
    </row>
    <row r="2538" spans="1:10" ht="16.5" thickBot="1" x14ac:dyDescent="0.3">
      <c r="A2538" s="50"/>
      <c r="B2538" s="50"/>
      <c r="C2538" s="50"/>
      <c r="D2538" s="50"/>
      <c r="E2538" s="76"/>
      <c r="F2538" s="50"/>
      <c r="G2538" s="50"/>
      <c r="H2538" s="84" t="str">
        <f t="array" ref="H2538">IF(ISERROR(INDEX([1]גיליון3!$U$15:$X$29,MATCH('[1]דיווח פרטני'!G2538,[1]גיליון3!$T$15:$T$29,0),MATCH('[1]דיווח פרטני'!C2538,[1]גיליון3!$U$14:$X$14,0)))," ", INDEX([1]גיליון3!$U$15:$X$29,MATCH('[1]דיווח פרטני'!G2538,[1]גיליון3!$T$15:$T$29,0),MATCH('[1]דיווח פרטני'!C2538,[1]גיליון3!$U$14:$X$14,0)))</f>
        <v xml:space="preserve"> </v>
      </c>
      <c r="I2538" s="50"/>
      <c r="J2538" s="50"/>
    </row>
    <row r="2539" spans="1:10" ht="16.5" thickBot="1" x14ac:dyDescent="0.3">
      <c r="A2539" s="50"/>
      <c r="B2539" s="50"/>
      <c r="C2539" s="50"/>
      <c r="D2539" s="50"/>
      <c r="E2539" s="76"/>
      <c r="F2539" s="50"/>
      <c r="G2539" s="50"/>
      <c r="H2539" s="84" t="str">
        <f t="array" ref="H2539">IF(ISERROR(INDEX([1]גיליון3!$U$15:$X$29,MATCH('[1]דיווח פרטני'!G2539,[1]גיליון3!$T$15:$T$29,0),MATCH('[1]דיווח פרטני'!C2539,[1]גיליון3!$U$14:$X$14,0)))," ", INDEX([1]גיליון3!$U$15:$X$29,MATCH('[1]דיווח פרטני'!G2539,[1]גיליון3!$T$15:$T$29,0),MATCH('[1]דיווח פרטני'!C2539,[1]גיליון3!$U$14:$X$14,0)))</f>
        <v xml:space="preserve"> </v>
      </c>
      <c r="I2539" s="50"/>
      <c r="J2539" s="50"/>
    </row>
    <row r="2540" spans="1:10" ht="16.5" thickBot="1" x14ac:dyDescent="0.3">
      <c r="A2540" s="50"/>
      <c r="B2540" s="50"/>
      <c r="C2540" s="50"/>
      <c r="D2540" s="50"/>
      <c r="E2540" s="76"/>
      <c r="F2540" s="50"/>
      <c r="G2540" s="50"/>
      <c r="H2540" s="84" t="str">
        <f t="array" ref="H2540">IF(ISERROR(INDEX([1]גיליון3!$U$15:$X$29,MATCH('[1]דיווח פרטני'!G2540,[1]גיליון3!$T$15:$T$29,0),MATCH('[1]דיווח פרטני'!C2540,[1]גיליון3!$U$14:$X$14,0)))," ", INDEX([1]גיליון3!$U$15:$X$29,MATCH('[1]דיווח פרטני'!G2540,[1]גיליון3!$T$15:$T$29,0),MATCH('[1]דיווח פרטני'!C2540,[1]גיליון3!$U$14:$X$14,0)))</f>
        <v xml:space="preserve"> </v>
      </c>
      <c r="I2540" s="50"/>
      <c r="J2540" s="50"/>
    </row>
    <row r="2541" spans="1:10" ht="16.5" thickBot="1" x14ac:dyDescent="0.3">
      <c r="A2541" s="50"/>
      <c r="B2541" s="50"/>
      <c r="C2541" s="50"/>
      <c r="D2541" s="50"/>
      <c r="E2541" s="76"/>
      <c r="F2541" s="50"/>
      <c r="G2541" s="50"/>
      <c r="H2541" s="84" t="str">
        <f t="array" ref="H2541">IF(ISERROR(INDEX([1]גיליון3!$U$15:$X$29,MATCH('[1]דיווח פרטני'!G2541,[1]גיליון3!$T$15:$T$29,0),MATCH('[1]דיווח פרטני'!C2541,[1]גיליון3!$U$14:$X$14,0)))," ", INDEX([1]גיליון3!$U$15:$X$29,MATCH('[1]דיווח פרטני'!G2541,[1]גיליון3!$T$15:$T$29,0),MATCH('[1]דיווח פרטני'!C2541,[1]גיליון3!$U$14:$X$14,0)))</f>
        <v xml:space="preserve"> </v>
      </c>
      <c r="I2541" s="50"/>
      <c r="J2541" s="50"/>
    </row>
    <row r="2542" spans="1:10" ht="16.5" thickBot="1" x14ac:dyDescent="0.3">
      <c r="A2542" s="50"/>
      <c r="B2542" s="50"/>
      <c r="C2542" s="50"/>
      <c r="D2542" s="50"/>
      <c r="E2542" s="76"/>
      <c r="F2542" s="50"/>
      <c r="G2542" s="50"/>
      <c r="H2542" s="84" t="str">
        <f t="array" ref="H2542">IF(ISERROR(INDEX([1]גיליון3!$U$15:$X$29,MATCH('[1]דיווח פרטני'!G2542,[1]גיליון3!$T$15:$T$29,0),MATCH('[1]דיווח פרטני'!C2542,[1]גיליון3!$U$14:$X$14,0)))," ", INDEX([1]גיליון3!$U$15:$X$29,MATCH('[1]דיווח פרטני'!G2542,[1]גיליון3!$T$15:$T$29,0),MATCH('[1]דיווח פרטני'!C2542,[1]גיליון3!$U$14:$X$14,0)))</f>
        <v xml:space="preserve"> </v>
      </c>
      <c r="I2542" s="50"/>
      <c r="J2542" s="50"/>
    </row>
    <row r="2543" spans="1:10" ht="16.5" thickBot="1" x14ac:dyDescent="0.3">
      <c r="A2543" s="50"/>
      <c r="B2543" s="50"/>
      <c r="C2543" s="50"/>
      <c r="D2543" s="50"/>
      <c r="E2543" s="76"/>
      <c r="F2543" s="50"/>
      <c r="G2543" s="50"/>
      <c r="H2543" s="84" t="str">
        <f t="array" ref="H2543">IF(ISERROR(INDEX([1]גיליון3!$U$15:$X$29,MATCH('[1]דיווח פרטני'!G2543,[1]גיליון3!$T$15:$T$29,0),MATCH('[1]דיווח פרטני'!C2543,[1]גיליון3!$U$14:$X$14,0)))," ", INDEX([1]גיליון3!$U$15:$X$29,MATCH('[1]דיווח פרטני'!G2543,[1]גיליון3!$T$15:$T$29,0),MATCH('[1]דיווח פרטני'!C2543,[1]גיליון3!$U$14:$X$14,0)))</f>
        <v xml:space="preserve"> </v>
      </c>
      <c r="I2543" s="50"/>
      <c r="J2543" s="50"/>
    </row>
    <row r="2544" spans="1:10" ht="16.5" thickBot="1" x14ac:dyDescent="0.3">
      <c r="A2544" s="50"/>
      <c r="B2544" s="50"/>
      <c r="C2544" s="50"/>
      <c r="D2544" s="50"/>
      <c r="E2544" s="76"/>
      <c r="F2544" s="50"/>
      <c r="G2544" s="50"/>
      <c r="H2544" s="84" t="str">
        <f t="array" ref="H2544">IF(ISERROR(INDEX([1]גיליון3!$U$15:$X$29,MATCH('[1]דיווח פרטני'!G2544,[1]גיליון3!$T$15:$T$29,0),MATCH('[1]דיווח פרטני'!C2544,[1]גיליון3!$U$14:$X$14,0)))," ", INDEX([1]גיליון3!$U$15:$X$29,MATCH('[1]דיווח פרטני'!G2544,[1]גיליון3!$T$15:$T$29,0),MATCH('[1]דיווח פרטני'!C2544,[1]גיליון3!$U$14:$X$14,0)))</f>
        <v xml:space="preserve"> </v>
      </c>
      <c r="I2544" s="50"/>
      <c r="J2544" s="50"/>
    </row>
    <row r="2545" spans="1:10" ht="16.5" thickBot="1" x14ac:dyDescent="0.3">
      <c r="A2545" s="50"/>
      <c r="B2545" s="50"/>
      <c r="C2545" s="50"/>
      <c r="D2545" s="50"/>
      <c r="E2545" s="76"/>
      <c r="F2545" s="50"/>
      <c r="G2545" s="50"/>
      <c r="H2545" s="84" t="str">
        <f t="array" ref="H2545">IF(ISERROR(INDEX([1]גיליון3!$U$15:$X$29,MATCH('[1]דיווח פרטני'!G2545,[1]גיליון3!$T$15:$T$29,0),MATCH('[1]דיווח פרטני'!C2545,[1]גיליון3!$U$14:$X$14,0)))," ", INDEX([1]גיליון3!$U$15:$X$29,MATCH('[1]דיווח פרטני'!G2545,[1]גיליון3!$T$15:$T$29,0),MATCH('[1]דיווח פרטני'!C2545,[1]גיליון3!$U$14:$X$14,0)))</f>
        <v xml:space="preserve"> </v>
      </c>
      <c r="I2545" s="50"/>
      <c r="J2545" s="50"/>
    </row>
    <row r="2546" spans="1:10" ht="16.5" thickBot="1" x14ac:dyDescent="0.3">
      <c r="A2546" s="50"/>
      <c r="B2546" s="50"/>
      <c r="C2546" s="50"/>
      <c r="D2546" s="50"/>
      <c r="E2546" s="76"/>
      <c r="F2546" s="50"/>
      <c r="G2546" s="50"/>
      <c r="H2546" s="84" t="str">
        <f t="array" ref="H2546">IF(ISERROR(INDEX([1]גיליון3!$U$15:$X$29,MATCH('[1]דיווח פרטני'!G2546,[1]גיליון3!$T$15:$T$29,0),MATCH('[1]דיווח פרטני'!C2546,[1]גיליון3!$U$14:$X$14,0)))," ", INDEX([1]גיליון3!$U$15:$X$29,MATCH('[1]דיווח פרטני'!G2546,[1]גיליון3!$T$15:$T$29,0),MATCH('[1]דיווח פרטני'!C2546,[1]גיליון3!$U$14:$X$14,0)))</f>
        <v xml:space="preserve"> </v>
      </c>
      <c r="I2546" s="50"/>
      <c r="J2546" s="50"/>
    </row>
    <row r="2547" spans="1:10" ht="16.5" thickBot="1" x14ac:dyDescent="0.3">
      <c r="A2547" s="50"/>
      <c r="B2547" s="50"/>
      <c r="C2547" s="50"/>
      <c r="D2547" s="50"/>
      <c r="E2547" s="76"/>
      <c r="F2547" s="50"/>
      <c r="G2547" s="50"/>
      <c r="H2547" s="84" t="str">
        <f t="array" ref="H2547">IF(ISERROR(INDEX([1]גיליון3!$U$15:$X$29,MATCH('[1]דיווח פרטני'!G2547,[1]גיליון3!$T$15:$T$29,0),MATCH('[1]דיווח פרטני'!C2547,[1]גיליון3!$U$14:$X$14,0)))," ", INDEX([1]גיליון3!$U$15:$X$29,MATCH('[1]דיווח פרטני'!G2547,[1]גיליון3!$T$15:$T$29,0),MATCH('[1]דיווח פרטני'!C2547,[1]גיליון3!$U$14:$X$14,0)))</f>
        <v xml:space="preserve"> </v>
      </c>
      <c r="I2547" s="50"/>
      <c r="J2547" s="50"/>
    </row>
    <row r="2548" spans="1:10" ht="16.5" thickBot="1" x14ac:dyDescent="0.3">
      <c r="A2548" s="50"/>
      <c r="B2548" s="50"/>
      <c r="C2548" s="50"/>
      <c r="D2548" s="50"/>
      <c r="E2548" s="76"/>
      <c r="F2548" s="50"/>
      <c r="G2548" s="50"/>
      <c r="H2548" s="84" t="str">
        <f t="array" ref="H2548">IF(ISERROR(INDEX([1]גיליון3!$U$15:$X$29,MATCH('[1]דיווח פרטני'!G2548,[1]גיליון3!$T$15:$T$29,0),MATCH('[1]דיווח פרטני'!C2548,[1]גיליון3!$U$14:$X$14,0)))," ", INDEX([1]גיליון3!$U$15:$X$29,MATCH('[1]דיווח פרטני'!G2548,[1]גיליון3!$T$15:$T$29,0),MATCH('[1]דיווח פרטני'!C2548,[1]גיליון3!$U$14:$X$14,0)))</f>
        <v xml:space="preserve"> </v>
      </c>
      <c r="I2548" s="50"/>
      <c r="J2548" s="50"/>
    </row>
    <row r="2549" spans="1:10" ht="16.5" thickBot="1" x14ac:dyDescent="0.3">
      <c r="A2549" s="50"/>
      <c r="B2549" s="50"/>
      <c r="C2549" s="50"/>
      <c r="D2549" s="50"/>
      <c r="E2549" s="76"/>
      <c r="F2549" s="50"/>
      <c r="G2549" s="50"/>
      <c r="H2549" s="84" t="str">
        <f t="array" ref="H2549">IF(ISERROR(INDEX([1]גיליון3!$U$15:$X$29,MATCH('[1]דיווח פרטני'!G2549,[1]גיליון3!$T$15:$T$29,0),MATCH('[1]דיווח פרטני'!C2549,[1]גיליון3!$U$14:$X$14,0)))," ", INDEX([1]גיליון3!$U$15:$X$29,MATCH('[1]דיווח פרטני'!G2549,[1]גיליון3!$T$15:$T$29,0),MATCH('[1]דיווח פרטני'!C2549,[1]גיליון3!$U$14:$X$14,0)))</f>
        <v xml:space="preserve"> </v>
      </c>
      <c r="I2549" s="50"/>
      <c r="J2549" s="50"/>
    </row>
    <row r="2550" spans="1:10" ht="16.5" thickBot="1" x14ac:dyDescent="0.3">
      <c r="A2550" s="50"/>
      <c r="B2550" s="50"/>
      <c r="C2550" s="50"/>
      <c r="D2550" s="50"/>
      <c r="E2550" s="76"/>
      <c r="F2550" s="50"/>
      <c r="G2550" s="50"/>
      <c r="H2550" s="84" t="str">
        <f t="array" ref="H2550">IF(ISERROR(INDEX([1]גיליון3!$U$15:$X$29,MATCH('[1]דיווח פרטני'!G2550,[1]גיליון3!$T$15:$T$29,0),MATCH('[1]דיווח פרטני'!C2550,[1]גיליון3!$U$14:$X$14,0)))," ", INDEX([1]גיליון3!$U$15:$X$29,MATCH('[1]דיווח פרטני'!G2550,[1]גיליון3!$T$15:$T$29,0),MATCH('[1]דיווח פרטני'!C2550,[1]גיליון3!$U$14:$X$14,0)))</f>
        <v xml:space="preserve"> </v>
      </c>
      <c r="I2550" s="50"/>
      <c r="J2550" s="50"/>
    </row>
    <row r="2551" spans="1:10" ht="16.5" thickBot="1" x14ac:dyDescent="0.3">
      <c r="A2551" s="50"/>
      <c r="B2551" s="50"/>
      <c r="C2551" s="50"/>
      <c r="D2551" s="50"/>
      <c r="E2551" s="76"/>
      <c r="F2551" s="50"/>
      <c r="G2551" s="50"/>
      <c r="H2551" s="84" t="str">
        <f t="array" ref="H2551">IF(ISERROR(INDEX([1]גיליון3!$U$15:$X$29,MATCH('[1]דיווח פרטני'!G2551,[1]גיליון3!$T$15:$T$29,0),MATCH('[1]דיווח פרטני'!C2551,[1]גיליון3!$U$14:$X$14,0)))," ", INDEX([1]גיליון3!$U$15:$X$29,MATCH('[1]דיווח פרטני'!G2551,[1]גיליון3!$T$15:$T$29,0),MATCH('[1]דיווח פרטני'!C2551,[1]גיליון3!$U$14:$X$14,0)))</f>
        <v xml:space="preserve"> </v>
      </c>
      <c r="I2551" s="50"/>
      <c r="J2551" s="50"/>
    </row>
    <row r="2552" spans="1:10" ht="16.5" thickBot="1" x14ac:dyDescent="0.3">
      <c r="A2552" s="50"/>
      <c r="B2552" s="50"/>
      <c r="C2552" s="50"/>
      <c r="D2552" s="50"/>
      <c r="E2552" s="76"/>
      <c r="F2552" s="50"/>
      <c r="G2552" s="50"/>
      <c r="H2552" s="84" t="str">
        <f t="array" ref="H2552">IF(ISERROR(INDEX([1]גיליון3!$U$15:$X$29,MATCH('[1]דיווח פרטני'!G2552,[1]גיליון3!$T$15:$T$29,0),MATCH('[1]דיווח פרטני'!C2552,[1]גיליון3!$U$14:$X$14,0)))," ", INDEX([1]גיליון3!$U$15:$X$29,MATCH('[1]דיווח פרטני'!G2552,[1]גיליון3!$T$15:$T$29,0),MATCH('[1]דיווח פרטני'!C2552,[1]גיליון3!$U$14:$X$14,0)))</f>
        <v xml:space="preserve"> </v>
      </c>
      <c r="I2552" s="50"/>
      <c r="J2552" s="50"/>
    </row>
    <row r="2553" spans="1:10" ht="16.5" thickBot="1" x14ac:dyDescent="0.3">
      <c r="A2553" s="50"/>
      <c r="B2553" s="50"/>
      <c r="C2553" s="50"/>
      <c r="D2553" s="50"/>
      <c r="E2553" s="76"/>
      <c r="F2553" s="50"/>
      <c r="G2553" s="50"/>
      <c r="H2553" s="84" t="str">
        <f t="array" ref="H2553">IF(ISERROR(INDEX([1]גיליון3!$U$15:$X$29,MATCH('[1]דיווח פרטני'!G2553,[1]גיליון3!$T$15:$T$29,0),MATCH('[1]דיווח פרטני'!C2553,[1]גיליון3!$U$14:$X$14,0)))," ", INDEX([1]גיליון3!$U$15:$X$29,MATCH('[1]דיווח פרטני'!G2553,[1]גיליון3!$T$15:$T$29,0),MATCH('[1]דיווח פרטני'!C2553,[1]גיליון3!$U$14:$X$14,0)))</f>
        <v xml:space="preserve"> </v>
      </c>
      <c r="I2553" s="50"/>
      <c r="J2553" s="50"/>
    </row>
    <row r="2554" spans="1:10" ht="16.5" thickBot="1" x14ac:dyDescent="0.3">
      <c r="A2554" s="50"/>
      <c r="B2554" s="50"/>
      <c r="C2554" s="50"/>
      <c r="D2554" s="50"/>
      <c r="E2554" s="76"/>
      <c r="F2554" s="50"/>
      <c r="G2554" s="50"/>
      <c r="H2554" s="84" t="str">
        <f t="array" ref="H2554">IF(ISERROR(INDEX([1]גיליון3!$U$15:$X$29,MATCH('[1]דיווח פרטני'!G2554,[1]גיליון3!$T$15:$T$29,0),MATCH('[1]דיווח פרטני'!C2554,[1]גיליון3!$U$14:$X$14,0)))," ", INDEX([1]גיליון3!$U$15:$X$29,MATCH('[1]דיווח פרטני'!G2554,[1]גיליון3!$T$15:$T$29,0),MATCH('[1]דיווח פרטני'!C2554,[1]גיליון3!$U$14:$X$14,0)))</f>
        <v xml:space="preserve"> </v>
      </c>
      <c r="I2554" s="50"/>
      <c r="J2554" s="50"/>
    </row>
    <row r="2555" spans="1:10" ht="16.5" thickBot="1" x14ac:dyDescent="0.3">
      <c r="A2555" s="50"/>
      <c r="B2555" s="50"/>
      <c r="C2555" s="50"/>
      <c r="D2555" s="50"/>
      <c r="E2555" s="76"/>
      <c r="F2555" s="50"/>
      <c r="G2555" s="50"/>
      <c r="H2555" s="84" t="str">
        <f t="array" ref="H2555">IF(ISERROR(INDEX([1]גיליון3!$U$15:$X$29,MATCH('[1]דיווח פרטני'!G2555,[1]גיליון3!$T$15:$T$29,0),MATCH('[1]דיווח פרטני'!C2555,[1]גיליון3!$U$14:$X$14,0)))," ", INDEX([1]גיליון3!$U$15:$X$29,MATCH('[1]דיווח פרטני'!G2555,[1]גיליון3!$T$15:$T$29,0),MATCH('[1]דיווח פרטני'!C2555,[1]גיליון3!$U$14:$X$14,0)))</f>
        <v xml:space="preserve"> </v>
      </c>
      <c r="I2555" s="50"/>
      <c r="J2555" s="50"/>
    </row>
    <row r="2556" spans="1:10" ht="16.5" thickBot="1" x14ac:dyDescent="0.3">
      <c r="A2556" s="50"/>
      <c r="B2556" s="50"/>
      <c r="C2556" s="50"/>
      <c r="D2556" s="50"/>
      <c r="E2556" s="76"/>
      <c r="F2556" s="50"/>
      <c r="G2556" s="50"/>
      <c r="H2556" s="84" t="str">
        <f t="array" ref="H2556">IF(ISERROR(INDEX([1]גיליון3!$U$15:$X$29,MATCH('[1]דיווח פרטני'!G2556,[1]גיליון3!$T$15:$T$29,0),MATCH('[1]דיווח פרטני'!C2556,[1]גיליון3!$U$14:$X$14,0)))," ", INDEX([1]גיליון3!$U$15:$X$29,MATCH('[1]דיווח פרטני'!G2556,[1]גיליון3!$T$15:$T$29,0),MATCH('[1]דיווח פרטני'!C2556,[1]גיליון3!$U$14:$X$14,0)))</f>
        <v xml:space="preserve"> </v>
      </c>
      <c r="I2556" s="50"/>
      <c r="J2556" s="50"/>
    </row>
    <row r="2557" spans="1:10" ht="16.5" thickBot="1" x14ac:dyDescent="0.3">
      <c r="A2557" s="50"/>
      <c r="B2557" s="50"/>
      <c r="C2557" s="50"/>
      <c r="D2557" s="50"/>
      <c r="E2557" s="76"/>
      <c r="F2557" s="50"/>
      <c r="G2557" s="50"/>
      <c r="H2557" s="84" t="str">
        <f t="array" ref="H2557">IF(ISERROR(INDEX([1]גיליון3!$U$15:$X$29,MATCH('[1]דיווח פרטני'!G2557,[1]גיליון3!$T$15:$T$29,0),MATCH('[1]דיווח פרטני'!C2557,[1]גיליון3!$U$14:$X$14,0)))," ", INDEX([1]גיליון3!$U$15:$X$29,MATCH('[1]דיווח פרטני'!G2557,[1]גיליון3!$T$15:$T$29,0),MATCH('[1]דיווח פרטני'!C2557,[1]גיליון3!$U$14:$X$14,0)))</f>
        <v xml:space="preserve"> </v>
      </c>
      <c r="I2557" s="50"/>
      <c r="J2557" s="50"/>
    </row>
    <row r="2558" spans="1:10" ht="16.5" thickBot="1" x14ac:dyDescent="0.3">
      <c r="A2558" s="50"/>
      <c r="B2558" s="50"/>
      <c r="C2558" s="50"/>
      <c r="D2558" s="50"/>
      <c r="E2558" s="76"/>
      <c r="F2558" s="50"/>
      <c r="G2558" s="50"/>
      <c r="H2558" s="84" t="str">
        <f t="array" ref="H2558">IF(ISERROR(INDEX([1]גיליון3!$U$15:$X$29,MATCH('[1]דיווח פרטני'!G2558,[1]גיליון3!$T$15:$T$29,0),MATCH('[1]דיווח פרטני'!C2558,[1]גיליון3!$U$14:$X$14,0)))," ", INDEX([1]גיליון3!$U$15:$X$29,MATCH('[1]דיווח פרטני'!G2558,[1]גיליון3!$T$15:$T$29,0),MATCH('[1]דיווח פרטני'!C2558,[1]גיליון3!$U$14:$X$14,0)))</f>
        <v xml:space="preserve"> </v>
      </c>
      <c r="I2558" s="50"/>
      <c r="J2558" s="50"/>
    </row>
    <row r="2559" spans="1:10" ht="16.5" thickBot="1" x14ac:dyDescent="0.3">
      <c r="A2559" s="50"/>
      <c r="B2559" s="50"/>
      <c r="C2559" s="50"/>
      <c r="D2559" s="50"/>
      <c r="E2559" s="76"/>
      <c r="F2559" s="50"/>
      <c r="G2559" s="50"/>
      <c r="H2559" s="84" t="str">
        <f t="array" ref="H2559">IF(ISERROR(INDEX([1]גיליון3!$U$15:$X$29,MATCH('[1]דיווח פרטני'!G2559,[1]גיליון3!$T$15:$T$29,0),MATCH('[1]דיווח פרטני'!C2559,[1]גיליון3!$U$14:$X$14,0)))," ", INDEX([1]גיליון3!$U$15:$X$29,MATCH('[1]דיווח פרטני'!G2559,[1]גיליון3!$T$15:$T$29,0),MATCH('[1]דיווח פרטני'!C2559,[1]גיליון3!$U$14:$X$14,0)))</f>
        <v xml:space="preserve"> </v>
      </c>
      <c r="I2559" s="50"/>
      <c r="J2559" s="50"/>
    </row>
    <row r="2560" spans="1:10" ht="16.5" thickBot="1" x14ac:dyDescent="0.3">
      <c r="A2560" s="50"/>
      <c r="B2560" s="50"/>
      <c r="C2560" s="50"/>
      <c r="D2560" s="50"/>
      <c r="E2560" s="76"/>
      <c r="F2560" s="50"/>
      <c r="G2560" s="50"/>
      <c r="H2560" s="84" t="str">
        <f t="array" ref="H2560">IF(ISERROR(INDEX([1]גיליון3!$U$15:$X$29,MATCH('[1]דיווח פרטני'!G2560,[1]גיליון3!$T$15:$T$29,0),MATCH('[1]דיווח פרטני'!C2560,[1]גיליון3!$U$14:$X$14,0)))," ", INDEX([1]גיליון3!$U$15:$X$29,MATCH('[1]דיווח פרטני'!G2560,[1]גיליון3!$T$15:$T$29,0),MATCH('[1]דיווח פרטני'!C2560,[1]גיליון3!$U$14:$X$14,0)))</f>
        <v xml:space="preserve"> </v>
      </c>
      <c r="I2560" s="50"/>
      <c r="J2560" s="50"/>
    </row>
    <row r="2561" spans="1:10" ht="16.5" thickBot="1" x14ac:dyDescent="0.3">
      <c r="A2561" s="50"/>
      <c r="B2561" s="50"/>
      <c r="C2561" s="50"/>
      <c r="D2561" s="50"/>
      <c r="E2561" s="76"/>
      <c r="F2561" s="50"/>
      <c r="G2561" s="50"/>
      <c r="H2561" s="84" t="str">
        <f t="array" ref="H2561">IF(ISERROR(INDEX([1]גיליון3!$U$15:$X$29,MATCH('[1]דיווח פרטני'!G2561,[1]גיליון3!$T$15:$T$29,0),MATCH('[1]דיווח פרטני'!C2561,[1]גיליון3!$U$14:$X$14,0)))," ", INDEX([1]גיליון3!$U$15:$X$29,MATCH('[1]דיווח פרטני'!G2561,[1]גיליון3!$T$15:$T$29,0),MATCH('[1]דיווח פרטני'!C2561,[1]גיליון3!$U$14:$X$14,0)))</f>
        <v xml:space="preserve"> </v>
      </c>
      <c r="I2561" s="50"/>
      <c r="J2561" s="50"/>
    </row>
    <row r="2562" spans="1:10" ht="16.5" thickBot="1" x14ac:dyDescent="0.3">
      <c r="A2562" s="50"/>
      <c r="B2562" s="50"/>
      <c r="C2562" s="50"/>
      <c r="D2562" s="50"/>
      <c r="E2562" s="76"/>
      <c r="F2562" s="50"/>
      <c r="G2562" s="50"/>
      <c r="H2562" s="84" t="str">
        <f t="array" ref="H2562">IF(ISERROR(INDEX([1]גיליון3!$U$15:$X$29,MATCH('[1]דיווח פרטני'!G2562,[1]גיליון3!$T$15:$T$29,0),MATCH('[1]דיווח פרטני'!C2562,[1]גיליון3!$U$14:$X$14,0)))," ", INDEX([1]גיליון3!$U$15:$X$29,MATCH('[1]דיווח פרטני'!G2562,[1]גיליון3!$T$15:$T$29,0),MATCH('[1]דיווח פרטני'!C2562,[1]גיליון3!$U$14:$X$14,0)))</f>
        <v xml:space="preserve"> </v>
      </c>
      <c r="I2562" s="50"/>
      <c r="J2562" s="50"/>
    </row>
    <row r="2563" spans="1:10" ht="16.5" thickBot="1" x14ac:dyDescent="0.3">
      <c r="A2563" s="50"/>
      <c r="B2563" s="50"/>
      <c r="C2563" s="50"/>
      <c r="D2563" s="50"/>
      <c r="E2563" s="76"/>
      <c r="F2563" s="50"/>
      <c r="G2563" s="50"/>
      <c r="H2563" s="84" t="str">
        <f t="array" ref="H2563">IF(ISERROR(INDEX([1]גיליון3!$U$15:$X$29,MATCH('[1]דיווח פרטני'!G2563,[1]גיליון3!$T$15:$T$29,0),MATCH('[1]דיווח פרטני'!C2563,[1]גיליון3!$U$14:$X$14,0)))," ", INDEX([1]גיליון3!$U$15:$X$29,MATCH('[1]דיווח פרטני'!G2563,[1]גיליון3!$T$15:$T$29,0),MATCH('[1]דיווח פרטני'!C2563,[1]גיליון3!$U$14:$X$14,0)))</f>
        <v xml:space="preserve"> </v>
      </c>
      <c r="I2563" s="50"/>
      <c r="J2563" s="50"/>
    </row>
    <row r="2564" spans="1:10" ht="16.5" thickBot="1" x14ac:dyDescent="0.3">
      <c r="A2564" s="50"/>
      <c r="B2564" s="50"/>
      <c r="C2564" s="50"/>
      <c r="D2564" s="50"/>
      <c r="E2564" s="76"/>
      <c r="F2564" s="50"/>
      <c r="G2564" s="50"/>
      <c r="H2564" s="84" t="str">
        <f t="array" ref="H2564">IF(ISERROR(INDEX([1]גיליון3!$U$15:$X$29,MATCH('[1]דיווח פרטני'!G2564,[1]גיליון3!$T$15:$T$29,0),MATCH('[1]דיווח פרטני'!C2564,[1]גיליון3!$U$14:$X$14,0)))," ", INDEX([1]גיליון3!$U$15:$X$29,MATCH('[1]דיווח פרטני'!G2564,[1]גיליון3!$T$15:$T$29,0),MATCH('[1]דיווח פרטני'!C2564,[1]גיליון3!$U$14:$X$14,0)))</f>
        <v xml:space="preserve"> </v>
      </c>
      <c r="I2564" s="50"/>
      <c r="J2564" s="50"/>
    </row>
    <row r="2565" spans="1:10" ht="16.5" thickBot="1" x14ac:dyDescent="0.3">
      <c r="A2565" s="50"/>
      <c r="B2565" s="50"/>
      <c r="C2565" s="50"/>
      <c r="D2565" s="50"/>
      <c r="E2565" s="76"/>
      <c r="F2565" s="50"/>
      <c r="G2565" s="50"/>
      <c r="H2565" s="84" t="str">
        <f t="array" ref="H2565">IF(ISERROR(INDEX([1]גיליון3!$U$15:$X$29,MATCH('[1]דיווח פרטני'!G2565,[1]גיליון3!$T$15:$T$29,0),MATCH('[1]דיווח פרטני'!C2565,[1]גיליון3!$U$14:$X$14,0)))," ", INDEX([1]גיליון3!$U$15:$X$29,MATCH('[1]דיווח פרטני'!G2565,[1]גיליון3!$T$15:$T$29,0),MATCH('[1]דיווח פרטני'!C2565,[1]גיליון3!$U$14:$X$14,0)))</f>
        <v xml:space="preserve"> </v>
      </c>
      <c r="I2565" s="50"/>
      <c r="J2565" s="50"/>
    </row>
    <row r="2566" spans="1:10" ht="16.5" thickBot="1" x14ac:dyDescent="0.3">
      <c r="A2566" s="50"/>
      <c r="B2566" s="50"/>
      <c r="C2566" s="50"/>
      <c r="D2566" s="50"/>
      <c r="E2566" s="76"/>
      <c r="F2566" s="50"/>
      <c r="G2566" s="50"/>
      <c r="H2566" s="84" t="str">
        <f t="array" ref="H2566">IF(ISERROR(INDEX([1]גיליון3!$U$15:$X$29,MATCH('[1]דיווח פרטני'!G2566,[1]גיליון3!$T$15:$T$29,0),MATCH('[1]דיווח פרטני'!C2566,[1]גיליון3!$U$14:$X$14,0)))," ", INDEX([1]גיליון3!$U$15:$X$29,MATCH('[1]דיווח פרטני'!G2566,[1]גיליון3!$T$15:$T$29,0),MATCH('[1]דיווח פרטני'!C2566,[1]גיליון3!$U$14:$X$14,0)))</f>
        <v xml:space="preserve"> </v>
      </c>
      <c r="I2566" s="50"/>
      <c r="J2566" s="50"/>
    </row>
    <row r="2567" spans="1:10" ht="16.5" thickBot="1" x14ac:dyDescent="0.3">
      <c r="A2567" s="50"/>
      <c r="B2567" s="50"/>
      <c r="C2567" s="50"/>
      <c r="D2567" s="50"/>
      <c r="E2567" s="76"/>
      <c r="F2567" s="50"/>
      <c r="G2567" s="50"/>
      <c r="H2567" s="84" t="str">
        <f t="array" ref="H2567">IF(ISERROR(INDEX([1]גיליון3!$U$15:$X$29,MATCH('[1]דיווח פרטני'!G2567,[1]גיליון3!$T$15:$T$29,0),MATCH('[1]דיווח פרטני'!C2567,[1]גיליון3!$U$14:$X$14,0)))," ", INDEX([1]גיליון3!$U$15:$X$29,MATCH('[1]דיווח פרטני'!G2567,[1]גיליון3!$T$15:$T$29,0),MATCH('[1]דיווח פרטני'!C2567,[1]גיליון3!$U$14:$X$14,0)))</f>
        <v xml:space="preserve"> </v>
      </c>
      <c r="I2567" s="50"/>
      <c r="J2567" s="50"/>
    </row>
    <row r="2568" spans="1:10" ht="16.5" thickBot="1" x14ac:dyDescent="0.3">
      <c r="A2568" s="50"/>
      <c r="B2568" s="50"/>
      <c r="C2568" s="50"/>
      <c r="D2568" s="50"/>
      <c r="E2568" s="76"/>
      <c r="F2568" s="50"/>
      <c r="G2568" s="50"/>
      <c r="H2568" s="84" t="str">
        <f t="array" ref="H2568">IF(ISERROR(INDEX([1]גיליון3!$U$15:$X$29,MATCH('[1]דיווח פרטני'!G2568,[1]גיליון3!$T$15:$T$29,0),MATCH('[1]דיווח פרטני'!C2568,[1]גיליון3!$U$14:$X$14,0)))," ", INDEX([1]גיליון3!$U$15:$X$29,MATCH('[1]דיווח פרטני'!G2568,[1]גיליון3!$T$15:$T$29,0),MATCH('[1]דיווח פרטני'!C2568,[1]גיליון3!$U$14:$X$14,0)))</f>
        <v xml:space="preserve"> </v>
      </c>
      <c r="I2568" s="50"/>
      <c r="J2568" s="50"/>
    </row>
    <row r="2569" spans="1:10" ht="16.5" thickBot="1" x14ac:dyDescent="0.3">
      <c r="A2569" s="50"/>
      <c r="B2569" s="50"/>
      <c r="C2569" s="50"/>
      <c r="D2569" s="50"/>
      <c r="E2569" s="76"/>
      <c r="F2569" s="50"/>
      <c r="G2569" s="50"/>
      <c r="H2569" s="84" t="str">
        <f t="array" ref="H2569">IF(ISERROR(INDEX([1]גיליון3!$U$15:$X$29,MATCH('[1]דיווח פרטני'!G2569,[1]גיליון3!$T$15:$T$29,0),MATCH('[1]דיווח פרטני'!C2569,[1]גיליון3!$U$14:$X$14,0)))," ", INDEX([1]גיליון3!$U$15:$X$29,MATCH('[1]דיווח פרטני'!G2569,[1]גיליון3!$T$15:$T$29,0),MATCH('[1]דיווח פרטני'!C2569,[1]גיליון3!$U$14:$X$14,0)))</f>
        <v xml:space="preserve"> </v>
      </c>
      <c r="I2569" s="50"/>
      <c r="J2569" s="50"/>
    </row>
    <row r="2570" spans="1:10" ht="16.5" thickBot="1" x14ac:dyDescent="0.3">
      <c r="A2570" s="50"/>
      <c r="B2570" s="50"/>
      <c r="C2570" s="50"/>
      <c r="D2570" s="50"/>
      <c r="E2570" s="76"/>
      <c r="F2570" s="50"/>
      <c r="G2570" s="50"/>
      <c r="H2570" s="84" t="str">
        <f t="array" ref="H2570">IF(ISERROR(INDEX([1]גיליון3!$U$15:$X$29,MATCH('[1]דיווח פרטני'!G2570,[1]גיליון3!$T$15:$T$29,0),MATCH('[1]דיווח פרטני'!C2570,[1]גיליון3!$U$14:$X$14,0)))," ", INDEX([1]גיליון3!$U$15:$X$29,MATCH('[1]דיווח פרטני'!G2570,[1]גיליון3!$T$15:$T$29,0),MATCH('[1]דיווח פרטני'!C2570,[1]גיליון3!$U$14:$X$14,0)))</f>
        <v xml:space="preserve"> </v>
      </c>
      <c r="I2570" s="50"/>
      <c r="J2570" s="50"/>
    </row>
    <row r="2571" spans="1:10" ht="16.5" thickBot="1" x14ac:dyDescent="0.3">
      <c r="A2571" s="50"/>
      <c r="B2571" s="50"/>
      <c r="C2571" s="50"/>
      <c r="D2571" s="50"/>
      <c r="E2571" s="76"/>
      <c r="F2571" s="50"/>
      <c r="G2571" s="50"/>
      <c r="H2571" s="84" t="str">
        <f t="array" ref="H2571">IF(ISERROR(INDEX([1]גיליון3!$U$15:$X$29,MATCH('[1]דיווח פרטני'!G2571,[1]גיליון3!$T$15:$T$29,0),MATCH('[1]דיווח פרטני'!C2571,[1]גיליון3!$U$14:$X$14,0)))," ", INDEX([1]גיליון3!$U$15:$X$29,MATCH('[1]דיווח פרטני'!G2571,[1]גיליון3!$T$15:$T$29,0),MATCH('[1]דיווח פרטני'!C2571,[1]גיליון3!$U$14:$X$14,0)))</f>
        <v xml:space="preserve"> </v>
      </c>
      <c r="I2571" s="50"/>
      <c r="J2571" s="50"/>
    </row>
    <row r="2572" spans="1:10" ht="16.5" thickBot="1" x14ac:dyDescent="0.3">
      <c r="A2572" s="50"/>
      <c r="B2572" s="50"/>
      <c r="C2572" s="50"/>
      <c r="D2572" s="50"/>
      <c r="E2572" s="76"/>
      <c r="F2572" s="50"/>
      <c r="G2572" s="50"/>
      <c r="H2572" s="84" t="str">
        <f t="array" ref="H2572">IF(ISERROR(INDEX([1]גיליון3!$U$15:$X$29,MATCH('[1]דיווח פרטני'!G2572,[1]גיליון3!$T$15:$T$29,0),MATCH('[1]דיווח פרטני'!C2572,[1]גיליון3!$U$14:$X$14,0)))," ", INDEX([1]גיליון3!$U$15:$X$29,MATCH('[1]דיווח פרטני'!G2572,[1]גיליון3!$T$15:$T$29,0),MATCH('[1]דיווח פרטני'!C2572,[1]גיליון3!$U$14:$X$14,0)))</f>
        <v xml:space="preserve"> </v>
      </c>
      <c r="I2572" s="50"/>
      <c r="J2572" s="50"/>
    </row>
    <row r="2573" spans="1:10" ht="16.5" thickBot="1" x14ac:dyDescent="0.3">
      <c r="A2573" s="50"/>
      <c r="B2573" s="50"/>
      <c r="C2573" s="50"/>
      <c r="D2573" s="50"/>
      <c r="E2573" s="76"/>
      <c r="F2573" s="50"/>
      <c r="G2573" s="50"/>
      <c r="H2573" s="84" t="str">
        <f t="array" ref="H2573">IF(ISERROR(INDEX([1]גיליון3!$U$15:$X$29,MATCH('[1]דיווח פרטני'!G2573,[1]גיליון3!$T$15:$T$29,0),MATCH('[1]דיווח פרטני'!C2573,[1]גיליון3!$U$14:$X$14,0)))," ", INDEX([1]גיליון3!$U$15:$X$29,MATCH('[1]דיווח פרטני'!G2573,[1]גיליון3!$T$15:$T$29,0),MATCH('[1]דיווח פרטני'!C2573,[1]גיליון3!$U$14:$X$14,0)))</f>
        <v xml:space="preserve"> </v>
      </c>
      <c r="I2573" s="50"/>
      <c r="J2573" s="50"/>
    </row>
    <row r="2574" spans="1:10" ht="16.5" thickBot="1" x14ac:dyDescent="0.3">
      <c r="A2574" s="50"/>
      <c r="B2574" s="50"/>
      <c r="C2574" s="50"/>
      <c r="D2574" s="50"/>
      <c r="E2574" s="76"/>
      <c r="F2574" s="50"/>
      <c r="G2574" s="50"/>
      <c r="H2574" s="84" t="str">
        <f t="array" ref="H2574">IF(ISERROR(INDEX([1]גיליון3!$U$15:$X$29,MATCH('[1]דיווח פרטני'!G2574,[1]גיליון3!$T$15:$T$29,0),MATCH('[1]דיווח פרטני'!C2574,[1]גיליון3!$U$14:$X$14,0)))," ", INDEX([1]גיליון3!$U$15:$X$29,MATCH('[1]דיווח פרטני'!G2574,[1]גיליון3!$T$15:$T$29,0),MATCH('[1]דיווח פרטני'!C2574,[1]גיליון3!$U$14:$X$14,0)))</f>
        <v xml:space="preserve"> </v>
      </c>
      <c r="I2574" s="50"/>
      <c r="J2574" s="50"/>
    </row>
    <row r="2575" spans="1:10" ht="16.5" thickBot="1" x14ac:dyDescent="0.3">
      <c r="A2575" s="50"/>
      <c r="B2575" s="50"/>
      <c r="C2575" s="50"/>
      <c r="D2575" s="50"/>
      <c r="E2575" s="76"/>
      <c r="F2575" s="50"/>
      <c r="G2575" s="50"/>
      <c r="H2575" s="84" t="str">
        <f t="array" ref="H2575">IF(ISERROR(INDEX([1]גיליון3!$U$15:$X$29,MATCH('[1]דיווח פרטני'!G2575,[1]גיליון3!$T$15:$T$29,0),MATCH('[1]דיווח פרטני'!C2575,[1]גיליון3!$U$14:$X$14,0)))," ", INDEX([1]גיליון3!$U$15:$X$29,MATCH('[1]דיווח פרטני'!G2575,[1]גיליון3!$T$15:$T$29,0),MATCH('[1]דיווח פרטני'!C2575,[1]גיליון3!$U$14:$X$14,0)))</f>
        <v xml:space="preserve"> </v>
      </c>
      <c r="I2575" s="50"/>
      <c r="J2575" s="50"/>
    </row>
    <row r="2576" spans="1:10" ht="16.5" thickBot="1" x14ac:dyDescent="0.3">
      <c r="A2576" s="50"/>
      <c r="B2576" s="50"/>
      <c r="C2576" s="50"/>
      <c r="D2576" s="50"/>
      <c r="E2576" s="76"/>
      <c r="F2576" s="50"/>
      <c r="G2576" s="50"/>
      <c r="H2576" s="84" t="str">
        <f t="array" ref="H2576">IF(ISERROR(INDEX([1]גיליון3!$U$15:$X$29,MATCH('[1]דיווח פרטני'!G2576,[1]גיליון3!$T$15:$T$29,0),MATCH('[1]דיווח פרטני'!C2576,[1]גיליון3!$U$14:$X$14,0)))," ", INDEX([1]גיליון3!$U$15:$X$29,MATCH('[1]דיווח פרטני'!G2576,[1]גיליון3!$T$15:$T$29,0),MATCH('[1]דיווח פרטני'!C2576,[1]גיליון3!$U$14:$X$14,0)))</f>
        <v xml:space="preserve"> </v>
      </c>
      <c r="I2576" s="50"/>
      <c r="J2576" s="50"/>
    </row>
    <row r="2577" spans="1:10" ht="16.5" thickBot="1" x14ac:dyDescent="0.3">
      <c r="A2577" s="50"/>
      <c r="B2577" s="50"/>
      <c r="C2577" s="50"/>
      <c r="D2577" s="50"/>
      <c r="E2577" s="76"/>
      <c r="F2577" s="50"/>
      <c r="G2577" s="50"/>
      <c r="H2577" s="84" t="str">
        <f t="array" ref="H2577">IF(ISERROR(INDEX([1]גיליון3!$U$15:$X$29,MATCH('[1]דיווח פרטני'!G2577,[1]גיליון3!$T$15:$T$29,0),MATCH('[1]דיווח פרטני'!C2577,[1]גיליון3!$U$14:$X$14,0)))," ", INDEX([1]גיליון3!$U$15:$X$29,MATCH('[1]דיווח פרטני'!G2577,[1]גיליון3!$T$15:$T$29,0),MATCH('[1]דיווח פרטני'!C2577,[1]גיליון3!$U$14:$X$14,0)))</f>
        <v xml:space="preserve"> </v>
      </c>
      <c r="I2577" s="50"/>
      <c r="J2577" s="50"/>
    </row>
    <row r="2578" spans="1:10" ht="16.5" thickBot="1" x14ac:dyDescent="0.3">
      <c r="A2578" s="50"/>
      <c r="B2578" s="50"/>
      <c r="C2578" s="50"/>
      <c r="D2578" s="50"/>
      <c r="E2578" s="76"/>
      <c r="F2578" s="50"/>
      <c r="G2578" s="50"/>
      <c r="H2578" s="84" t="str">
        <f t="array" ref="H2578">IF(ISERROR(INDEX([1]גיליון3!$U$15:$X$29,MATCH('[1]דיווח פרטני'!G2578,[1]גיליון3!$T$15:$T$29,0),MATCH('[1]דיווח פרטני'!C2578,[1]גיליון3!$U$14:$X$14,0)))," ", INDEX([1]גיליון3!$U$15:$X$29,MATCH('[1]דיווח פרטני'!G2578,[1]גיליון3!$T$15:$T$29,0),MATCH('[1]דיווח פרטני'!C2578,[1]גיליון3!$U$14:$X$14,0)))</f>
        <v xml:space="preserve"> </v>
      </c>
      <c r="I2578" s="50"/>
      <c r="J2578" s="50"/>
    </row>
    <row r="2579" spans="1:10" ht="16.5" thickBot="1" x14ac:dyDescent="0.3">
      <c r="A2579" s="50"/>
      <c r="B2579" s="50"/>
      <c r="C2579" s="50"/>
      <c r="D2579" s="50"/>
      <c r="E2579" s="76"/>
      <c r="F2579" s="50"/>
      <c r="G2579" s="50"/>
      <c r="H2579" s="84" t="str">
        <f t="array" ref="H2579">IF(ISERROR(INDEX([1]גיליון3!$U$15:$X$29,MATCH('[1]דיווח פרטני'!G2579,[1]גיליון3!$T$15:$T$29,0),MATCH('[1]דיווח פרטני'!C2579,[1]גיליון3!$U$14:$X$14,0)))," ", INDEX([1]גיליון3!$U$15:$X$29,MATCH('[1]דיווח פרטני'!G2579,[1]גיליון3!$T$15:$T$29,0),MATCH('[1]דיווח פרטני'!C2579,[1]גיליון3!$U$14:$X$14,0)))</f>
        <v xml:space="preserve"> </v>
      </c>
      <c r="I2579" s="50"/>
      <c r="J2579" s="50"/>
    </row>
    <row r="2580" spans="1:10" ht="16.5" thickBot="1" x14ac:dyDescent="0.3">
      <c r="A2580" s="50"/>
      <c r="B2580" s="50"/>
      <c r="C2580" s="50"/>
      <c r="D2580" s="50"/>
      <c r="E2580" s="76"/>
      <c r="F2580" s="50"/>
      <c r="G2580" s="50"/>
      <c r="H2580" s="84" t="str">
        <f t="array" ref="H2580">IF(ISERROR(INDEX([1]גיליון3!$U$15:$X$29,MATCH('[1]דיווח פרטני'!G2580,[1]גיליון3!$T$15:$T$29,0),MATCH('[1]דיווח פרטני'!C2580,[1]גיליון3!$U$14:$X$14,0)))," ", INDEX([1]גיליון3!$U$15:$X$29,MATCH('[1]דיווח פרטני'!G2580,[1]גיליון3!$T$15:$T$29,0),MATCH('[1]דיווח פרטני'!C2580,[1]גיליון3!$U$14:$X$14,0)))</f>
        <v xml:space="preserve"> </v>
      </c>
      <c r="I2580" s="50"/>
      <c r="J2580" s="50"/>
    </row>
    <row r="2581" spans="1:10" ht="16.5" thickBot="1" x14ac:dyDescent="0.3">
      <c r="A2581" s="50"/>
      <c r="B2581" s="50"/>
      <c r="C2581" s="50"/>
      <c r="D2581" s="50"/>
      <c r="E2581" s="76"/>
      <c r="F2581" s="50"/>
      <c r="G2581" s="50"/>
      <c r="H2581" s="84" t="str">
        <f t="array" ref="H2581">IF(ISERROR(INDEX([1]גיליון3!$U$15:$X$29,MATCH('[1]דיווח פרטני'!G2581,[1]גיליון3!$T$15:$T$29,0),MATCH('[1]דיווח פרטני'!C2581,[1]גיליון3!$U$14:$X$14,0)))," ", INDEX([1]גיליון3!$U$15:$X$29,MATCH('[1]דיווח פרטני'!G2581,[1]גיליון3!$T$15:$T$29,0),MATCH('[1]דיווח פרטני'!C2581,[1]גיליון3!$U$14:$X$14,0)))</f>
        <v xml:space="preserve"> </v>
      </c>
      <c r="I2581" s="50"/>
      <c r="J2581" s="50"/>
    </row>
    <row r="2582" spans="1:10" ht="16.5" thickBot="1" x14ac:dyDescent="0.3">
      <c r="A2582" s="50"/>
      <c r="B2582" s="50"/>
      <c r="C2582" s="50"/>
      <c r="D2582" s="50"/>
      <c r="E2582" s="76"/>
      <c r="F2582" s="50"/>
      <c r="G2582" s="50"/>
      <c r="H2582" s="84" t="str">
        <f t="array" ref="H2582">IF(ISERROR(INDEX([1]גיליון3!$U$15:$X$29,MATCH('[1]דיווח פרטני'!G2582,[1]גיליון3!$T$15:$T$29,0),MATCH('[1]דיווח פרטני'!C2582,[1]גיליון3!$U$14:$X$14,0)))," ", INDEX([1]גיליון3!$U$15:$X$29,MATCH('[1]דיווח פרטני'!G2582,[1]גיליון3!$T$15:$T$29,0),MATCH('[1]דיווח פרטני'!C2582,[1]גיליון3!$U$14:$X$14,0)))</f>
        <v xml:space="preserve"> </v>
      </c>
      <c r="I2582" s="50"/>
      <c r="J2582" s="50"/>
    </row>
    <row r="2583" spans="1:10" ht="16.5" thickBot="1" x14ac:dyDescent="0.3">
      <c r="A2583" s="50"/>
      <c r="B2583" s="50"/>
      <c r="C2583" s="50"/>
      <c r="D2583" s="50"/>
      <c r="E2583" s="76"/>
      <c r="F2583" s="50"/>
      <c r="G2583" s="50"/>
      <c r="H2583" s="84" t="str">
        <f t="array" ref="H2583">IF(ISERROR(INDEX([1]גיליון3!$U$15:$X$29,MATCH('[1]דיווח פרטני'!G2583,[1]גיליון3!$T$15:$T$29,0),MATCH('[1]דיווח פרטני'!C2583,[1]גיליון3!$U$14:$X$14,0)))," ", INDEX([1]גיליון3!$U$15:$X$29,MATCH('[1]דיווח פרטני'!G2583,[1]גיליון3!$T$15:$T$29,0),MATCH('[1]דיווח פרטני'!C2583,[1]גיליון3!$U$14:$X$14,0)))</f>
        <v xml:space="preserve"> </v>
      </c>
      <c r="I2583" s="50"/>
      <c r="J2583" s="50"/>
    </row>
    <row r="2584" spans="1:10" ht="16.5" thickBot="1" x14ac:dyDescent="0.3">
      <c r="A2584" s="50"/>
      <c r="B2584" s="50"/>
      <c r="C2584" s="50"/>
      <c r="D2584" s="50"/>
      <c r="E2584" s="76"/>
      <c r="F2584" s="50"/>
      <c r="G2584" s="50"/>
      <c r="H2584" s="84" t="str">
        <f t="array" ref="H2584">IF(ISERROR(INDEX([1]גיליון3!$U$15:$X$29,MATCH('[1]דיווח פרטני'!G2584,[1]גיליון3!$T$15:$T$29,0),MATCH('[1]דיווח פרטני'!C2584,[1]גיליון3!$U$14:$X$14,0)))," ", INDEX([1]גיליון3!$U$15:$X$29,MATCH('[1]דיווח פרטני'!G2584,[1]גיליון3!$T$15:$T$29,0),MATCH('[1]דיווח פרטני'!C2584,[1]גיליון3!$U$14:$X$14,0)))</f>
        <v xml:space="preserve"> </v>
      </c>
      <c r="I2584" s="50"/>
      <c r="J2584" s="50"/>
    </row>
    <row r="2585" spans="1:10" ht="16.5" thickBot="1" x14ac:dyDescent="0.3">
      <c r="A2585" s="50"/>
      <c r="B2585" s="50"/>
      <c r="C2585" s="50"/>
      <c r="D2585" s="50"/>
      <c r="E2585" s="76"/>
      <c r="F2585" s="50"/>
      <c r="G2585" s="50"/>
      <c r="H2585" s="84" t="str">
        <f t="array" ref="H2585">IF(ISERROR(INDEX([1]גיליון3!$U$15:$X$29,MATCH('[1]דיווח פרטני'!G2585,[1]גיליון3!$T$15:$T$29,0),MATCH('[1]דיווח פרטני'!C2585,[1]גיליון3!$U$14:$X$14,0)))," ", INDEX([1]גיליון3!$U$15:$X$29,MATCH('[1]דיווח פרטני'!G2585,[1]גיליון3!$T$15:$T$29,0),MATCH('[1]דיווח פרטני'!C2585,[1]גיליון3!$U$14:$X$14,0)))</f>
        <v xml:space="preserve"> </v>
      </c>
      <c r="I2585" s="50"/>
      <c r="J2585" s="50"/>
    </row>
    <row r="2586" spans="1:10" ht="16.5" thickBot="1" x14ac:dyDescent="0.3">
      <c r="A2586" s="50"/>
      <c r="B2586" s="50"/>
      <c r="C2586" s="50"/>
      <c r="D2586" s="50"/>
      <c r="E2586" s="76"/>
      <c r="F2586" s="50"/>
      <c r="G2586" s="50"/>
      <c r="H2586" s="84" t="str">
        <f t="array" ref="H2586">IF(ISERROR(INDEX([1]גיליון3!$U$15:$X$29,MATCH('[1]דיווח פרטני'!G2586,[1]גיליון3!$T$15:$T$29,0),MATCH('[1]דיווח פרטני'!C2586,[1]גיליון3!$U$14:$X$14,0)))," ", INDEX([1]גיליון3!$U$15:$X$29,MATCH('[1]דיווח פרטני'!G2586,[1]גיליון3!$T$15:$T$29,0),MATCH('[1]דיווח פרטני'!C2586,[1]גיליון3!$U$14:$X$14,0)))</f>
        <v xml:space="preserve"> </v>
      </c>
      <c r="I2586" s="50"/>
      <c r="J2586" s="50"/>
    </row>
    <row r="2587" spans="1:10" ht="16.5" thickBot="1" x14ac:dyDescent="0.3">
      <c r="A2587" s="50"/>
      <c r="B2587" s="50"/>
      <c r="C2587" s="50"/>
      <c r="D2587" s="50"/>
      <c r="E2587" s="76"/>
      <c r="F2587" s="50"/>
      <c r="G2587" s="50"/>
      <c r="H2587" s="84" t="str">
        <f t="array" ref="H2587">IF(ISERROR(INDEX([1]גיליון3!$U$15:$X$29,MATCH('[1]דיווח פרטני'!G2587,[1]גיליון3!$T$15:$T$29,0),MATCH('[1]דיווח פרטני'!C2587,[1]גיליון3!$U$14:$X$14,0)))," ", INDEX([1]גיליון3!$U$15:$X$29,MATCH('[1]דיווח פרטני'!G2587,[1]גיליון3!$T$15:$T$29,0),MATCH('[1]דיווח פרטני'!C2587,[1]גיליון3!$U$14:$X$14,0)))</f>
        <v xml:space="preserve"> </v>
      </c>
      <c r="I2587" s="50"/>
      <c r="J2587" s="50"/>
    </row>
    <row r="2588" spans="1:10" ht="16.5" thickBot="1" x14ac:dyDescent="0.3">
      <c r="A2588" s="50"/>
      <c r="B2588" s="50"/>
      <c r="C2588" s="50"/>
      <c r="D2588" s="50"/>
      <c r="E2588" s="76"/>
      <c r="F2588" s="50"/>
      <c r="G2588" s="50"/>
      <c r="H2588" s="84" t="str">
        <f t="array" ref="H2588">IF(ISERROR(INDEX([1]גיליון3!$U$15:$X$29,MATCH('[1]דיווח פרטני'!G2588,[1]גיליון3!$T$15:$T$29,0),MATCH('[1]דיווח פרטני'!C2588,[1]גיליון3!$U$14:$X$14,0)))," ", INDEX([1]גיליון3!$U$15:$X$29,MATCH('[1]דיווח פרטני'!G2588,[1]גיליון3!$T$15:$T$29,0),MATCH('[1]דיווח פרטני'!C2588,[1]גיליון3!$U$14:$X$14,0)))</f>
        <v xml:space="preserve"> </v>
      </c>
      <c r="I2588" s="50"/>
      <c r="J2588" s="50"/>
    </row>
    <row r="2589" spans="1:10" ht="16.5" thickBot="1" x14ac:dyDescent="0.3">
      <c r="A2589" s="50"/>
      <c r="B2589" s="50"/>
      <c r="C2589" s="50"/>
      <c r="D2589" s="50"/>
      <c r="E2589" s="76"/>
      <c r="F2589" s="50"/>
      <c r="G2589" s="50"/>
      <c r="H2589" s="84" t="str">
        <f t="array" ref="H2589">IF(ISERROR(INDEX([1]גיליון3!$U$15:$X$29,MATCH('[1]דיווח פרטני'!G2589,[1]גיליון3!$T$15:$T$29,0),MATCH('[1]דיווח פרטני'!C2589,[1]גיליון3!$U$14:$X$14,0)))," ", INDEX([1]גיליון3!$U$15:$X$29,MATCH('[1]דיווח פרטני'!G2589,[1]גיליון3!$T$15:$T$29,0),MATCH('[1]דיווח פרטני'!C2589,[1]גיליון3!$U$14:$X$14,0)))</f>
        <v xml:space="preserve"> </v>
      </c>
      <c r="I2589" s="50"/>
      <c r="J2589" s="50"/>
    </row>
    <row r="2590" spans="1:10" ht="16.5" thickBot="1" x14ac:dyDescent="0.3">
      <c r="A2590" s="50"/>
      <c r="B2590" s="50"/>
      <c r="C2590" s="50"/>
      <c r="D2590" s="50"/>
      <c r="E2590" s="76"/>
      <c r="F2590" s="50"/>
      <c r="G2590" s="50"/>
      <c r="H2590" s="84" t="str">
        <f t="array" ref="H2590">IF(ISERROR(INDEX([1]גיליון3!$U$15:$X$29,MATCH('[1]דיווח פרטני'!G2590,[1]גיליון3!$T$15:$T$29,0),MATCH('[1]דיווח פרטני'!C2590,[1]גיליון3!$U$14:$X$14,0)))," ", INDEX([1]גיליון3!$U$15:$X$29,MATCH('[1]דיווח פרטני'!G2590,[1]גיליון3!$T$15:$T$29,0),MATCH('[1]דיווח פרטני'!C2590,[1]גיליון3!$U$14:$X$14,0)))</f>
        <v xml:space="preserve"> </v>
      </c>
      <c r="I2590" s="50"/>
      <c r="J2590" s="50"/>
    </row>
    <row r="2591" spans="1:10" ht="16.5" thickBot="1" x14ac:dyDescent="0.3">
      <c r="A2591" s="50"/>
      <c r="B2591" s="50"/>
      <c r="C2591" s="50"/>
      <c r="D2591" s="50"/>
      <c r="E2591" s="76"/>
      <c r="F2591" s="50"/>
      <c r="G2591" s="50"/>
      <c r="H2591" s="84" t="str">
        <f t="array" ref="H2591">IF(ISERROR(INDEX([1]גיליון3!$U$15:$X$29,MATCH('[1]דיווח פרטני'!G2591,[1]גיליון3!$T$15:$T$29,0),MATCH('[1]דיווח פרטני'!C2591,[1]גיליון3!$U$14:$X$14,0)))," ", INDEX([1]גיליון3!$U$15:$X$29,MATCH('[1]דיווח פרטני'!G2591,[1]גיליון3!$T$15:$T$29,0),MATCH('[1]דיווח פרטני'!C2591,[1]גיליון3!$U$14:$X$14,0)))</f>
        <v xml:space="preserve"> </v>
      </c>
      <c r="I2591" s="50"/>
      <c r="J2591" s="50"/>
    </row>
    <row r="2592" spans="1:10" ht="16.5" thickBot="1" x14ac:dyDescent="0.3">
      <c r="A2592" s="50"/>
      <c r="B2592" s="50"/>
      <c r="C2592" s="50"/>
      <c r="D2592" s="50"/>
      <c r="E2592" s="76"/>
      <c r="F2592" s="50"/>
      <c r="G2592" s="50"/>
      <c r="H2592" s="84" t="str">
        <f t="array" ref="H2592">IF(ISERROR(INDEX([1]גיליון3!$U$15:$X$29,MATCH('[1]דיווח פרטני'!G2592,[1]גיליון3!$T$15:$T$29,0),MATCH('[1]דיווח פרטני'!C2592,[1]גיליון3!$U$14:$X$14,0)))," ", INDEX([1]גיליון3!$U$15:$X$29,MATCH('[1]דיווח פרטני'!G2592,[1]גיליון3!$T$15:$T$29,0),MATCH('[1]דיווח פרטני'!C2592,[1]גיליון3!$U$14:$X$14,0)))</f>
        <v xml:space="preserve"> </v>
      </c>
      <c r="I2592" s="50"/>
      <c r="J2592" s="50"/>
    </row>
    <row r="2593" spans="1:10" ht="16.5" thickBot="1" x14ac:dyDescent="0.3">
      <c r="A2593" s="50"/>
      <c r="B2593" s="50"/>
      <c r="C2593" s="50"/>
      <c r="D2593" s="50"/>
      <c r="E2593" s="76"/>
      <c r="F2593" s="50"/>
      <c r="G2593" s="50"/>
      <c r="H2593" s="84" t="str">
        <f t="array" ref="H2593">IF(ISERROR(INDEX([1]גיליון3!$U$15:$X$29,MATCH('[1]דיווח פרטני'!G2593,[1]גיליון3!$T$15:$T$29,0),MATCH('[1]דיווח פרטני'!C2593,[1]גיליון3!$U$14:$X$14,0)))," ", INDEX([1]גיליון3!$U$15:$X$29,MATCH('[1]דיווח פרטני'!G2593,[1]גיליון3!$T$15:$T$29,0),MATCH('[1]דיווח פרטני'!C2593,[1]גיליון3!$U$14:$X$14,0)))</f>
        <v xml:space="preserve"> </v>
      </c>
      <c r="I2593" s="50"/>
      <c r="J2593" s="50"/>
    </row>
    <row r="2594" spans="1:10" ht="16.5" thickBot="1" x14ac:dyDescent="0.3">
      <c r="A2594" s="50"/>
      <c r="B2594" s="50"/>
      <c r="C2594" s="50"/>
      <c r="D2594" s="50"/>
      <c r="E2594" s="76"/>
      <c r="F2594" s="50"/>
      <c r="G2594" s="50"/>
      <c r="H2594" s="84" t="str">
        <f t="array" ref="H2594">IF(ISERROR(INDEX([1]גיליון3!$U$15:$X$29,MATCH('[1]דיווח פרטני'!G2594,[1]גיליון3!$T$15:$T$29,0),MATCH('[1]דיווח פרטני'!C2594,[1]גיליון3!$U$14:$X$14,0)))," ", INDEX([1]גיליון3!$U$15:$X$29,MATCH('[1]דיווח פרטני'!G2594,[1]גיליון3!$T$15:$T$29,0),MATCH('[1]דיווח פרטני'!C2594,[1]גיליון3!$U$14:$X$14,0)))</f>
        <v xml:space="preserve"> </v>
      </c>
      <c r="I2594" s="50"/>
      <c r="J2594" s="50"/>
    </row>
    <row r="2595" spans="1:10" ht="16.5" thickBot="1" x14ac:dyDescent="0.3">
      <c r="A2595" s="50"/>
      <c r="B2595" s="50"/>
      <c r="C2595" s="50"/>
      <c r="D2595" s="50"/>
      <c r="E2595" s="76"/>
      <c r="F2595" s="50"/>
      <c r="G2595" s="50"/>
      <c r="H2595" s="84" t="str">
        <f t="array" ref="H2595">IF(ISERROR(INDEX([1]גיליון3!$U$15:$X$29,MATCH('[1]דיווח פרטני'!G2595,[1]גיליון3!$T$15:$T$29,0),MATCH('[1]דיווח פרטני'!C2595,[1]גיליון3!$U$14:$X$14,0)))," ", INDEX([1]גיליון3!$U$15:$X$29,MATCH('[1]דיווח פרטני'!G2595,[1]גיליון3!$T$15:$T$29,0),MATCH('[1]דיווח פרטני'!C2595,[1]גיליון3!$U$14:$X$14,0)))</f>
        <v xml:space="preserve"> </v>
      </c>
      <c r="I2595" s="50"/>
      <c r="J2595" s="50"/>
    </row>
    <row r="2596" spans="1:10" ht="16.5" thickBot="1" x14ac:dyDescent="0.3">
      <c r="A2596" s="50"/>
      <c r="B2596" s="50"/>
      <c r="C2596" s="50"/>
      <c r="D2596" s="50"/>
      <c r="E2596" s="76"/>
      <c r="F2596" s="50"/>
      <c r="G2596" s="50"/>
      <c r="H2596" s="84" t="str">
        <f t="array" ref="H2596">IF(ISERROR(INDEX([1]גיליון3!$U$15:$X$29,MATCH('[1]דיווח פרטני'!G2596,[1]גיליון3!$T$15:$T$29,0),MATCH('[1]דיווח פרטני'!C2596,[1]גיליון3!$U$14:$X$14,0)))," ", INDEX([1]גיליון3!$U$15:$X$29,MATCH('[1]דיווח פרטני'!G2596,[1]גיליון3!$T$15:$T$29,0),MATCH('[1]דיווח פרטני'!C2596,[1]גיליון3!$U$14:$X$14,0)))</f>
        <v xml:space="preserve"> </v>
      </c>
      <c r="I2596" s="50"/>
      <c r="J2596" s="50"/>
    </row>
    <row r="2597" spans="1:10" ht="16.5" thickBot="1" x14ac:dyDescent="0.3">
      <c r="A2597" s="50"/>
      <c r="B2597" s="50"/>
      <c r="C2597" s="50"/>
      <c r="D2597" s="50"/>
      <c r="E2597" s="76"/>
      <c r="F2597" s="50"/>
      <c r="G2597" s="50"/>
      <c r="H2597" s="84" t="str">
        <f t="array" ref="H2597">IF(ISERROR(INDEX([1]גיליון3!$U$15:$X$29,MATCH('[1]דיווח פרטני'!G2597,[1]גיליון3!$T$15:$T$29,0),MATCH('[1]דיווח פרטני'!C2597,[1]גיליון3!$U$14:$X$14,0)))," ", INDEX([1]גיליון3!$U$15:$X$29,MATCH('[1]דיווח פרטני'!G2597,[1]גיליון3!$T$15:$T$29,0),MATCH('[1]דיווח פרטני'!C2597,[1]גיליון3!$U$14:$X$14,0)))</f>
        <v xml:space="preserve"> </v>
      </c>
      <c r="I2597" s="50"/>
      <c r="J2597" s="50"/>
    </row>
    <row r="2598" spans="1:10" ht="16.5" thickBot="1" x14ac:dyDescent="0.3">
      <c r="A2598" s="50"/>
      <c r="B2598" s="50"/>
      <c r="C2598" s="50"/>
      <c r="D2598" s="50"/>
      <c r="E2598" s="76"/>
      <c r="F2598" s="50"/>
      <c r="G2598" s="50"/>
      <c r="H2598" s="84" t="str">
        <f t="array" ref="H2598">IF(ISERROR(INDEX([1]גיליון3!$U$15:$X$29,MATCH('[1]דיווח פרטני'!G2598,[1]גיליון3!$T$15:$T$29,0),MATCH('[1]דיווח פרטני'!C2598,[1]גיליון3!$U$14:$X$14,0)))," ", INDEX([1]גיליון3!$U$15:$X$29,MATCH('[1]דיווח פרטני'!G2598,[1]גיליון3!$T$15:$T$29,0),MATCH('[1]דיווח פרטני'!C2598,[1]גיליון3!$U$14:$X$14,0)))</f>
        <v xml:space="preserve"> </v>
      </c>
      <c r="I2598" s="50"/>
      <c r="J2598" s="50"/>
    </row>
    <row r="2599" spans="1:10" ht="16.5" thickBot="1" x14ac:dyDescent="0.3">
      <c r="A2599" s="50"/>
      <c r="B2599" s="50"/>
      <c r="C2599" s="50"/>
      <c r="D2599" s="50"/>
      <c r="E2599" s="76"/>
      <c r="F2599" s="50"/>
      <c r="G2599" s="50"/>
      <c r="H2599" s="84" t="str">
        <f t="array" ref="H2599">IF(ISERROR(INDEX([1]גיליון3!$U$15:$X$29,MATCH('[1]דיווח פרטני'!G2599,[1]גיליון3!$T$15:$T$29,0),MATCH('[1]דיווח פרטני'!C2599,[1]גיליון3!$U$14:$X$14,0)))," ", INDEX([1]גיליון3!$U$15:$X$29,MATCH('[1]דיווח פרטני'!G2599,[1]גיליון3!$T$15:$T$29,0),MATCH('[1]דיווח פרטני'!C2599,[1]גיליון3!$U$14:$X$14,0)))</f>
        <v xml:space="preserve"> </v>
      </c>
      <c r="I2599" s="50"/>
      <c r="J2599" s="50"/>
    </row>
    <row r="2600" spans="1:10" ht="16.5" thickBot="1" x14ac:dyDescent="0.3">
      <c r="A2600" s="50"/>
      <c r="B2600" s="50"/>
      <c r="C2600" s="50"/>
      <c r="D2600" s="50"/>
      <c r="E2600" s="76"/>
      <c r="F2600" s="50"/>
      <c r="G2600" s="50"/>
      <c r="H2600" s="84" t="str">
        <f t="array" ref="H2600">IF(ISERROR(INDEX([1]גיליון3!$U$15:$X$29,MATCH('[1]דיווח פרטני'!G2600,[1]גיליון3!$T$15:$T$29,0),MATCH('[1]דיווח פרטני'!C2600,[1]גיליון3!$U$14:$X$14,0)))," ", INDEX([1]גיליון3!$U$15:$X$29,MATCH('[1]דיווח פרטני'!G2600,[1]גיליון3!$T$15:$T$29,0),MATCH('[1]דיווח פרטני'!C2600,[1]גיליון3!$U$14:$X$14,0)))</f>
        <v xml:space="preserve"> </v>
      </c>
      <c r="I2600" s="50"/>
      <c r="J2600" s="50"/>
    </row>
    <row r="2601" spans="1:10" ht="16.5" thickBot="1" x14ac:dyDescent="0.3">
      <c r="A2601" s="50"/>
      <c r="B2601" s="50"/>
      <c r="C2601" s="50"/>
      <c r="D2601" s="50"/>
      <c r="E2601" s="76"/>
      <c r="F2601" s="50"/>
      <c r="G2601" s="50"/>
      <c r="H2601" s="84" t="str">
        <f t="array" ref="H2601">IF(ISERROR(INDEX([1]גיליון3!$U$15:$X$29,MATCH('[1]דיווח פרטני'!G2601,[1]גיליון3!$T$15:$T$29,0),MATCH('[1]דיווח פרטני'!C2601,[1]גיליון3!$U$14:$X$14,0)))," ", INDEX([1]גיליון3!$U$15:$X$29,MATCH('[1]דיווח פרטני'!G2601,[1]גיליון3!$T$15:$T$29,0),MATCH('[1]דיווח פרטני'!C2601,[1]גיליון3!$U$14:$X$14,0)))</f>
        <v xml:space="preserve"> </v>
      </c>
      <c r="I2601" s="50"/>
      <c r="J2601" s="50"/>
    </row>
    <row r="2602" spans="1:10" ht="16.5" thickBot="1" x14ac:dyDescent="0.3">
      <c r="A2602" s="50"/>
      <c r="B2602" s="50"/>
      <c r="C2602" s="50"/>
      <c r="D2602" s="50"/>
      <c r="E2602" s="76"/>
      <c r="F2602" s="50"/>
      <c r="G2602" s="50"/>
      <c r="H2602" s="84" t="str">
        <f t="array" ref="H2602">IF(ISERROR(INDEX([1]גיליון3!$U$15:$X$29,MATCH('[1]דיווח פרטני'!G2602,[1]גיליון3!$T$15:$T$29,0),MATCH('[1]דיווח פרטני'!C2602,[1]גיליון3!$U$14:$X$14,0)))," ", INDEX([1]גיליון3!$U$15:$X$29,MATCH('[1]דיווח פרטני'!G2602,[1]גיליון3!$T$15:$T$29,0),MATCH('[1]דיווח פרטני'!C2602,[1]גיליון3!$U$14:$X$14,0)))</f>
        <v xml:space="preserve"> </v>
      </c>
      <c r="I2602" s="50"/>
      <c r="J2602" s="50"/>
    </row>
    <row r="2603" spans="1:10" ht="16.5" thickBot="1" x14ac:dyDescent="0.3">
      <c r="A2603" s="50"/>
      <c r="B2603" s="50"/>
      <c r="C2603" s="50"/>
      <c r="D2603" s="50"/>
      <c r="E2603" s="76"/>
      <c r="F2603" s="50"/>
      <c r="G2603" s="50"/>
      <c r="H2603" s="84" t="str">
        <f t="array" ref="H2603">IF(ISERROR(INDEX([1]גיליון3!$U$15:$X$29,MATCH('[1]דיווח פרטני'!G2603,[1]גיליון3!$T$15:$T$29,0),MATCH('[1]דיווח פרטני'!C2603,[1]גיליון3!$U$14:$X$14,0)))," ", INDEX([1]גיליון3!$U$15:$X$29,MATCH('[1]דיווח פרטני'!G2603,[1]גיליון3!$T$15:$T$29,0),MATCH('[1]דיווח פרטני'!C2603,[1]גיליון3!$U$14:$X$14,0)))</f>
        <v xml:space="preserve"> </v>
      </c>
      <c r="I2603" s="50"/>
      <c r="J2603" s="50"/>
    </row>
    <row r="2604" spans="1:10" ht="16.5" thickBot="1" x14ac:dyDescent="0.3">
      <c r="A2604" s="50"/>
      <c r="B2604" s="50"/>
      <c r="C2604" s="50"/>
      <c r="D2604" s="50"/>
      <c r="E2604" s="76"/>
      <c r="F2604" s="50"/>
      <c r="G2604" s="50"/>
      <c r="H2604" s="84" t="str">
        <f t="array" ref="H2604">IF(ISERROR(INDEX([1]גיליון3!$U$15:$X$29,MATCH('[1]דיווח פרטני'!G2604,[1]גיליון3!$T$15:$T$29,0),MATCH('[1]דיווח פרטני'!C2604,[1]גיליון3!$U$14:$X$14,0)))," ", INDEX([1]גיליון3!$U$15:$X$29,MATCH('[1]דיווח פרטני'!G2604,[1]גיליון3!$T$15:$T$29,0),MATCH('[1]דיווח פרטני'!C2604,[1]גיליון3!$U$14:$X$14,0)))</f>
        <v xml:space="preserve"> </v>
      </c>
      <c r="I2604" s="50"/>
      <c r="J2604" s="50"/>
    </row>
    <row r="2605" spans="1:10" ht="16.5" thickBot="1" x14ac:dyDescent="0.3">
      <c r="A2605" s="50"/>
      <c r="B2605" s="50"/>
      <c r="C2605" s="50"/>
      <c r="D2605" s="50"/>
      <c r="E2605" s="76"/>
      <c r="F2605" s="50"/>
      <c r="G2605" s="50"/>
      <c r="H2605" s="84" t="str">
        <f t="array" ref="H2605">IF(ISERROR(INDEX([1]גיליון3!$U$15:$X$29,MATCH('[1]דיווח פרטני'!G2605,[1]גיליון3!$T$15:$T$29,0),MATCH('[1]דיווח פרטני'!C2605,[1]גיליון3!$U$14:$X$14,0)))," ", INDEX([1]גיליון3!$U$15:$X$29,MATCH('[1]דיווח פרטני'!G2605,[1]גיליון3!$T$15:$T$29,0),MATCH('[1]דיווח פרטני'!C2605,[1]גיליון3!$U$14:$X$14,0)))</f>
        <v xml:space="preserve"> </v>
      </c>
      <c r="I2605" s="50"/>
      <c r="J2605" s="50"/>
    </row>
    <row r="2606" spans="1:10" ht="16.5" thickBot="1" x14ac:dyDescent="0.3">
      <c r="A2606" s="50"/>
      <c r="B2606" s="50"/>
      <c r="C2606" s="50"/>
      <c r="D2606" s="50"/>
      <c r="E2606" s="76"/>
      <c r="F2606" s="50"/>
      <c r="G2606" s="50"/>
      <c r="H2606" s="84" t="str">
        <f t="array" ref="H2606">IF(ISERROR(INDEX([1]גיליון3!$U$15:$X$29,MATCH('[1]דיווח פרטני'!G2606,[1]גיליון3!$T$15:$T$29,0),MATCH('[1]דיווח פרטני'!C2606,[1]גיליון3!$U$14:$X$14,0)))," ", INDEX([1]גיליון3!$U$15:$X$29,MATCH('[1]דיווח פרטני'!G2606,[1]גיליון3!$T$15:$T$29,0),MATCH('[1]דיווח פרטני'!C2606,[1]גיליון3!$U$14:$X$14,0)))</f>
        <v xml:space="preserve"> </v>
      </c>
      <c r="I2606" s="50"/>
      <c r="J2606" s="50"/>
    </row>
    <row r="2607" spans="1:10" ht="16.5" thickBot="1" x14ac:dyDescent="0.3">
      <c r="A2607" s="50"/>
      <c r="B2607" s="50"/>
      <c r="C2607" s="50"/>
      <c r="D2607" s="50"/>
      <c r="E2607" s="76"/>
      <c r="F2607" s="50"/>
      <c r="G2607" s="50"/>
      <c r="H2607" s="84" t="str">
        <f t="array" ref="H2607">IF(ISERROR(INDEX([1]גיליון3!$U$15:$X$29,MATCH('[1]דיווח פרטני'!G2607,[1]גיליון3!$T$15:$T$29,0),MATCH('[1]דיווח פרטני'!C2607,[1]גיליון3!$U$14:$X$14,0)))," ", INDEX([1]גיליון3!$U$15:$X$29,MATCH('[1]דיווח פרטני'!G2607,[1]גיליון3!$T$15:$T$29,0),MATCH('[1]דיווח פרטני'!C2607,[1]גיליון3!$U$14:$X$14,0)))</f>
        <v xml:space="preserve"> </v>
      </c>
      <c r="I2607" s="50"/>
      <c r="J2607" s="50"/>
    </row>
    <row r="2608" spans="1:10" ht="16.5" thickBot="1" x14ac:dyDescent="0.3">
      <c r="A2608" s="50"/>
      <c r="B2608" s="50"/>
      <c r="C2608" s="50"/>
      <c r="D2608" s="50"/>
      <c r="E2608" s="76"/>
      <c r="F2608" s="50"/>
      <c r="G2608" s="50"/>
      <c r="H2608" s="84" t="str">
        <f t="array" ref="H2608">IF(ISERROR(INDEX([1]גיליון3!$U$15:$X$29,MATCH('[1]דיווח פרטני'!G2608,[1]גיליון3!$T$15:$T$29,0),MATCH('[1]דיווח פרטני'!C2608,[1]גיליון3!$U$14:$X$14,0)))," ", INDEX([1]גיליון3!$U$15:$X$29,MATCH('[1]דיווח פרטני'!G2608,[1]גיליון3!$T$15:$T$29,0),MATCH('[1]דיווח פרטני'!C2608,[1]גיליון3!$U$14:$X$14,0)))</f>
        <v xml:space="preserve"> </v>
      </c>
      <c r="I2608" s="50"/>
      <c r="J2608" s="50"/>
    </row>
    <row r="2609" spans="1:10" ht="16.5" thickBot="1" x14ac:dyDescent="0.3">
      <c r="A2609" s="50"/>
      <c r="B2609" s="50"/>
      <c r="C2609" s="50"/>
      <c r="D2609" s="50"/>
      <c r="E2609" s="76"/>
      <c r="F2609" s="50"/>
      <c r="G2609" s="50"/>
      <c r="H2609" s="84" t="str">
        <f t="array" ref="H2609">IF(ISERROR(INDEX([1]גיליון3!$U$15:$X$29,MATCH('[1]דיווח פרטני'!G2609,[1]גיליון3!$T$15:$T$29,0),MATCH('[1]דיווח פרטני'!C2609,[1]גיליון3!$U$14:$X$14,0)))," ", INDEX([1]גיליון3!$U$15:$X$29,MATCH('[1]דיווח פרטני'!G2609,[1]גיליון3!$T$15:$T$29,0),MATCH('[1]דיווח פרטני'!C2609,[1]גיליון3!$U$14:$X$14,0)))</f>
        <v xml:space="preserve"> </v>
      </c>
      <c r="I2609" s="50"/>
      <c r="J2609" s="50"/>
    </row>
    <row r="2610" spans="1:10" ht="16.5" thickBot="1" x14ac:dyDescent="0.3">
      <c r="A2610" s="50"/>
      <c r="B2610" s="50"/>
      <c r="C2610" s="50"/>
      <c r="D2610" s="50"/>
      <c r="E2610" s="76"/>
      <c r="F2610" s="50"/>
      <c r="G2610" s="50"/>
      <c r="H2610" s="84" t="str">
        <f t="array" ref="H2610">IF(ISERROR(INDEX([1]גיליון3!$U$15:$X$29,MATCH('[1]דיווח פרטני'!G2610,[1]גיליון3!$T$15:$T$29,0),MATCH('[1]דיווח פרטני'!C2610,[1]גיליון3!$U$14:$X$14,0)))," ", INDEX([1]גיליון3!$U$15:$X$29,MATCH('[1]דיווח פרטני'!G2610,[1]גיליון3!$T$15:$T$29,0),MATCH('[1]דיווח פרטני'!C2610,[1]גיליון3!$U$14:$X$14,0)))</f>
        <v xml:space="preserve"> </v>
      </c>
      <c r="I2610" s="50"/>
      <c r="J2610" s="50"/>
    </row>
    <row r="2611" spans="1:10" ht="16.5" thickBot="1" x14ac:dyDescent="0.3">
      <c r="A2611" s="50"/>
      <c r="B2611" s="50"/>
      <c r="C2611" s="50"/>
      <c r="D2611" s="50"/>
      <c r="E2611" s="76"/>
      <c r="F2611" s="50"/>
      <c r="G2611" s="50"/>
      <c r="H2611" s="84" t="str">
        <f t="array" ref="H2611">IF(ISERROR(INDEX([1]גיליון3!$U$15:$X$29,MATCH('[1]דיווח פרטני'!G2611,[1]גיליון3!$T$15:$T$29,0),MATCH('[1]דיווח פרטני'!C2611,[1]גיליון3!$U$14:$X$14,0)))," ", INDEX([1]גיליון3!$U$15:$X$29,MATCH('[1]דיווח פרטני'!G2611,[1]גיליון3!$T$15:$T$29,0),MATCH('[1]דיווח פרטני'!C2611,[1]גיליון3!$U$14:$X$14,0)))</f>
        <v xml:space="preserve"> </v>
      </c>
      <c r="I2611" s="50"/>
      <c r="J2611" s="50"/>
    </row>
    <row r="2612" spans="1:10" ht="16.5" thickBot="1" x14ac:dyDescent="0.3">
      <c r="A2612" s="50"/>
      <c r="B2612" s="50"/>
      <c r="C2612" s="50"/>
      <c r="D2612" s="50"/>
      <c r="E2612" s="76"/>
      <c r="F2612" s="50"/>
      <c r="G2612" s="50"/>
      <c r="H2612" s="84" t="str">
        <f t="array" ref="H2612">IF(ISERROR(INDEX([1]גיליון3!$U$15:$X$29,MATCH('[1]דיווח פרטני'!G2612,[1]גיליון3!$T$15:$T$29,0),MATCH('[1]דיווח פרטני'!C2612,[1]גיליון3!$U$14:$X$14,0)))," ", INDEX([1]גיליון3!$U$15:$X$29,MATCH('[1]דיווח פרטני'!G2612,[1]גיליון3!$T$15:$T$29,0),MATCH('[1]דיווח פרטני'!C2612,[1]גיליון3!$U$14:$X$14,0)))</f>
        <v xml:space="preserve"> </v>
      </c>
      <c r="I2612" s="50"/>
      <c r="J2612" s="50"/>
    </row>
    <row r="2613" spans="1:10" ht="16.5" thickBot="1" x14ac:dyDescent="0.3">
      <c r="A2613" s="50"/>
      <c r="B2613" s="50"/>
      <c r="C2613" s="50"/>
      <c r="D2613" s="50"/>
      <c r="E2613" s="76"/>
      <c r="F2613" s="50"/>
      <c r="G2613" s="50"/>
      <c r="H2613" s="84" t="str">
        <f t="array" ref="H2613">IF(ISERROR(INDEX([1]גיליון3!$U$15:$X$29,MATCH('[1]דיווח פרטני'!G2613,[1]גיליון3!$T$15:$T$29,0),MATCH('[1]דיווח פרטני'!C2613,[1]גיליון3!$U$14:$X$14,0)))," ", INDEX([1]גיליון3!$U$15:$X$29,MATCH('[1]דיווח פרטני'!G2613,[1]גיליון3!$T$15:$T$29,0),MATCH('[1]דיווח פרטני'!C2613,[1]גיליון3!$U$14:$X$14,0)))</f>
        <v xml:space="preserve"> </v>
      </c>
      <c r="I2613" s="50"/>
      <c r="J2613" s="50"/>
    </row>
    <row r="2614" spans="1:10" ht="16.5" thickBot="1" x14ac:dyDescent="0.3">
      <c r="A2614" s="50"/>
      <c r="B2614" s="50"/>
      <c r="C2614" s="50"/>
      <c r="D2614" s="50"/>
      <c r="E2614" s="76"/>
      <c r="F2614" s="50"/>
      <c r="G2614" s="50"/>
      <c r="H2614" s="84" t="str">
        <f t="array" ref="H2614">IF(ISERROR(INDEX([1]גיליון3!$U$15:$X$29,MATCH('[1]דיווח פרטני'!G2614,[1]גיליון3!$T$15:$T$29,0),MATCH('[1]דיווח פרטני'!C2614,[1]גיליון3!$U$14:$X$14,0)))," ", INDEX([1]גיליון3!$U$15:$X$29,MATCH('[1]דיווח פרטני'!G2614,[1]גיליון3!$T$15:$T$29,0),MATCH('[1]דיווח פרטני'!C2614,[1]גיליון3!$U$14:$X$14,0)))</f>
        <v xml:space="preserve"> </v>
      </c>
      <c r="I2614" s="50"/>
      <c r="J2614" s="50"/>
    </row>
    <row r="2615" spans="1:10" ht="16.5" thickBot="1" x14ac:dyDescent="0.3">
      <c r="A2615" s="50"/>
      <c r="B2615" s="50"/>
      <c r="C2615" s="50"/>
      <c r="D2615" s="50"/>
      <c r="E2615" s="76"/>
      <c r="F2615" s="50"/>
      <c r="G2615" s="50"/>
      <c r="H2615" s="84" t="str">
        <f t="array" ref="H2615">IF(ISERROR(INDEX([1]גיליון3!$U$15:$X$29,MATCH('[1]דיווח פרטני'!G2615,[1]גיליון3!$T$15:$T$29,0),MATCH('[1]דיווח פרטני'!C2615,[1]גיליון3!$U$14:$X$14,0)))," ", INDEX([1]גיליון3!$U$15:$X$29,MATCH('[1]דיווח פרטני'!G2615,[1]גיליון3!$T$15:$T$29,0),MATCH('[1]דיווח פרטני'!C2615,[1]גיליון3!$U$14:$X$14,0)))</f>
        <v xml:space="preserve"> </v>
      </c>
      <c r="I2615" s="50"/>
      <c r="J2615" s="50"/>
    </row>
    <row r="2616" spans="1:10" ht="16.5" thickBot="1" x14ac:dyDescent="0.3">
      <c r="A2616" s="50"/>
      <c r="B2616" s="50"/>
      <c r="C2616" s="50"/>
      <c r="D2616" s="50"/>
      <c r="E2616" s="76"/>
      <c r="F2616" s="50"/>
      <c r="G2616" s="50"/>
      <c r="H2616" s="84" t="str">
        <f t="array" ref="H2616">IF(ISERROR(INDEX([1]גיליון3!$U$15:$X$29,MATCH('[1]דיווח פרטני'!G2616,[1]גיליון3!$T$15:$T$29,0),MATCH('[1]דיווח פרטני'!C2616,[1]גיליון3!$U$14:$X$14,0)))," ", INDEX([1]גיליון3!$U$15:$X$29,MATCH('[1]דיווח פרטני'!G2616,[1]גיליון3!$T$15:$T$29,0),MATCH('[1]דיווח פרטני'!C2616,[1]גיליון3!$U$14:$X$14,0)))</f>
        <v xml:space="preserve"> </v>
      </c>
      <c r="I2616" s="50"/>
      <c r="J2616" s="50"/>
    </row>
    <row r="2617" spans="1:10" ht="16.5" thickBot="1" x14ac:dyDescent="0.3">
      <c r="A2617" s="50"/>
      <c r="B2617" s="50"/>
      <c r="C2617" s="50"/>
      <c r="D2617" s="50"/>
      <c r="E2617" s="76"/>
      <c r="F2617" s="50"/>
      <c r="G2617" s="50"/>
      <c r="H2617" s="84" t="str">
        <f t="array" ref="H2617">IF(ISERROR(INDEX([1]גיליון3!$U$15:$X$29,MATCH('[1]דיווח פרטני'!G2617,[1]גיליון3!$T$15:$T$29,0),MATCH('[1]דיווח פרטני'!C2617,[1]גיליון3!$U$14:$X$14,0)))," ", INDEX([1]גיליון3!$U$15:$X$29,MATCH('[1]דיווח פרטני'!G2617,[1]גיליון3!$T$15:$T$29,0),MATCH('[1]דיווח פרטני'!C2617,[1]גיליון3!$U$14:$X$14,0)))</f>
        <v xml:space="preserve"> </v>
      </c>
      <c r="I2617" s="50"/>
      <c r="J2617" s="50"/>
    </row>
    <row r="2618" spans="1:10" ht="16.5" thickBot="1" x14ac:dyDescent="0.3">
      <c r="A2618" s="50"/>
      <c r="B2618" s="50"/>
      <c r="C2618" s="50"/>
      <c r="D2618" s="50"/>
      <c r="E2618" s="76"/>
      <c r="F2618" s="50"/>
      <c r="G2618" s="50"/>
      <c r="H2618" s="84" t="str">
        <f t="array" ref="H2618">IF(ISERROR(INDEX([1]גיליון3!$U$15:$X$29,MATCH('[1]דיווח פרטני'!G2618,[1]גיליון3!$T$15:$T$29,0),MATCH('[1]דיווח פרטני'!C2618,[1]גיליון3!$U$14:$X$14,0)))," ", INDEX([1]גיליון3!$U$15:$X$29,MATCH('[1]דיווח פרטני'!G2618,[1]גיליון3!$T$15:$T$29,0),MATCH('[1]דיווח פרטני'!C2618,[1]גיליון3!$U$14:$X$14,0)))</f>
        <v xml:space="preserve"> </v>
      </c>
      <c r="I2618" s="50"/>
      <c r="J2618" s="50"/>
    </row>
    <row r="2619" spans="1:10" ht="16.5" thickBot="1" x14ac:dyDescent="0.3">
      <c r="A2619" s="50"/>
      <c r="B2619" s="50"/>
      <c r="C2619" s="50"/>
      <c r="D2619" s="50"/>
      <c r="E2619" s="76"/>
      <c r="F2619" s="50"/>
      <c r="G2619" s="50"/>
      <c r="H2619" s="84" t="str">
        <f t="array" ref="H2619">IF(ISERROR(INDEX([1]גיליון3!$U$15:$X$29,MATCH('[1]דיווח פרטני'!G2619,[1]גיליון3!$T$15:$T$29,0),MATCH('[1]דיווח פרטני'!C2619,[1]גיליון3!$U$14:$X$14,0)))," ", INDEX([1]גיליון3!$U$15:$X$29,MATCH('[1]דיווח פרטני'!G2619,[1]גיליון3!$T$15:$T$29,0),MATCH('[1]דיווח פרטני'!C2619,[1]גיליון3!$U$14:$X$14,0)))</f>
        <v xml:space="preserve"> </v>
      </c>
      <c r="I2619" s="50"/>
      <c r="J2619" s="50"/>
    </row>
    <row r="2620" spans="1:10" ht="16.5" thickBot="1" x14ac:dyDescent="0.3">
      <c r="A2620" s="50"/>
      <c r="B2620" s="50"/>
      <c r="C2620" s="50"/>
      <c r="D2620" s="50"/>
      <c r="E2620" s="76"/>
      <c r="F2620" s="50"/>
      <c r="G2620" s="50"/>
      <c r="H2620" s="84" t="str">
        <f t="array" ref="H2620">IF(ISERROR(INDEX([1]גיליון3!$U$15:$X$29,MATCH('[1]דיווח פרטני'!G2620,[1]גיליון3!$T$15:$T$29,0),MATCH('[1]דיווח פרטני'!C2620,[1]גיליון3!$U$14:$X$14,0)))," ", INDEX([1]גיליון3!$U$15:$X$29,MATCH('[1]דיווח פרטני'!G2620,[1]גיליון3!$T$15:$T$29,0),MATCH('[1]דיווח פרטני'!C2620,[1]גיליון3!$U$14:$X$14,0)))</f>
        <v xml:space="preserve"> </v>
      </c>
      <c r="I2620" s="50"/>
      <c r="J2620" s="50"/>
    </row>
    <row r="2621" spans="1:10" ht="16.5" thickBot="1" x14ac:dyDescent="0.3">
      <c r="A2621" s="50"/>
      <c r="B2621" s="50"/>
      <c r="C2621" s="50"/>
      <c r="D2621" s="50"/>
      <c r="E2621" s="76"/>
      <c r="F2621" s="50"/>
      <c r="G2621" s="50"/>
      <c r="H2621" s="84" t="str">
        <f t="array" ref="H2621">IF(ISERROR(INDEX([1]גיליון3!$U$15:$X$29,MATCH('[1]דיווח פרטני'!G2621,[1]גיליון3!$T$15:$T$29,0),MATCH('[1]דיווח פרטני'!C2621,[1]גיליון3!$U$14:$X$14,0)))," ", INDEX([1]גיליון3!$U$15:$X$29,MATCH('[1]דיווח פרטני'!G2621,[1]גיליון3!$T$15:$T$29,0),MATCH('[1]דיווח פרטני'!C2621,[1]גיליון3!$U$14:$X$14,0)))</f>
        <v xml:space="preserve"> </v>
      </c>
      <c r="I2621" s="50"/>
      <c r="J2621" s="50"/>
    </row>
    <row r="2622" spans="1:10" ht="16.5" thickBot="1" x14ac:dyDescent="0.3">
      <c r="A2622" s="50"/>
      <c r="B2622" s="50"/>
      <c r="C2622" s="50"/>
      <c r="D2622" s="50"/>
      <c r="E2622" s="76"/>
      <c r="F2622" s="50"/>
      <c r="G2622" s="50"/>
      <c r="H2622" s="84" t="str">
        <f t="array" ref="H2622">IF(ISERROR(INDEX([1]גיליון3!$U$15:$X$29,MATCH('[1]דיווח פרטני'!G2622,[1]גיליון3!$T$15:$T$29,0),MATCH('[1]דיווח פרטני'!C2622,[1]גיליון3!$U$14:$X$14,0)))," ", INDEX([1]גיליון3!$U$15:$X$29,MATCH('[1]דיווח פרטני'!G2622,[1]גיליון3!$T$15:$T$29,0),MATCH('[1]דיווח פרטני'!C2622,[1]גיליון3!$U$14:$X$14,0)))</f>
        <v xml:space="preserve"> </v>
      </c>
      <c r="I2622" s="50"/>
      <c r="J2622" s="50"/>
    </row>
    <row r="2623" spans="1:10" ht="16.5" thickBot="1" x14ac:dyDescent="0.3">
      <c r="A2623" s="50"/>
      <c r="B2623" s="50"/>
      <c r="C2623" s="50"/>
      <c r="D2623" s="50"/>
      <c r="E2623" s="76"/>
      <c r="F2623" s="50"/>
      <c r="G2623" s="50"/>
      <c r="H2623" s="84" t="str">
        <f t="array" ref="H2623">IF(ISERROR(INDEX([1]גיליון3!$U$15:$X$29,MATCH('[1]דיווח פרטני'!G2623,[1]גיליון3!$T$15:$T$29,0),MATCH('[1]דיווח פרטני'!C2623,[1]גיליון3!$U$14:$X$14,0)))," ", INDEX([1]גיליון3!$U$15:$X$29,MATCH('[1]דיווח פרטני'!G2623,[1]גיליון3!$T$15:$T$29,0),MATCH('[1]דיווח פרטני'!C2623,[1]גיליון3!$U$14:$X$14,0)))</f>
        <v xml:space="preserve"> </v>
      </c>
      <c r="I2623" s="50"/>
      <c r="J2623" s="50"/>
    </row>
    <row r="2624" spans="1:10" ht="16.5" thickBot="1" x14ac:dyDescent="0.3">
      <c r="A2624" s="50"/>
      <c r="B2624" s="50"/>
      <c r="C2624" s="50"/>
      <c r="D2624" s="50"/>
      <c r="E2624" s="76"/>
      <c r="F2624" s="50"/>
      <c r="G2624" s="50"/>
      <c r="H2624" s="84" t="str">
        <f t="array" ref="H2624">IF(ISERROR(INDEX([1]גיליון3!$U$15:$X$29,MATCH('[1]דיווח פרטני'!G2624,[1]גיליון3!$T$15:$T$29,0),MATCH('[1]דיווח פרטני'!C2624,[1]גיליון3!$U$14:$X$14,0)))," ", INDEX([1]גיליון3!$U$15:$X$29,MATCH('[1]דיווח פרטני'!G2624,[1]גיליון3!$T$15:$T$29,0),MATCH('[1]דיווח פרטני'!C2624,[1]גיליון3!$U$14:$X$14,0)))</f>
        <v xml:space="preserve"> </v>
      </c>
      <c r="I2624" s="50"/>
      <c r="J2624" s="50"/>
    </row>
    <row r="2625" spans="1:10" ht="16.5" thickBot="1" x14ac:dyDescent="0.3">
      <c r="A2625" s="50"/>
      <c r="B2625" s="50"/>
      <c r="C2625" s="50"/>
      <c r="D2625" s="50"/>
      <c r="E2625" s="76"/>
      <c r="F2625" s="50"/>
      <c r="G2625" s="50"/>
      <c r="H2625" s="84" t="str">
        <f t="array" ref="H2625">IF(ISERROR(INDEX([1]גיליון3!$U$15:$X$29,MATCH('[1]דיווח פרטני'!G2625,[1]גיליון3!$T$15:$T$29,0),MATCH('[1]דיווח פרטני'!C2625,[1]גיליון3!$U$14:$X$14,0)))," ", INDEX([1]גיליון3!$U$15:$X$29,MATCH('[1]דיווח פרטני'!G2625,[1]גיליון3!$T$15:$T$29,0),MATCH('[1]דיווח פרטני'!C2625,[1]גיליון3!$U$14:$X$14,0)))</f>
        <v xml:space="preserve"> </v>
      </c>
      <c r="I2625" s="50"/>
      <c r="J2625" s="50"/>
    </row>
    <row r="2626" spans="1:10" ht="16.5" thickBot="1" x14ac:dyDescent="0.3">
      <c r="A2626" s="50"/>
      <c r="B2626" s="50"/>
      <c r="C2626" s="50"/>
      <c r="D2626" s="50"/>
      <c r="E2626" s="76"/>
      <c r="F2626" s="50"/>
      <c r="G2626" s="50"/>
      <c r="H2626" s="84" t="str">
        <f t="array" ref="H2626">IF(ISERROR(INDEX([1]גיליון3!$U$15:$X$29,MATCH('[1]דיווח פרטני'!G2626,[1]גיליון3!$T$15:$T$29,0),MATCH('[1]דיווח פרטני'!C2626,[1]גיליון3!$U$14:$X$14,0)))," ", INDEX([1]גיליון3!$U$15:$X$29,MATCH('[1]דיווח פרטני'!G2626,[1]גיליון3!$T$15:$T$29,0),MATCH('[1]דיווח פרטני'!C2626,[1]גיליון3!$U$14:$X$14,0)))</f>
        <v xml:space="preserve"> </v>
      </c>
      <c r="I2626" s="50"/>
      <c r="J2626" s="50"/>
    </row>
    <row r="2627" spans="1:10" ht="16.5" thickBot="1" x14ac:dyDescent="0.3">
      <c r="A2627" s="50"/>
      <c r="B2627" s="50"/>
      <c r="C2627" s="50"/>
      <c r="D2627" s="50"/>
      <c r="E2627" s="76"/>
      <c r="F2627" s="50"/>
      <c r="G2627" s="50"/>
      <c r="H2627" s="84" t="str">
        <f t="array" ref="H2627">IF(ISERROR(INDEX([1]גיליון3!$U$15:$X$29,MATCH('[1]דיווח פרטני'!G2627,[1]גיליון3!$T$15:$T$29,0),MATCH('[1]דיווח פרטני'!C2627,[1]גיליון3!$U$14:$X$14,0)))," ", INDEX([1]גיליון3!$U$15:$X$29,MATCH('[1]דיווח פרטני'!G2627,[1]גיליון3!$T$15:$T$29,0),MATCH('[1]דיווח פרטני'!C2627,[1]גיליון3!$U$14:$X$14,0)))</f>
        <v xml:space="preserve"> </v>
      </c>
      <c r="I2627" s="50"/>
      <c r="J2627" s="50"/>
    </row>
    <row r="2628" spans="1:10" ht="16.5" thickBot="1" x14ac:dyDescent="0.3">
      <c r="A2628" s="50"/>
      <c r="B2628" s="50"/>
      <c r="C2628" s="50"/>
      <c r="D2628" s="50"/>
      <c r="E2628" s="76"/>
      <c r="F2628" s="50"/>
      <c r="G2628" s="50"/>
      <c r="H2628" s="84" t="str">
        <f t="array" ref="H2628">IF(ISERROR(INDEX([1]גיליון3!$U$15:$X$29,MATCH('[1]דיווח פרטני'!G2628,[1]גיליון3!$T$15:$T$29,0),MATCH('[1]דיווח פרטני'!C2628,[1]גיליון3!$U$14:$X$14,0)))," ", INDEX([1]גיליון3!$U$15:$X$29,MATCH('[1]דיווח פרטני'!G2628,[1]גיליון3!$T$15:$T$29,0),MATCH('[1]דיווח פרטני'!C2628,[1]גיליון3!$U$14:$X$14,0)))</f>
        <v xml:space="preserve"> </v>
      </c>
      <c r="I2628" s="50"/>
      <c r="J2628" s="50"/>
    </row>
    <row r="2629" spans="1:10" ht="16.5" thickBot="1" x14ac:dyDescent="0.3">
      <c r="A2629" s="50"/>
      <c r="B2629" s="50"/>
      <c r="C2629" s="50"/>
      <c r="D2629" s="50"/>
      <c r="E2629" s="76"/>
      <c r="F2629" s="50"/>
      <c r="G2629" s="50"/>
      <c r="H2629" s="84" t="str">
        <f t="array" ref="H2629">IF(ISERROR(INDEX([1]גיליון3!$U$15:$X$29,MATCH('[1]דיווח פרטני'!G2629,[1]גיליון3!$T$15:$T$29,0),MATCH('[1]דיווח פרטני'!C2629,[1]גיליון3!$U$14:$X$14,0)))," ", INDEX([1]גיליון3!$U$15:$X$29,MATCH('[1]דיווח פרטני'!G2629,[1]גיליון3!$T$15:$T$29,0),MATCH('[1]דיווח פרטני'!C2629,[1]גיליון3!$U$14:$X$14,0)))</f>
        <v xml:space="preserve"> </v>
      </c>
      <c r="I2629" s="50"/>
      <c r="J2629" s="50"/>
    </row>
    <row r="2630" spans="1:10" ht="16.5" thickBot="1" x14ac:dyDescent="0.3">
      <c r="A2630" s="50"/>
      <c r="B2630" s="50"/>
      <c r="C2630" s="50"/>
      <c r="D2630" s="50"/>
      <c r="E2630" s="76"/>
      <c r="F2630" s="50"/>
      <c r="G2630" s="50"/>
      <c r="H2630" s="84" t="str">
        <f t="array" ref="H2630">IF(ISERROR(INDEX([1]גיליון3!$U$15:$X$29,MATCH('[1]דיווח פרטני'!G2630,[1]גיליון3!$T$15:$T$29,0),MATCH('[1]דיווח פרטני'!C2630,[1]גיליון3!$U$14:$X$14,0)))," ", INDEX([1]גיליון3!$U$15:$X$29,MATCH('[1]דיווח פרטני'!G2630,[1]גיליון3!$T$15:$T$29,0),MATCH('[1]דיווח פרטני'!C2630,[1]גיליון3!$U$14:$X$14,0)))</f>
        <v xml:space="preserve"> </v>
      </c>
      <c r="I2630" s="50"/>
      <c r="J2630" s="50"/>
    </row>
    <row r="2631" spans="1:10" ht="16.5" thickBot="1" x14ac:dyDescent="0.3">
      <c r="A2631" s="50"/>
      <c r="B2631" s="50"/>
      <c r="C2631" s="50"/>
      <c r="D2631" s="50"/>
      <c r="E2631" s="76"/>
      <c r="F2631" s="50"/>
      <c r="G2631" s="50"/>
      <c r="H2631" s="84" t="str">
        <f t="array" ref="H2631">IF(ISERROR(INDEX([1]גיליון3!$U$15:$X$29,MATCH('[1]דיווח פרטני'!G2631,[1]גיליון3!$T$15:$T$29,0),MATCH('[1]דיווח פרטני'!C2631,[1]גיליון3!$U$14:$X$14,0)))," ", INDEX([1]גיליון3!$U$15:$X$29,MATCH('[1]דיווח פרטני'!G2631,[1]גיליון3!$T$15:$T$29,0),MATCH('[1]דיווח פרטני'!C2631,[1]גיליון3!$U$14:$X$14,0)))</f>
        <v xml:space="preserve"> </v>
      </c>
      <c r="I2631" s="50"/>
      <c r="J2631" s="50"/>
    </row>
    <row r="2632" spans="1:10" ht="16.5" thickBot="1" x14ac:dyDescent="0.3">
      <c r="A2632" s="50"/>
      <c r="B2632" s="50"/>
      <c r="C2632" s="50"/>
      <c r="D2632" s="50"/>
      <c r="E2632" s="76"/>
      <c r="F2632" s="50"/>
      <c r="G2632" s="50"/>
      <c r="H2632" s="84" t="str">
        <f t="array" ref="H2632">IF(ISERROR(INDEX([1]גיליון3!$U$15:$X$29,MATCH('[1]דיווח פרטני'!G2632,[1]גיליון3!$T$15:$T$29,0),MATCH('[1]דיווח פרטני'!C2632,[1]גיליון3!$U$14:$X$14,0)))," ", INDEX([1]גיליון3!$U$15:$X$29,MATCH('[1]דיווח פרטני'!G2632,[1]גיליון3!$T$15:$T$29,0),MATCH('[1]דיווח פרטני'!C2632,[1]גיליון3!$U$14:$X$14,0)))</f>
        <v xml:space="preserve"> </v>
      </c>
      <c r="I2632" s="50"/>
      <c r="J2632" s="50"/>
    </row>
    <row r="2633" spans="1:10" ht="16.5" thickBot="1" x14ac:dyDescent="0.3">
      <c r="A2633" s="50"/>
      <c r="B2633" s="50"/>
      <c r="C2633" s="50"/>
      <c r="D2633" s="50"/>
      <c r="E2633" s="76"/>
      <c r="F2633" s="50"/>
      <c r="G2633" s="50"/>
      <c r="H2633" s="84" t="str">
        <f t="array" ref="H2633">IF(ISERROR(INDEX([1]גיליון3!$U$15:$X$29,MATCH('[1]דיווח פרטני'!G2633,[1]גיליון3!$T$15:$T$29,0),MATCH('[1]דיווח פרטני'!C2633,[1]גיליון3!$U$14:$X$14,0)))," ", INDEX([1]גיליון3!$U$15:$X$29,MATCH('[1]דיווח פרטני'!G2633,[1]גיליון3!$T$15:$T$29,0),MATCH('[1]דיווח פרטני'!C2633,[1]גיליון3!$U$14:$X$14,0)))</f>
        <v xml:space="preserve"> </v>
      </c>
      <c r="I2633" s="50"/>
      <c r="J2633" s="50"/>
    </row>
    <row r="2634" spans="1:10" ht="16.5" thickBot="1" x14ac:dyDescent="0.3">
      <c r="A2634" s="50"/>
      <c r="B2634" s="50"/>
      <c r="C2634" s="50"/>
      <c r="D2634" s="50"/>
      <c r="E2634" s="76"/>
      <c r="F2634" s="50"/>
      <c r="G2634" s="50"/>
      <c r="H2634" s="84" t="str">
        <f t="array" ref="H2634">IF(ISERROR(INDEX([1]גיליון3!$U$15:$X$29,MATCH('[1]דיווח פרטני'!G2634,[1]גיליון3!$T$15:$T$29,0),MATCH('[1]דיווח פרטני'!C2634,[1]גיליון3!$U$14:$X$14,0)))," ", INDEX([1]גיליון3!$U$15:$X$29,MATCH('[1]דיווח פרטני'!G2634,[1]גיליון3!$T$15:$T$29,0),MATCH('[1]דיווח פרטני'!C2634,[1]גיליון3!$U$14:$X$14,0)))</f>
        <v xml:space="preserve"> </v>
      </c>
      <c r="I2634" s="50"/>
      <c r="J2634" s="50"/>
    </row>
    <row r="2635" spans="1:10" ht="16.5" thickBot="1" x14ac:dyDescent="0.3">
      <c r="A2635" s="50"/>
      <c r="B2635" s="50"/>
      <c r="C2635" s="50"/>
      <c r="D2635" s="50"/>
      <c r="E2635" s="76"/>
      <c r="F2635" s="50"/>
      <c r="G2635" s="50"/>
      <c r="H2635" s="84" t="str">
        <f t="array" ref="H2635">IF(ISERROR(INDEX([1]גיליון3!$U$15:$X$29,MATCH('[1]דיווח פרטני'!G2635,[1]גיליון3!$T$15:$T$29,0),MATCH('[1]דיווח פרטני'!C2635,[1]גיליון3!$U$14:$X$14,0)))," ", INDEX([1]גיליון3!$U$15:$X$29,MATCH('[1]דיווח פרטני'!G2635,[1]גיליון3!$T$15:$T$29,0),MATCH('[1]דיווח פרטני'!C2635,[1]גיליון3!$U$14:$X$14,0)))</f>
        <v xml:space="preserve"> </v>
      </c>
      <c r="I2635" s="50"/>
      <c r="J2635" s="50"/>
    </row>
    <row r="2636" spans="1:10" ht="16.5" thickBot="1" x14ac:dyDescent="0.3">
      <c r="A2636" s="50"/>
      <c r="B2636" s="50"/>
      <c r="C2636" s="50"/>
      <c r="D2636" s="50"/>
      <c r="E2636" s="76"/>
      <c r="F2636" s="50"/>
      <c r="G2636" s="50"/>
      <c r="H2636" s="84" t="str">
        <f t="array" ref="H2636">IF(ISERROR(INDEX([1]גיליון3!$U$15:$X$29,MATCH('[1]דיווח פרטני'!G2636,[1]גיליון3!$T$15:$T$29,0),MATCH('[1]דיווח פרטני'!C2636,[1]גיליון3!$U$14:$X$14,0)))," ", INDEX([1]גיליון3!$U$15:$X$29,MATCH('[1]דיווח פרטני'!G2636,[1]גיליון3!$T$15:$T$29,0),MATCH('[1]דיווח פרטני'!C2636,[1]גיליון3!$U$14:$X$14,0)))</f>
        <v xml:space="preserve"> </v>
      </c>
      <c r="I2636" s="50"/>
      <c r="J2636" s="50"/>
    </row>
    <row r="2637" spans="1:10" ht="16.5" thickBot="1" x14ac:dyDescent="0.3">
      <c r="A2637" s="50"/>
      <c r="B2637" s="50"/>
      <c r="C2637" s="50"/>
      <c r="D2637" s="50"/>
      <c r="E2637" s="76"/>
      <c r="F2637" s="50"/>
      <c r="G2637" s="50"/>
      <c r="H2637" s="84" t="str">
        <f t="array" ref="H2637">IF(ISERROR(INDEX([1]גיליון3!$U$15:$X$29,MATCH('[1]דיווח פרטני'!G2637,[1]גיליון3!$T$15:$T$29,0),MATCH('[1]דיווח פרטני'!C2637,[1]גיליון3!$U$14:$X$14,0)))," ", INDEX([1]גיליון3!$U$15:$X$29,MATCH('[1]דיווח פרטני'!G2637,[1]גיליון3!$T$15:$T$29,0),MATCH('[1]דיווח פרטני'!C2637,[1]גיליון3!$U$14:$X$14,0)))</f>
        <v xml:space="preserve"> </v>
      </c>
      <c r="I2637" s="50"/>
      <c r="J2637" s="50"/>
    </row>
    <row r="2638" spans="1:10" ht="16.5" thickBot="1" x14ac:dyDescent="0.3">
      <c r="A2638" s="50"/>
      <c r="B2638" s="50"/>
      <c r="C2638" s="50"/>
      <c r="D2638" s="50"/>
      <c r="E2638" s="76"/>
      <c r="F2638" s="50"/>
      <c r="G2638" s="50"/>
      <c r="H2638" s="84" t="str">
        <f t="array" ref="H2638">IF(ISERROR(INDEX([1]גיליון3!$U$15:$X$29,MATCH('[1]דיווח פרטני'!G2638,[1]גיליון3!$T$15:$T$29,0),MATCH('[1]דיווח פרטני'!C2638,[1]גיליון3!$U$14:$X$14,0)))," ", INDEX([1]גיליון3!$U$15:$X$29,MATCH('[1]דיווח פרטני'!G2638,[1]גיליון3!$T$15:$T$29,0),MATCH('[1]דיווח פרטני'!C2638,[1]גיליון3!$U$14:$X$14,0)))</f>
        <v xml:space="preserve"> </v>
      </c>
      <c r="I2638" s="50"/>
      <c r="J2638" s="50"/>
    </row>
    <row r="2639" spans="1:10" ht="16.5" thickBot="1" x14ac:dyDescent="0.3">
      <c r="A2639" s="50"/>
      <c r="B2639" s="50"/>
      <c r="C2639" s="50"/>
      <c r="D2639" s="50"/>
      <c r="E2639" s="76"/>
      <c r="F2639" s="50"/>
      <c r="G2639" s="50"/>
      <c r="H2639" s="84" t="str">
        <f t="array" ref="H2639">IF(ISERROR(INDEX([1]גיליון3!$U$15:$X$29,MATCH('[1]דיווח פרטני'!G2639,[1]גיליון3!$T$15:$T$29,0),MATCH('[1]דיווח פרטני'!C2639,[1]גיליון3!$U$14:$X$14,0)))," ", INDEX([1]גיליון3!$U$15:$X$29,MATCH('[1]דיווח פרטני'!G2639,[1]גיליון3!$T$15:$T$29,0),MATCH('[1]דיווח פרטני'!C2639,[1]גיליון3!$U$14:$X$14,0)))</f>
        <v xml:space="preserve"> </v>
      </c>
      <c r="I2639" s="50"/>
      <c r="J2639" s="50"/>
    </row>
    <row r="2640" spans="1:10" ht="16.5" thickBot="1" x14ac:dyDescent="0.3">
      <c r="A2640" s="50"/>
      <c r="B2640" s="50"/>
      <c r="C2640" s="50"/>
      <c r="D2640" s="50"/>
      <c r="E2640" s="76"/>
      <c r="F2640" s="50"/>
      <c r="G2640" s="50"/>
      <c r="H2640" s="84" t="str">
        <f t="array" ref="H2640">IF(ISERROR(INDEX([1]גיליון3!$U$15:$X$29,MATCH('[1]דיווח פרטני'!G2640,[1]גיליון3!$T$15:$T$29,0),MATCH('[1]דיווח פרטני'!C2640,[1]גיליון3!$U$14:$X$14,0)))," ", INDEX([1]גיליון3!$U$15:$X$29,MATCH('[1]דיווח פרטני'!G2640,[1]גיליון3!$T$15:$T$29,0),MATCH('[1]דיווח פרטני'!C2640,[1]גיליון3!$U$14:$X$14,0)))</f>
        <v xml:space="preserve"> </v>
      </c>
      <c r="I2640" s="50"/>
      <c r="J2640" s="50"/>
    </row>
    <row r="2641" spans="1:10" ht="16.5" thickBot="1" x14ac:dyDescent="0.3">
      <c r="A2641" s="50"/>
      <c r="B2641" s="50"/>
      <c r="C2641" s="50"/>
      <c r="D2641" s="50"/>
      <c r="E2641" s="76"/>
      <c r="F2641" s="50"/>
      <c r="G2641" s="50"/>
      <c r="H2641" s="84" t="str">
        <f t="array" ref="H2641">IF(ISERROR(INDEX([1]גיליון3!$U$15:$X$29,MATCH('[1]דיווח פרטני'!G2641,[1]גיליון3!$T$15:$T$29,0),MATCH('[1]דיווח פרטני'!C2641,[1]גיליון3!$U$14:$X$14,0)))," ", INDEX([1]גיליון3!$U$15:$X$29,MATCH('[1]דיווח פרטני'!G2641,[1]גיליון3!$T$15:$T$29,0),MATCH('[1]דיווח פרטני'!C2641,[1]גיליון3!$U$14:$X$14,0)))</f>
        <v xml:space="preserve"> </v>
      </c>
      <c r="I2641" s="50"/>
      <c r="J2641" s="50"/>
    </row>
    <row r="2642" spans="1:10" ht="16.5" thickBot="1" x14ac:dyDescent="0.3">
      <c r="A2642" s="50"/>
      <c r="B2642" s="50"/>
      <c r="C2642" s="50"/>
      <c r="D2642" s="50"/>
      <c r="E2642" s="76"/>
      <c r="F2642" s="50"/>
      <c r="G2642" s="50"/>
      <c r="H2642" s="84" t="str">
        <f t="array" ref="H2642">IF(ISERROR(INDEX([1]גיליון3!$U$15:$X$29,MATCH('[1]דיווח פרטני'!G2642,[1]גיליון3!$T$15:$T$29,0),MATCH('[1]דיווח פרטני'!C2642,[1]גיליון3!$U$14:$X$14,0)))," ", INDEX([1]גיליון3!$U$15:$X$29,MATCH('[1]דיווח פרטני'!G2642,[1]גיליון3!$T$15:$T$29,0),MATCH('[1]דיווח פרטני'!C2642,[1]גיליון3!$U$14:$X$14,0)))</f>
        <v xml:space="preserve"> </v>
      </c>
      <c r="I2642" s="50"/>
      <c r="J2642" s="50"/>
    </row>
    <row r="2643" spans="1:10" ht="16.5" thickBot="1" x14ac:dyDescent="0.3">
      <c r="A2643" s="50"/>
      <c r="B2643" s="50"/>
      <c r="C2643" s="50"/>
      <c r="D2643" s="50"/>
      <c r="E2643" s="76"/>
      <c r="F2643" s="50"/>
      <c r="G2643" s="50"/>
      <c r="H2643" s="84" t="str">
        <f t="array" ref="H2643">IF(ISERROR(INDEX([1]גיליון3!$U$15:$X$29,MATCH('[1]דיווח פרטני'!G2643,[1]גיליון3!$T$15:$T$29,0),MATCH('[1]דיווח פרטני'!C2643,[1]גיליון3!$U$14:$X$14,0)))," ", INDEX([1]גיליון3!$U$15:$X$29,MATCH('[1]דיווח פרטני'!G2643,[1]גיליון3!$T$15:$T$29,0),MATCH('[1]דיווח פרטני'!C2643,[1]גיליון3!$U$14:$X$14,0)))</f>
        <v xml:space="preserve"> </v>
      </c>
      <c r="I2643" s="50"/>
      <c r="J2643" s="50"/>
    </row>
    <row r="2644" spans="1:10" ht="16.5" thickBot="1" x14ac:dyDescent="0.3">
      <c r="A2644" s="50"/>
      <c r="B2644" s="50"/>
      <c r="C2644" s="50"/>
      <c r="D2644" s="50"/>
      <c r="E2644" s="76"/>
      <c r="F2644" s="50"/>
      <c r="G2644" s="50"/>
      <c r="H2644" s="84" t="str">
        <f t="array" ref="H2644">IF(ISERROR(INDEX([1]גיליון3!$U$15:$X$29,MATCH('[1]דיווח פרטני'!G2644,[1]גיליון3!$T$15:$T$29,0),MATCH('[1]דיווח פרטני'!C2644,[1]גיליון3!$U$14:$X$14,0)))," ", INDEX([1]גיליון3!$U$15:$X$29,MATCH('[1]דיווח פרטני'!G2644,[1]גיליון3!$T$15:$T$29,0),MATCH('[1]דיווח פרטני'!C2644,[1]גיליון3!$U$14:$X$14,0)))</f>
        <v xml:space="preserve"> </v>
      </c>
      <c r="I2644" s="50"/>
      <c r="J2644" s="50"/>
    </row>
    <row r="2645" spans="1:10" ht="16.5" thickBot="1" x14ac:dyDescent="0.3">
      <c r="A2645" s="50"/>
      <c r="B2645" s="50"/>
      <c r="C2645" s="50"/>
      <c r="D2645" s="50"/>
      <c r="E2645" s="76"/>
      <c r="F2645" s="50"/>
      <c r="G2645" s="50"/>
      <c r="H2645" s="84" t="str">
        <f t="array" ref="H2645">IF(ISERROR(INDEX([1]גיליון3!$U$15:$X$29,MATCH('[1]דיווח פרטני'!G2645,[1]גיליון3!$T$15:$T$29,0),MATCH('[1]דיווח פרטני'!C2645,[1]גיליון3!$U$14:$X$14,0)))," ", INDEX([1]גיליון3!$U$15:$X$29,MATCH('[1]דיווח פרטני'!G2645,[1]גיליון3!$T$15:$T$29,0),MATCH('[1]דיווח פרטני'!C2645,[1]גיליון3!$U$14:$X$14,0)))</f>
        <v xml:space="preserve"> </v>
      </c>
      <c r="I2645" s="50"/>
      <c r="J2645" s="50"/>
    </row>
    <row r="2646" spans="1:10" ht="16.5" thickBot="1" x14ac:dyDescent="0.3">
      <c r="A2646" s="50"/>
      <c r="B2646" s="50"/>
      <c r="C2646" s="50"/>
      <c r="D2646" s="50"/>
      <c r="E2646" s="76"/>
      <c r="F2646" s="50"/>
      <c r="G2646" s="50"/>
      <c r="H2646" s="84" t="str">
        <f t="array" ref="H2646">IF(ISERROR(INDEX([1]גיליון3!$U$15:$X$29,MATCH('[1]דיווח פרטני'!G2646,[1]גיליון3!$T$15:$T$29,0),MATCH('[1]דיווח פרטני'!C2646,[1]גיליון3!$U$14:$X$14,0)))," ", INDEX([1]גיליון3!$U$15:$X$29,MATCH('[1]דיווח פרטני'!G2646,[1]גיליון3!$T$15:$T$29,0),MATCH('[1]דיווח פרטני'!C2646,[1]גיליון3!$U$14:$X$14,0)))</f>
        <v xml:space="preserve"> </v>
      </c>
      <c r="I2646" s="50"/>
      <c r="J2646" s="50"/>
    </row>
    <row r="2647" spans="1:10" ht="16.5" thickBot="1" x14ac:dyDescent="0.3">
      <c r="A2647" s="50"/>
      <c r="B2647" s="50"/>
      <c r="C2647" s="50"/>
      <c r="D2647" s="50"/>
      <c r="E2647" s="76"/>
      <c r="F2647" s="50"/>
      <c r="G2647" s="50"/>
      <c r="H2647" s="84" t="str">
        <f t="array" ref="H2647">IF(ISERROR(INDEX([1]גיליון3!$U$15:$X$29,MATCH('[1]דיווח פרטני'!G2647,[1]גיליון3!$T$15:$T$29,0),MATCH('[1]דיווח פרטני'!C2647,[1]גיליון3!$U$14:$X$14,0)))," ", INDEX([1]גיליון3!$U$15:$X$29,MATCH('[1]דיווח פרטני'!G2647,[1]גיליון3!$T$15:$T$29,0),MATCH('[1]דיווח פרטני'!C2647,[1]גיליון3!$U$14:$X$14,0)))</f>
        <v xml:space="preserve"> </v>
      </c>
      <c r="I2647" s="50"/>
      <c r="J2647" s="50"/>
    </row>
    <row r="2648" spans="1:10" ht="16.5" thickBot="1" x14ac:dyDescent="0.3">
      <c r="A2648" s="50"/>
      <c r="B2648" s="50"/>
      <c r="C2648" s="50"/>
      <c r="D2648" s="50"/>
      <c r="E2648" s="76"/>
      <c r="F2648" s="50"/>
      <c r="G2648" s="50"/>
      <c r="H2648" s="84" t="str">
        <f t="array" ref="H2648">IF(ISERROR(INDEX([1]גיליון3!$U$15:$X$29,MATCH('[1]דיווח פרטני'!G2648,[1]גיליון3!$T$15:$T$29,0),MATCH('[1]דיווח פרטני'!C2648,[1]גיליון3!$U$14:$X$14,0)))," ", INDEX([1]גיליון3!$U$15:$X$29,MATCH('[1]דיווח פרטני'!G2648,[1]גיליון3!$T$15:$T$29,0),MATCH('[1]דיווח פרטני'!C2648,[1]גיליון3!$U$14:$X$14,0)))</f>
        <v xml:space="preserve"> </v>
      </c>
      <c r="I2648" s="50"/>
      <c r="J2648" s="50"/>
    </row>
    <row r="2649" spans="1:10" ht="16.5" thickBot="1" x14ac:dyDescent="0.3">
      <c r="A2649" s="50"/>
      <c r="B2649" s="50"/>
      <c r="C2649" s="50"/>
      <c r="D2649" s="50"/>
      <c r="E2649" s="76"/>
      <c r="F2649" s="50"/>
      <c r="G2649" s="50"/>
      <c r="H2649" s="84" t="str">
        <f t="array" ref="H2649">IF(ISERROR(INDEX([1]גיליון3!$U$15:$X$29,MATCH('[1]דיווח פרטני'!G2649,[1]גיליון3!$T$15:$T$29,0),MATCH('[1]דיווח פרטני'!C2649,[1]גיליון3!$U$14:$X$14,0)))," ", INDEX([1]גיליון3!$U$15:$X$29,MATCH('[1]דיווח פרטני'!G2649,[1]גיליון3!$T$15:$T$29,0),MATCH('[1]דיווח פרטני'!C2649,[1]גיליון3!$U$14:$X$14,0)))</f>
        <v xml:space="preserve"> </v>
      </c>
      <c r="I2649" s="50"/>
      <c r="J2649" s="50"/>
    </row>
    <row r="2650" spans="1:10" ht="16.5" thickBot="1" x14ac:dyDescent="0.3">
      <c r="A2650" s="50"/>
      <c r="B2650" s="50"/>
      <c r="C2650" s="50"/>
      <c r="D2650" s="50"/>
      <c r="E2650" s="76"/>
      <c r="F2650" s="50"/>
      <c r="G2650" s="50"/>
      <c r="H2650" s="84" t="str">
        <f t="array" ref="H2650">IF(ISERROR(INDEX([1]גיליון3!$U$15:$X$29,MATCH('[1]דיווח פרטני'!G2650,[1]גיליון3!$T$15:$T$29,0),MATCH('[1]דיווח פרטני'!C2650,[1]גיליון3!$U$14:$X$14,0)))," ", INDEX([1]גיליון3!$U$15:$X$29,MATCH('[1]דיווח פרטני'!G2650,[1]גיליון3!$T$15:$T$29,0),MATCH('[1]דיווח פרטני'!C2650,[1]גיליון3!$U$14:$X$14,0)))</f>
        <v xml:space="preserve"> </v>
      </c>
      <c r="I2650" s="50"/>
      <c r="J2650" s="50"/>
    </row>
    <row r="2651" spans="1:10" ht="16.5" thickBot="1" x14ac:dyDescent="0.3">
      <c r="A2651" s="50"/>
      <c r="B2651" s="50"/>
      <c r="C2651" s="50"/>
      <c r="D2651" s="50"/>
      <c r="E2651" s="76"/>
      <c r="F2651" s="50"/>
      <c r="G2651" s="50"/>
      <c r="H2651" s="84" t="str">
        <f t="array" ref="H2651">IF(ISERROR(INDEX([1]גיליון3!$U$15:$X$29,MATCH('[1]דיווח פרטני'!G2651,[1]גיליון3!$T$15:$T$29,0),MATCH('[1]דיווח פרטני'!C2651,[1]גיליון3!$U$14:$X$14,0)))," ", INDEX([1]גיליון3!$U$15:$X$29,MATCH('[1]דיווח פרטני'!G2651,[1]גיליון3!$T$15:$T$29,0),MATCH('[1]דיווח פרטני'!C2651,[1]גיליון3!$U$14:$X$14,0)))</f>
        <v xml:space="preserve"> </v>
      </c>
      <c r="I2651" s="50"/>
      <c r="J2651" s="50"/>
    </row>
    <row r="2652" spans="1:10" ht="16.5" thickBot="1" x14ac:dyDescent="0.3">
      <c r="A2652" s="50"/>
      <c r="B2652" s="50"/>
      <c r="C2652" s="50"/>
      <c r="D2652" s="50"/>
      <c r="E2652" s="76"/>
      <c r="F2652" s="50"/>
      <c r="G2652" s="50"/>
      <c r="H2652" s="84" t="str">
        <f t="array" ref="H2652">IF(ISERROR(INDEX([1]גיליון3!$U$15:$X$29,MATCH('[1]דיווח פרטני'!G2652,[1]גיליון3!$T$15:$T$29,0),MATCH('[1]דיווח פרטני'!C2652,[1]גיליון3!$U$14:$X$14,0)))," ", INDEX([1]גיליון3!$U$15:$X$29,MATCH('[1]דיווח פרטני'!G2652,[1]גיליון3!$T$15:$T$29,0),MATCH('[1]דיווח פרטני'!C2652,[1]גיליון3!$U$14:$X$14,0)))</f>
        <v xml:space="preserve"> </v>
      </c>
      <c r="I2652" s="50"/>
      <c r="J2652" s="50"/>
    </row>
    <row r="2653" spans="1:10" ht="16.5" thickBot="1" x14ac:dyDescent="0.3">
      <c r="A2653" s="50"/>
      <c r="B2653" s="50"/>
      <c r="C2653" s="50"/>
      <c r="D2653" s="50"/>
      <c r="E2653" s="76"/>
      <c r="F2653" s="50"/>
      <c r="G2653" s="50"/>
      <c r="H2653" s="84" t="str">
        <f t="array" ref="H2653">IF(ISERROR(INDEX([1]גיליון3!$U$15:$X$29,MATCH('[1]דיווח פרטני'!G2653,[1]גיליון3!$T$15:$T$29,0),MATCH('[1]דיווח פרטני'!C2653,[1]גיליון3!$U$14:$X$14,0)))," ", INDEX([1]גיליון3!$U$15:$X$29,MATCH('[1]דיווח פרטני'!G2653,[1]גיליון3!$T$15:$T$29,0),MATCH('[1]דיווח פרטני'!C2653,[1]גיליון3!$U$14:$X$14,0)))</f>
        <v xml:space="preserve"> </v>
      </c>
      <c r="I2653" s="50"/>
      <c r="J2653" s="50"/>
    </row>
    <row r="2654" spans="1:10" ht="16.5" thickBot="1" x14ac:dyDescent="0.3">
      <c r="A2654" s="50"/>
      <c r="B2654" s="50"/>
      <c r="C2654" s="50"/>
      <c r="D2654" s="50"/>
      <c r="E2654" s="76"/>
      <c r="F2654" s="50"/>
      <c r="G2654" s="50"/>
      <c r="H2654" s="84" t="str">
        <f t="array" ref="H2654">IF(ISERROR(INDEX([1]גיליון3!$U$15:$X$29,MATCH('[1]דיווח פרטני'!G2654,[1]גיליון3!$T$15:$T$29,0),MATCH('[1]דיווח פרטני'!C2654,[1]גיליון3!$U$14:$X$14,0)))," ", INDEX([1]גיליון3!$U$15:$X$29,MATCH('[1]דיווח פרטני'!G2654,[1]גיליון3!$T$15:$T$29,0),MATCH('[1]דיווח פרטני'!C2654,[1]גיליון3!$U$14:$X$14,0)))</f>
        <v xml:space="preserve"> </v>
      </c>
      <c r="I2654" s="50"/>
      <c r="J2654" s="50"/>
    </row>
    <row r="2655" spans="1:10" ht="16.5" thickBot="1" x14ac:dyDescent="0.3">
      <c r="A2655" s="50"/>
      <c r="B2655" s="50"/>
      <c r="C2655" s="50"/>
      <c r="D2655" s="50"/>
      <c r="E2655" s="76"/>
      <c r="F2655" s="50"/>
      <c r="G2655" s="50"/>
      <c r="H2655" s="84" t="str">
        <f t="array" ref="H2655">IF(ISERROR(INDEX([1]גיליון3!$U$15:$X$29,MATCH('[1]דיווח פרטני'!G2655,[1]גיליון3!$T$15:$T$29,0),MATCH('[1]דיווח פרטני'!C2655,[1]גיליון3!$U$14:$X$14,0)))," ", INDEX([1]גיליון3!$U$15:$X$29,MATCH('[1]דיווח פרטני'!G2655,[1]גיליון3!$T$15:$T$29,0),MATCH('[1]דיווח פרטני'!C2655,[1]גיליון3!$U$14:$X$14,0)))</f>
        <v xml:space="preserve"> </v>
      </c>
      <c r="I2655" s="50"/>
      <c r="J2655" s="50"/>
    </row>
    <row r="2656" spans="1:10" ht="16.5" thickBot="1" x14ac:dyDescent="0.3">
      <c r="A2656" s="50"/>
      <c r="B2656" s="50"/>
      <c r="C2656" s="50"/>
      <c r="D2656" s="50"/>
      <c r="E2656" s="76"/>
      <c r="F2656" s="50"/>
      <c r="G2656" s="50"/>
      <c r="H2656" s="84" t="str">
        <f t="array" ref="H2656">IF(ISERROR(INDEX([1]גיליון3!$U$15:$X$29,MATCH('[1]דיווח פרטני'!G2656,[1]גיליון3!$T$15:$T$29,0),MATCH('[1]דיווח פרטני'!C2656,[1]גיליון3!$U$14:$X$14,0)))," ", INDEX([1]גיליון3!$U$15:$X$29,MATCH('[1]דיווח פרטני'!G2656,[1]גיליון3!$T$15:$T$29,0),MATCH('[1]דיווח פרטני'!C2656,[1]גיליון3!$U$14:$X$14,0)))</f>
        <v xml:space="preserve"> </v>
      </c>
      <c r="I2656" s="50"/>
      <c r="J2656" s="50"/>
    </row>
    <row r="2657" spans="1:10" ht="16.5" thickBot="1" x14ac:dyDescent="0.3">
      <c r="A2657" s="50"/>
      <c r="B2657" s="50"/>
      <c r="C2657" s="50"/>
      <c r="D2657" s="50"/>
      <c r="E2657" s="76"/>
      <c r="F2657" s="50"/>
      <c r="G2657" s="50"/>
      <c r="H2657" s="84" t="str">
        <f t="array" ref="H2657">IF(ISERROR(INDEX([1]גיליון3!$U$15:$X$29,MATCH('[1]דיווח פרטני'!G2657,[1]גיליון3!$T$15:$T$29,0),MATCH('[1]דיווח פרטני'!C2657,[1]גיליון3!$U$14:$X$14,0)))," ", INDEX([1]גיליון3!$U$15:$X$29,MATCH('[1]דיווח פרטני'!G2657,[1]גיליון3!$T$15:$T$29,0),MATCH('[1]דיווח פרטני'!C2657,[1]גיליון3!$U$14:$X$14,0)))</f>
        <v xml:space="preserve"> </v>
      </c>
      <c r="I2657" s="50"/>
      <c r="J2657" s="50"/>
    </row>
    <row r="2658" spans="1:10" ht="16.5" thickBot="1" x14ac:dyDescent="0.3">
      <c r="A2658" s="50"/>
      <c r="B2658" s="50"/>
      <c r="C2658" s="50"/>
      <c r="D2658" s="50"/>
      <c r="E2658" s="76"/>
      <c r="F2658" s="50"/>
      <c r="G2658" s="50"/>
      <c r="H2658" s="84" t="str">
        <f t="array" ref="H2658">IF(ISERROR(INDEX([1]גיליון3!$U$15:$X$29,MATCH('[1]דיווח פרטני'!G2658,[1]גיליון3!$T$15:$T$29,0),MATCH('[1]דיווח פרטני'!C2658,[1]גיליון3!$U$14:$X$14,0)))," ", INDEX([1]גיליון3!$U$15:$X$29,MATCH('[1]דיווח פרטני'!G2658,[1]גיליון3!$T$15:$T$29,0),MATCH('[1]דיווח פרטני'!C2658,[1]גיליון3!$U$14:$X$14,0)))</f>
        <v xml:space="preserve"> </v>
      </c>
      <c r="I2658" s="50"/>
      <c r="J2658" s="50"/>
    </row>
    <row r="2659" spans="1:10" ht="16.5" thickBot="1" x14ac:dyDescent="0.3">
      <c r="A2659" s="50"/>
      <c r="B2659" s="50"/>
      <c r="C2659" s="50"/>
      <c r="D2659" s="50"/>
      <c r="E2659" s="76"/>
      <c r="F2659" s="50"/>
      <c r="G2659" s="50"/>
      <c r="H2659" s="84" t="str">
        <f t="array" ref="H2659">IF(ISERROR(INDEX([1]גיליון3!$U$15:$X$29,MATCH('[1]דיווח פרטני'!G2659,[1]גיליון3!$T$15:$T$29,0),MATCH('[1]דיווח פרטני'!C2659,[1]גיליון3!$U$14:$X$14,0)))," ", INDEX([1]גיליון3!$U$15:$X$29,MATCH('[1]דיווח פרטני'!G2659,[1]גיליון3!$T$15:$T$29,0),MATCH('[1]דיווח פרטני'!C2659,[1]גיליון3!$U$14:$X$14,0)))</f>
        <v xml:space="preserve"> </v>
      </c>
      <c r="I2659" s="50"/>
      <c r="J2659" s="50"/>
    </row>
    <row r="2660" spans="1:10" ht="16.5" thickBot="1" x14ac:dyDescent="0.3">
      <c r="A2660" s="50"/>
      <c r="B2660" s="50"/>
      <c r="C2660" s="50"/>
      <c r="D2660" s="50"/>
      <c r="E2660" s="76"/>
      <c r="F2660" s="50"/>
      <c r="G2660" s="50"/>
      <c r="H2660" s="84" t="str">
        <f t="array" ref="H2660">IF(ISERROR(INDEX([1]גיליון3!$U$15:$X$29,MATCH('[1]דיווח פרטני'!G2660,[1]גיליון3!$T$15:$T$29,0),MATCH('[1]דיווח פרטני'!C2660,[1]גיליון3!$U$14:$X$14,0)))," ", INDEX([1]גיליון3!$U$15:$X$29,MATCH('[1]דיווח פרטני'!G2660,[1]גיליון3!$T$15:$T$29,0),MATCH('[1]דיווח פרטני'!C2660,[1]גיליון3!$U$14:$X$14,0)))</f>
        <v xml:space="preserve"> </v>
      </c>
      <c r="I2660" s="50"/>
      <c r="J2660" s="50"/>
    </row>
    <row r="2661" spans="1:10" ht="16.5" thickBot="1" x14ac:dyDescent="0.3">
      <c r="A2661" s="50"/>
      <c r="B2661" s="50"/>
      <c r="C2661" s="50"/>
      <c r="D2661" s="50"/>
      <c r="E2661" s="76"/>
      <c r="F2661" s="50"/>
      <c r="G2661" s="50"/>
      <c r="H2661" s="84" t="str">
        <f t="array" ref="H2661">IF(ISERROR(INDEX([1]גיליון3!$U$15:$X$29,MATCH('[1]דיווח פרטני'!G2661,[1]גיליון3!$T$15:$T$29,0),MATCH('[1]דיווח פרטני'!C2661,[1]גיליון3!$U$14:$X$14,0)))," ", INDEX([1]גיליון3!$U$15:$X$29,MATCH('[1]דיווח פרטני'!G2661,[1]גיליון3!$T$15:$T$29,0),MATCH('[1]דיווח פרטני'!C2661,[1]גיליון3!$U$14:$X$14,0)))</f>
        <v xml:space="preserve"> </v>
      </c>
      <c r="I2661" s="50"/>
      <c r="J2661" s="50"/>
    </row>
    <row r="2662" spans="1:10" ht="16.5" thickBot="1" x14ac:dyDescent="0.3">
      <c r="A2662" s="50"/>
      <c r="B2662" s="50"/>
      <c r="C2662" s="50"/>
      <c r="D2662" s="50"/>
      <c r="E2662" s="76"/>
      <c r="F2662" s="50"/>
      <c r="G2662" s="50"/>
      <c r="H2662" s="84" t="str">
        <f t="array" ref="H2662">IF(ISERROR(INDEX([1]גיליון3!$U$15:$X$29,MATCH('[1]דיווח פרטני'!G2662,[1]גיליון3!$T$15:$T$29,0),MATCH('[1]דיווח פרטני'!C2662,[1]גיליון3!$U$14:$X$14,0)))," ", INDEX([1]גיליון3!$U$15:$X$29,MATCH('[1]דיווח פרטני'!G2662,[1]גיליון3!$T$15:$T$29,0),MATCH('[1]דיווח פרטני'!C2662,[1]גיליון3!$U$14:$X$14,0)))</f>
        <v xml:space="preserve"> </v>
      </c>
      <c r="I2662" s="50"/>
      <c r="J2662" s="50"/>
    </row>
    <row r="2663" spans="1:10" ht="16.5" thickBot="1" x14ac:dyDescent="0.3">
      <c r="A2663" s="50"/>
      <c r="B2663" s="50"/>
      <c r="C2663" s="50"/>
      <c r="D2663" s="50"/>
      <c r="E2663" s="76"/>
      <c r="F2663" s="50"/>
      <c r="G2663" s="50"/>
      <c r="H2663" s="84" t="str">
        <f t="array" ref="H2663">IF(ISERROR(INDEX([1]גיליון3!$U$15:$X$29,MATCH('[1]דיווח פרטני'!G2663,[1]גיליון3!$T$15:$T$29,0),MATCH('[1]דיווח פרטני'!C2663,[1]גיליון3!$U$14:$X$14,0)))," ", INDEX([1]גיליון3!$U$15:$X$29,MATCH('[1]דיווח פרטני'!G2663,[1]גיליון3!$T$15:$T$29,0),MATCH('[1]דיווח פרטני'!C2663,[1]גיליון3!$U$14:$X$14,0)))</f>
        <v xml:space="preserve"> </v>
      </c>
      <c r="I2663" s="50"/>
      <c r="J2663" s="50"/>
    </row>
    <row r="2664" spans="1:10" ht="16.5" thickBot="1" x14ac:dyDescent="0.3">
      <c r="A2664" s="50"/>
      <c r="B2664" s="50"/>
      <c r="C2664" s="50"/>
      <c r="D2664" s="50"/>
      <c r="E2664" s="76"/>
      <c r="F2664" s="50"/>
      <c r="G2664" s="50"/>
      <c r="H2664" s="84" t="str">
        <f t="array" ref="H2664">IF(ISERROR(INDEX([1]גיליון3!$U$15:$X$29,MATCH('[1]דיווח פרטני'!G2664,[1]גיליון3!$T$15:$T$29,0),MATCH('[1]דיווח פרטני'!C2664,[1]גיליון3!$U$14:$X$14,0)))," ", INDEX([1]גיליון3!$U$15:$X$29,MATCH('[1]דיווח פרטני'!G2664,[1]גיליון3!$T$15:$T$29,0),MATCH('[1]דיווח פרטני'!C2664,[1]גיליון3!$U$14:$X$14,0)))</f>
        <v xml:space="preserve"> </v>
      </c>
      <c r="I2664" s="50"/>
      <c r="J2664" s="50"/>
    </row>
    <row r="2665" spans="1:10" ht="16.5" thickBot="1" x14ac:dyDescent="0.3">
      <c r="A2665" s="50"/>
      <c r="B2665" s="50"/>
      <c r="C2665" s="50"/>
      <c r="D2665" s="50"/>
      <c r="E2665" s="76"/>
      <c r="F2665" s="50"/>
      <c r="G2665" s="50"/>
      <c r="H2665" s="84" t="str">
        <f t="array" ref="H2665">IF(ISERROR(INDEX([1]גיליון3!$U$15:$X$29,MATCH('[1]דיווח פרטני'!G2665,[1]גיליון3!$T$15:$T$29,0),MATCH('[1]דיווח פרטני'!C2665,[1]גיליון3!$U$14:$X$14,0)))," ", INDEX([1]גיליון3!$U$15:$X$29,MATCH('[1]דיווח פרטני'!G2665,[1]גיליון3!$T$15:$T$29,0),MATCH('[1]דיווח פרטני'!C2665,[1]גיליון3!$U$14:$X$14,0)))</f>
        <v xml:space="preserve"> </v>
      </c>
      <c r="I2665" s="50"/>
      <c r="J2665" s="50"/>
    </row>
    <row r="2666" spans="1:10" ht="16.5" thickBot="1" x14ac:dyDescent="0.3">
      <c r="A2666" s="50"/>
      <c r="B2666" s="50"/>
      <c r="C2666" s="50"/>
      <c r="D2666" s="50"/>
      <c r="E2666" s="76"/>
      <c r="F2666" s="50"/>
      <c r="G2666" s="50"/>
      <c r="H2666" s="84" t="str">
        <f t="array" ref="H2666">IF(ISERROR(INDEX([1]גיליון3!$U$15:$X$29,MATCH('[1]דיווח פרטני'!G2666,[1]גיליון3!$T$15:$T$29,0),MATCH('[1]דיווח פרטני'!C2666,[1]גיליון3!$U$14:$X$14,0)))," ", INDEX([1]גיליון3!$U$15:$X$29,MATCH('[1]דיווח פרטני'!G2666,[1]גיליון3!$T$15:$T$29,0),MATCH('[1]דיווח פרטני'!C2666,[1]גיליון3!$U$14:$X$14,0)))</f>
        <v xml:space="preserve"> </v>
      </c>
      <c r="I2666" s="50"/>
      <c r="J2666" s="50"/>
    </row>
    <row r="2667" spans="1:10" ht="16.5" thickBot="1" x14ac:dyDescent="0.3">
      <c r="A2667" s="50"/>
      <c r="B2667" s="50"/>
      <c r="C2667" s="50"/>
      <c r="D2667" s="50"/>
      <c r="E2667" s="76"/>
      <c r="F2667" s="50"/>
      <c r="G2667" s="50"/>
      <c r="H2667" s="84" t="str">
        <f t="array" ref="H2667">IF(ISERROR(INDEX([1]גיליון3!$U$15:$X$29,MATCH('[1]דיווח פרטני'!G2667,[1]גיליון3!$T$15:$T$29,0),MATCH('[1]דיווח פרטני'!C2667,[1]גיליון3!$U$14:$X$14,0)))," ", INDEX([1]גיליון3!$U$15:$X$29,MATCH('[1]דיווח פרטני'!G2667,[1]גיליון3!$T$15:$T$29,0),MATCH('[1]דיווח פרטני'!C2667,[1]גיליון3!$U$14:$X$14,0)))</f>
        <v xml:space="preserve"> </v>
      </c>
      <c r="I2667" s="50"/>
      <c r="J2667" s="50"/>
    </row>
    <row r="2668" spans="1:10" ht="16.5" thickBot="1" x14ac:dyDescent="0.3">
      <c r="A2668" s="50"/>
      <c r="B2668" s="50"/>
      <c r="C2668" s="50"/>
      <c r="D2668" s="50"/>
      <c r="E2668" s="76"/>
      <c r="F2668" s="50"/>
      <c r="G2668" s="50"/>
      <c r="H2668" s="84" t="str">
        <f t="array" ref="H2668">IF(ISERROR(INDEX([1]גיליון3!$U$15:$X$29,MATCH('[1]דיווח פרטני'!G2668,[1]גיליון3!$T$15:$T$29,0),MATCH('[1]דיווח פרטני'!C2668,[1]גיליון3!$U$14:$X$14,0)))," ", INDEX([1]גיליון3!$U$15:$X$29,MATCH('[1]דיווח פרטני'!G2668,[1]גיליון3!$T$15:$T$29,0),MATCH('[1]דיווח פרטני'!C2668,[1]גיליון3!$U$14:$X$14,0)))</f>
        <v xml:space="preserve"> </v>
      </c>
      <c r="I2668" s="50"/>
      <c r="J2668" s="50"/>
    </row>
    <row r="2669" spans="1:10" ht="16.5" thickBot="1" x14ac:dyDescent="0.3">
      <c r="A2669" s="50"/>
      <c r="B2669" s="50"/>
      <c r="C2669" s="50"/>
      <c r="D2669" s="50"/>
      <c r="E2669" s="76"/>
      <c r="F2669" s="50"/>
      <c r="G2669" s="50"/>
      <c r="H2669" s="84" t="str">
        <f t="array" ref="H2669">IF(ISERROR(INDEX([1]גיליון3!$U$15:$X$29,MATCH('[1]דיווח פרטני'!G2669,[1]גיליון3!$T$15:$T$29,0),MATCH('[1]דיווח פרטני'!C2669,[1]גיליון3!$U$14:$X$14,0)))," ", INDEX([1]גיליון3!$U$15:$X$29,MATCH('[1]דיווח פרטני'!G2669,[1]גיליון3!$T$15:$T$29,0),MATCH('[1]דיווח פרטני'!C2669,[1]גיליון3!$U$14:$X$14,0)))</f>
        <v xml:space="preserve"> </v>
      </c>
      <c r="I2669" s="50"/>
      <c r="J2669" s="50"/>
    </row>
    <row r="2670" spans="1:10" ht="16.5" thickBot="1" x14ac:dyDescent="0.3">
      <c r="A2670" s="50"/>
      <c r="B2670" s="50"/>
      <c r="C2670" s="50"/>
      <c r="D2670" s="50"/>
      <c r="E2670" s="76"/>
      <c r="F2670" s="50"/>
      <c r="G2670" s="50"/>
      <c r="H2670" s="84" t="str">
        <f t="array" ref="H2670">IF(ISERROR(INDEX([1]גיליון3!$U$15:$X$29,MATCH('[1]דיווח פרטני'!G2670,[1]גיליון3!$T$15:$T$29,0),MATCH('[1]דיווח פרטני'!C2670,[1]גיליון3!$U$14:$X$14,0)))," ", INDEX([1]גיליון3!$U$15:$X$29,MATCH('[1]דיווח פרטני'!G2670,[1]גיליון3!$T$15:$T$29,0),MATCH('[1]דיווח פרטני'!C2670,[1]גיליון3!$U$14:$X$14,0)))</f>
        <v xml:space="preserve"> </v>
      </c>
      <c r="I2670" s="50"/>
      <c r="J2670" s="50"/>
    </row>
    <row r="2671" spans="1:10" ht="16.5" thickBot="1" x14ac:dyDescent="0.3">
      <c r="A2671" s="50"/>
      <c r="B2671" s="50"/>
      <c r="C2671" s="50"/>
      <c r="D2671" s="50"/>
      <c r="E2671" s="76"/>
      <c r="F2671" s="50"/>
      <c r="G2671" s="50"/>
      <c r="H2671" s="84" t="str">
        <f t="array" ref="H2671">IF(ISERROR(INDEX([1]גיליון3!$U$15:$X$29,MATCH('[1]דיווח פרטני'!G2671,[1]גיליון3!$T$15:$T$29,0),MATCH('[1]דיווח פרטני'!C2671,[1]גיליון3!$U$14:$X$14,0)))," ", INDEX([1]גיליון3!$U$15:$X$29,MATCH('[1]דיווח פרטני'!G2671,[1]גיליון3!$T$15:$T$29,0),MATCH('[1]דיווח פרטני'!C2671,[1]גיליון3!$U$14:$X$14,0)))</f>
        <v xml:space="preserve"> </v>
      </c>
      <c r="I2671" s="50"/>
      <c r="J2671" s="50"/>
    </row>
    <row r="2672" spans="1:10" ht="16.5" thickBot="1" x14ac:dyDescent="0.3">
      <c r="A2672" s="50"/>
      <c r="B2672" s="50"/>
      <c r="C2672" s="50"/>
      <c r="D2672" s="50"/>
      <c r="E2672" s="76"/>
      <c r="F2672" s="50"/>
      <c r="G2672" s="50"/>
      <c r="H2672" s="84" t="str">
        <f t="array" ref="H2672">IF(ISERROR(INDEX([1]גיליון3!$U$15:$X$29,MATCH('[1]דיווח פרטני'!G2672,[1]גיליון3!$T$15:$T$29,0),MATCH('[1]דיווח פרטני'!C2672,[1]גיליון3!$U$14:$X$14,0)))," ", INDEX([1]גיליון3!$U$15:$X$29,MATCH('[1]דיווח פרטני'!G2672,[1]גיליון3!$T$15:$T$29,0),MATCH('[1]דיווח פרטני'!C2672,[1]גיליון3!$U$14:$X$14,0)))</f>
        <v xml:space="preserve"> </v>
      </c>
      <c r="I2672" s="50"/>
      <c r="J2672" s="50"/>
    </row>
    <row r="2673" spans="1:10" ht="16.5" thickBot="1" x14ac:dyDescent="0.3">
      <c r="A2673" s="50"/>
      <c r="B2673" s="50"/>
      <c r="C2673" s="50"/>
      <c r="D2673" s="50"/>
      <c r="E2673" s="76"/>
      <c r="F2673" s="50"/>
      <c r="G2673" s="50"/>
      <c r="H2673" s="84" t="str">
        <f t="array" ref="H2673">IF(ISERROR(INDEX([1]גיליון3!$U$15:$X$29,MATCH('[1]דיווח פרטני'!G2673,[1]גיליון3!$T$15:$T$29,0),MATCH('[1]דיווח פרטני'!C2673,[1]גיליון3!$U$14:$X$14,0)))," ", INDEX([1]גיליון3!$U$15:$X$29,MATCH('[1]דיווח פרטני'!G2673,[1]גיליון3!$T$15:$T$29,0),MATCH('[1]דיווח פרטני'!C2673,[1]גיליון3!$U$14:$X$14,0)))</f>
        <v xml:space="preserve"> </v>
      </c>
      <c r="I2673" s="50"/>
      <c r="J2673" s="50"/>
    </row>
    <row r="2674" spans="1:10" ht="16.5" thickBot="1" x14ac:dyDescent="0.3">
      <c r="A2674" s="50"/>
      <c r="B2674" s="50"/>
      <c r="C2674" s="50"/>
      <c r="D2674" s="50"/>
      <c r="E2674" s="76"/>
      <c r="F2674" s="50"/>
      <c r="G2674" s="50"/>
      <c r="H2674" s="84" t="str">
        <f t="array" ref="H2674">IF(ISERROR(INDEX([1]גיליון3!$U$15:$X$29,MATCH('[1]דיווח פרטני'!G2674,[1]גיליון3!$T$15:$T$29,0),MATCH('[1]דיווח פרטני'!C2674,[1]גיליון3!$U$14:$X$14,0)))," ", INDEX([1]גיליון3!$U$15:$X$29,MATCH('[1]דיווח פרטני'!G2674,[1]גיליון3!$T$15:$T$29,0),MATCH('[1]דיווח פרטני'!C2674,[1]גיליון3!$U$14:$X$14,0)))</f>
        <v xml:space="preserve"> </v>
      </c>
      <c r="I2674" s="50"/>
      <c r="J2674" s="50"/>
    </row>
    <row r="2675" spans="1:10" ht="16.5" thickBot="1" x14ac:dyDescent="0.3">
      <c r="A2675" s="50"/>
      <c r="B2675" s="50"/>
      <c r="C2675" s="50"/>
      <c r="D2675" s="50"/>
      <c r="E2675" s="76"/>
      <c r="F2675" s="50"/>
      <c r="G2675" s="50"/>
      <c r="H2675" s="84" t="str">
        <f t="array" ref="H2675">IF(ISERROR(INDEX([1]גיליון3!$U$15:$X$29,MATCH('[1]דיווח פרטני'!G2675,[1]גיליון3!$T$15:$T$29,0),MATCH('[1]דיווח פרטני'!C2675,[1]גיליון3!$U$14:$X$14,0)))," ", INDEX([1]גיליון3!$U$15:$X$29,MATCH('[1]דיווח פרטני'!G2675,[1]גיליון3!$T$15:$T$29,0),MATCH('[1]דיווח פרטני'!C2675,[1]גיליון3!$U$14:$X$14,0)))</f>
        <v xml:space="preserve"> </v>
      </c>
      <c r="I2675" s="50"/>
      <c r="J2675" s="50"/>
    </row>
    <row r="2676" spans="1:10" ht="16.5" thickBot="1" x14ac:dyDescent="0.3">
      <c r="A2676" s="50"/>
      <c r="B2676" s="50"/>
      <c r="C2676" s="50"/>
      <c r="D2676" s="50"/>
      <c r="E2676" s="76"/>
      <c r="F2676" s="50"/>
      <c r="G2676" s="50"/>
      <c r="H2676" s="84" t="str">
        <f t="array" ref="H2676">IF(ISERROR(INDEX([1]גיליון3!$U$15:$X$29,MATCH('[1]דיווח פרטני'!G2676,[1]גיליון3!$T$15:$T$29,0),MATCH('[1]דיווח פרטני'!C2676,[1]גיליון3!$U$14:$X$14,0)))," ", INDEX([1]גיליון3!$U$15:$X$29,MATCH('[1]דיווח פרטני'!G2676,[1]גיליון3!$T$15:$T$29,0),MATCH('[1]דיווח פרטני'!C2676,[1]גיליון3!$U$14:$X$14,0)))</f>
        <v xml:space="preserve"> </v>
      </c>
      <c r="I2676" s="50"/>
      <c r="J2676" s="50"/>
    </row>
    <row r="2677" spans="1:10" ht="16.5" thickBot="1" x14ac:dyDescent="0.3">
      <c r="A2677" s="50"/>
      <c r="B2677" s="50"/>
      <c r="C2677" s="50"/>
      <c r="D2677" s="50"/>
      <c r="E2677" s="76"/>
      <c r="F2677" s="50"/>
      <c r="G2677" s="50"/>
      <c r="H2677" s="84" t="str">
        <f t="array" ref="H2677">IF(ISERROR(INDEX([1]גיליון3!$U$15:$X$29,MATCH('[1]דיווח פרטני'!G2677,[1]גיליון3!$T$15:$T$29,0),MATCH('[1]דיווח פרטני'!C2677,[1]גיליון3!$U$14:$X$14,0)))," ", INDEX([1]גיליון3!$U$15:$X$29,MATCH('[1]דיווח פרטני'!G2677,[1]גיליון3!$T$15:$T$29,0),MATCH('[1]דיווח פרטני'!C2677,[1]גיליון3!$U$14:$X$14,0)))</f>
        <v xml:space="preserve"> </v>
      </c>
      <c r="I2677" s="50"/>
      <c r="J2677" s="50"/>
    </row>
    <row r="2678" spans="1:10" ht="16.5" thickBot="1" x14ac:dyDescent="0.3">
      <c r="A2678" s="50"/>
      <c r="B2678" s="50"/>
      <c r="C2678" s="50"/>
      <c r="D2678" s="50"/>
      <c r="E2678" s="76"/>
      <c r="F2678" s="50"/>
      <c r="G2678" s="50"/>
      <c r="H2678" s="84" t="str">
        <f t="array" ref="H2678">IF(ISERROR(INDEX([1]גיליון3!$U$15:$X$29,MATCH('[1]דיווח פרטני'!G2678,[1]גיליון3!$T$15:$T$29,0),MATCH('[1]דיווח פרטני'!C2678,[1]גיליון3!$U$14:$X$14,0)))," ", INDEX([1]גיליון3!$U$15:$X$29,MATCH('[1]דיווח פרטני'!G2678,[1]גיליון3!$T$15:$T$29,0),MATCH('[1]דיווח פרטני'!C2678,[1]גיליון3!$U$14:$X$14,0)))</f>
        <v xml:space="preserve"> </v>
      </c>
      <c r="I2678" s="50"/>
      <c r="J2678" s="50"/>
    </row>
    <row r="2679" spans="1:10" ht="16.5" thickBot="1" x14ac:dyDescent="0.3">
      <c r="A2679" s="50"/>
      <c r="B2679" s="50"/>
      <c r="C2679" s="50"/>
      <c r="D2679" s="50"/>
      <c r="E2679" s="76"/>
      <c r="F2679" s="50"/>
      <c r="G2679" s="50"/>
      <c r="H2679" s="84" t="str">
        <f t="array" ref="H2679">IF(ISERROR(INDEX([1]גיליון3!$U$15:$X$29,MATCH('[1]דיווח פרטני'!G2679,[1]גיליון3!$T$15:$T$29,0),MATCH('[1]דיווח פרטני'!C2679,[1]גיליון3!$U$14:$X$14,0)))," ", INDEX([1]גיליון3!$U$15:$X$29,MATCH('[1]דיווח פרטני'!G2679,[1]גיליון3!$T$15:$T$29,0),MATCH('[1]דיווח פרטני'!C2679,[1]גיליון3!$U$14:$X$14,0)))</f>
        <v xml:space="preserve"> </v>
      </c>
      <c r="I2679" s="50"/>
      <c r="J2679" s="50"/>
    </row>
    <row r="2680" spans="1:10" ht="16.5" thickBot="1" x14ac:dyDescent="0.3">
      <c r="A2680" s="50"/>
      <c r="B2680" s="50"/>
      <c r="C2680" s="50"/>
      <c r="D2680" s="50"/>
      <c r="E2680" s="76"/>
      <c r="F2680" s="50"/>
      <c r="G2680" s="50"/>
      <c r="H2680" s="84" t="str">
        <f t="array" ref="H2680">IF(ISERROR(INDEX([1]גיליון3!$U$15:$X$29,MATCH('[1]דיווח פרטני'!G2680,[1]גיליון3!$T$15:$T$29,0),MATCH('[1]דיווח פרטני'!C2680,[1]גיליון3!$U$14:$X$14,0)))," ", INDEX([1]גיליון3!$U$15:$X$29,MATCH('[1]דיווח פרטני'!G2680,[1]גיליון3!$T$15:$T$29,0),MATCH('[1]דיווח פרטני'!C2680,[1]גיליון3!$U$14:$X$14,0)))</f>
        <v xml:space="preserve"> </v>
      </c>
      <c r="I2680" s="50"/>
      <c r="J2680" s="50"/>
    </row>
    <row r="2681" spans="1:10" ht="16.5" thickBot="1" x14ac:dyDescent="0.3">
      <c r="A2681" s="50"/>
      <c r="B2681" s="50"/>
      <c r="C2681" s="50"/>
      <c r="D2681" s="50"/>
      <c r="E2681" s="76"/>
      <c r="F2681" s="50"/>
      <c r="G2681" s="50"/>
      <c r="H2681" s="84" t="str">
        <f t="array" ref="H2681">IF(ISERROR(INDEX([1]גיליון3!$U$15:$X$29,MATCH('[1]דיווח פרטני'!G2681,[1]גיליון3!$T$15:$T$29,0),MATCH('[1]דיווח פרטני'!C2681,[1]גיליון3!$U$14:$X$14,0)))," ", INDEX([1]גיליון3!$U$15:$X$29,MATCH('[1]דיווח פרטני'!G2681,[1]גיליון3!$T$15:$T$29,0),MATCH('[1]דיווח פרטני'!C2681,[1]גיליון3!$U$14:$X$14,0)))</f>
        <v xml:space="preserve"> </v>
      </c>
      <c r="I2681" s="50"/>
      <c r="J2681" s="50"/>
    </row>
    <row r="2682" spans="1:10" ht="16.5" thickBot="1" x14ac:dyDescent="0.3">
      <c r="A2682" s="50"/>
      <c r="B2682" s="50"/>
      <c r="C2682" s="50"/>
      <c r="D2682" s="50"/>
      <c r="E2682" s="76"/>
      <c r="F2682" s="50"/>
      <c r="G2682" s="50"/>
      <c r="H2682" s="84" t="str">
        <f t="array" ref="H2682">IF(ISERROR(INDEX([1]גיליון3!$U$15:$X$29,MATCH('[1]דיווח פרטני'!G2682,[1]גיליון3!$T$15:$T$29,0),MATCH('[1]דיווח פרטני'!C2682,[1]גיליון3!$U$14:$X$14,0)))," ", INDEX([1]גיליון3!$U$15:$X$29,MATCH('[1]דיווח פרטני'!G2682,[1]גיליון3!$T$15:$T$29,0),MATCH('[1]דיווח פרטני'!C2682,[1]גיליון3!$U$14:$X$14,0)))</f>
        <v xml:space="preserve"> </v>
      </c>
      <c r="I2682" s="50"/>
      <c r="J2682" s="50"/>
    </row>
    <row r="2683" spans="1:10" ht="16.5" thickBot="1" x14ac:dyDescent="0.3">
      <c r="A2683" s="50"/>
      <c r="B2683" s="50"/>
      <c r="C2683" s="50"/>
      <c r="D2683" s="50"/>
      <c r="E2683" s="76"/>
      <c r="F2683" s="50"/>
      <c r="G2683" s="50"/>
      <c r="H2683" s="84" t="str">
        <f t="array" ref="H2683">IF(ISERROR(INDEX([1]גיליון3!$U$15:$X$29,MATCH('[1]דיווח פרטני'!G2683,[1]גיליון3!$T$15:$T$29,0),MATCH('[1]דיווח פרטני'!C2683,[1]גיליון3!$U$14:$X$14,0)))," ", INDEX([1]גיליון3!$U$15:$X$29,MATCH('[1]דיווח פרטני'!G2683,[1]גיליון3!$T$15:$T$29,0),MATCH('[1]דיווח פרטני'!C2683,[1]גיליון3!$U$14:$X$14,0)))</f>
        <v xml:space="preserve"> </v>
      </c>
      <c r="I2683" s="50"/>
      <c r="J2683" s="50"/>
    </row>
    <row r="2684" spans="1:10" ht="16.5" thickBot="1" x14ac:dyDescent="0.3">
      <c r="A2684" s="50"/>
      <c r="B2684" s="50"/>
      <c r="C2684" s="50"/>
      <c r="D2684" s="50"/>
      <c r="E2684" s="76"/>
      <c r="F2684" s="50"/>
      <c r="G2684" s="50"/>
      <c r="H2684" s="84" t="str">
        <f t="array" ref="H2684">IF(ISERROR(INDEX([1]גיליון3!$U$15:$X$29,MATCH('[1]דיווח פרטני'!G2684,[1]גיליון3!$T$15:$T$29,0),MATCH('[1]דיווח פרטני'!C2684,[1]גיליון3!$U$14:$X$14,0)))," ", INDEX([1]גיליון3!$U$15:$X$29,MATCH('[1]דיווח פרטני'!G2684,[1]גיליון3!$T$15:$T$29,0),MATCH('[1]דיווח פרטני'!C2684,[1]גיליון3!$U$14:$X$14,0)))</f>
        <v xml:space="preserve"> </v>
      </c>
      <c r="I2684" s="50"/>
      <c r="J2684" s="50"/>
    </row>
    <row r="2685" spans="1:10" ht="16.5" thickBot="1" x14ac:dyDescent="0.3">
      <c r="A2685" s="50"/>
      <c r="B2685" s="50"/>
      <c r="C2685" s="50"/>
      <c r="D2685" s="50"/>
      <c r="E2685" s="76"/>
      <c r="F2685" s="50"/>
      <c r="G2685" s="50"/>
      <c r="H2685" s="84" t="str">
        <f t="array" ref="H2685">IF(ISERROR(INDEX([1]גיליון3!$U$15:$X$29,MATCH('[1]דיווח פרטני'!G2685,[1]גיליון3!$T$15:$T$29,0),MATCH('[1]דיווח פרטני'!C2685,[1]גיליון3!$U$14:$X$14,0)))," ", INDEX([1]גיליון3!$U$15:$X$29,MATCH('[1]דיווח פרטני'!G2685,[1]גיליון3!$T$15:$T$29,0),MATCH('[1]דיווח פרטני'!C2685,[1]גיליון3!$U$14:$X$14,0)))</f>
        <v xml:space="preserve"> </v>
      </c>
      <c r="I2685" s="50"/>
      <c r="J2685" s="50"/>
    </row>
    <row r="2686" spans="1:10" ht="16.5" thickBot="1" x14ac:dyDescent="0.3">
      <c r="A2686" s="50"/>
      <c r="B2686" s="50"/>
      <c r="C2686" s="50"/>
      <c r="D2686" s="50"/>
      <c r="E2686" s="76"/>
      <c r="F2686" s="50"/>
      <c r="G2686" s="50"/>
      <c r="H2686" s="84" t="str">
        <f t="array" ref="H2686">IF(ISERROR(INDEX([1]גיליון3!$U$15:$X$29,MATCH('[1]דיווח פרטני'!G2686,[1]גיליון3!$T$15:$T$29,0),MATCH('[1]דיווח פרטני'!C2686,[1]גיליון3!$U$14:$X$14,0)))," ", INDEX([1]גיליון3!$U$15:$X$29,MATCH('[1]דיווח פרטני'!G2686,[1]גיליון3!$T$15:$T$29,0),MATCH('[1]דיווח פרטני'!C2686,[1]גיליון3!$U$14:$X$14,0)))</f>
        <v xml:space="preserve"> </v>
      </c>
      <c r="I2686" s="50"/>
      <c r="J2686" s="50"/>
    </row>
    <row r="2687" spans="1:10" ht="16.5" thickBot="1" x14ac:dyDescent="0.3">
      <c r="A2687" s="50"/>
      <c r="B2687" s="50"/>
      <c r="C2687" s="50"/>
      <c r="D2687" s="50"/>
      <c r="E2687" s="76"/>
      <c r="F2687" s="50"/>
      <c r="G2687" s="50"/>
      <c r="H2687" s="84" t="str">
        <f t="array" ref="H2687">IF(ISERROR(INDEX([1]גיליון3!$U$15:$X$29,MATCH('[1]דיווח פרטני'!G2687,[1]גיליון3!$T$15:$T$29,0),MATCH('[1]דיווח פרטני'!C2687,[1]גיליון3!$U$14:$X$14,0)))," ", INDEX([1]גיליון3!$U$15:$X$29,MATCH('[1]דיווח פרטני'!G2687,[1]גיליון3!$T$15:$T$29,0),MATCH('[1]דיווח פרטני'!C2687,[1]גיליון3!$U$14:$X$14,0)))</f>
        <v xml:space="preserve"> </v>
      </c>
      <c r="I2687" s="50"/>
      <c r="J2687" s="50"/>
    </row>
    <row r="2688" spans="1:10" ht="16.5" thickBot="1" x14ac:dyDescent="0.3">
      <c r="A2688" s="50"/>
      <c r="B2688" s="50"/>
      <c r="C2688" s="50"/>
      <c r="D2688" s="50"/>
      <c r="E2688" s="76"/>
      <c r="F2688" s="50"/>
      <c r="G2688" s="50"/>
      <c r="H2688" s="84" t="str">
        <f t="array" ref="H2688">IF(ISERROR(INDEX([1]גיליון3!$U$15:$X$29,MATCH('[1]דיווח פרטני'!G2688,[1]גיליון3!$T$15:$T$29,0),MATCH('[1]דיווח פרטני'!C2688,[1]גיליון3!$U$14:$X$14,0)))," ", INDEX([1]גיליון3!$U$15:$X$29,MATCH('[1]דיווח פרטני'!G2688,[1]גיליון3!$T$15:$T$29,0),MATCH('[1]דיווח פרטני'!C2688,[1]גיליון3!$U$14:$X$14,0)))</f>
        <v xml:space="preserve"> </v>
      </c>
      <c r="I2688" s="50"/>
      <c r="J2688" s="50"/>
    </row>
    <row r="2689" spans="1:10" ht="16.5" thickBot="1" x14ac:dyDescent="0.3">
      <c r="A2689" s="50"/>
      <c r="B2689" s="50"/>
      <c r="C2689" s="50"/>
      <c r="D2689" s="50"/>
      <c r="E2689" s="76"/>
      <c r="F2689" s="50"/>
      <c r="G2689" s="50"/>
      <c r="H2689" s="84" t="str">
        <f t="array" ref="H2689">IF(ISERROR(INDEX([1]גיליון3!$U$15:$X$29,MATCH('[1]דיווח פרטני'!G2689,[1]גיליון3!$T$15:$T$29,0),MATCH('[1]דיווח פרטני'!C2689,[1]גיליון3!$U$14:$X$14,0)))," ", INDEX([1]גיליון3!$U$15:$X$29,MATCH('[1]דיווח פרטני'!G2689,[1]גיליון3!$T$15:$T$29,0),MATCH('[1]דיווח פרטני'!C2689,[1]גיליון3!$U$14:$X$14,0)))</f>
        <v xml:space="preserve"> </v>
      </c>
      <c r="I2689" s="50"/>
      <c r="J2689" s="50"/>
    </row>
    <row r="2690" spans="1:10" ht="16.5" thickBot="1" x14ac:dyDescent="0.3">
      <c r="A2690" s="50"/>
      <c r="B2690" s="50"/>
      <c r="C2690" s="50"/>
      <c r="D2690" s="50"/>
      <c r="E2690" s="76"/>
      <c r="F2690" s="50"/>
      <c r="G2690" s="50"/>
      <c r="H2690" s="84" t="str">
        <f t="array" ref="H2690">IF(ISERROR(INDEX([1]גיליון3!$U$15:$X$29,MATCH('[1]דיווח פרטני'!G2690,[1]גיליון3!$T$15:$T$29,0),MATCH('[1]דיווח פרטני'!C2690,[1]גיליון3!$U$14:$X$14,0)))," ", INDEX([1]גיליון3!$U$15:$X$29,MATCH('[1]דיווח פרטני'!G2690,[1]גיליון3!$T$15:$T$29,0),MATCH('[1]דיווח פרטני'!C2690,[1]גיליון3!$U$14:$X$14,0)))</f>
        <v xml:space="preserve"> </v>
      </c>
      <c r="I2690" s="50"/>
      <c r="J2690" s="50"/>
    </row>
    <row r="2691" spans="1:10" ht="16.5" thickBot="1" x14ac:dyDescent="0.3">
      <c r="A2691" s="50"/>
      <c r="B2691" s="50"/>
      <c r="C2691" s="50"/>
      <c r="D2691" s="50"/>
      <c r="E2691" s="76"/>
      <c r="F2691" s="50"/>
      <c r="G2691" s="50"/>
      <c r="H2691" s="84" t="str">
        <f t="array" ref="H2691">IF(ISERROR(INDEX([1]גיליון3!$U$15:$X$29,MATCH('[1]דיווח פרטני'!G2691,[1]גיליון3!$T$15:$T$29,0),MATCH('[1]דיווח פרטני'!C2691,[1]גיליון3!$U$14:$X$14,0)))," ", INDEX([1]גיליון3!$U$15:$X$29,MATCH('[1]דיווח פרטני'!G2691,[1]גיליון3!$T$15:$T$29,0),MATCH('[1]דיווח פרטני'!C2691,[1]גיליון3!$U$14:$X$14,0)))</f>
        <v xml:space="preserve"> </v>
      </c>
      <c r="I2691" s="50"/>
      <c r="J2691" s="50"/>
    </row>
    <row r="2692" spans="1:10" ht="16.5" thickBot="1" x14ac:dyDescent="0.3">
      <c r="A2692" s="50"/>
      <c r="B2692" s="50"/>
      <c r="C2692" s="50"/>
      <c r="D2692" s="50"/>
      <c r="E2692" s="76"/>
      <c r="F2692" s="50"/>
      <c r="G2692" s="50"/>
      <c r="H2692" s="84" t="str">
        <f t="array" ref="H2692">IF(ISERROR(INDEX([1]גיליון3!$U$15:$X$29,MATCH('[1]דיווח פרטני'!G2692,[1]גיליון3!$T$15:$T$29,0),MATCH('[1]דיווח פרטני'!C2692,[1]גיליון3!$U$14:$X$14,0)))," ", INDEX([1]גיליון3!$U$15:$X$29,MATCH('[1]דיווח פרטני'!G2692,[1]גיליון3!$T$15:$T$29,0),MATCH('[1]דיווח פרטני'!C2692,[1]גיליון3!$U$14:$X$14,0)))</f>
        <v xml:space="preserve"> </v>
      </c>
      <c r="I2692" s="50"/>
      <c r="J2692" s="50"/>
    </row>
    <row r="2693" spans="1:10" ht="16.5" thickBot="1" x14ac:dyDescent="0.3">
      <c r="A2693" s="50"/>
      <c r="B2693" s="50"/>
      <c r="C2693" s="50"/>
      <c r="D2693" s="50"/>
      <c r="E2693" s="76"/>
      <c r="F2693" s="50"/>
      <c r="G2693" s="50"/>
      <c r="H2693" s="84" t="str">
        <f t="array" ref="H2693">IF(ISERROR(INDEX([1]גיליון3!$U$15:$X$29,MATCH('[1]דיווח פרטני'!G2693,[1]גיליון3!$T$15:$T$29,0),MATCH('[1]דיווח פרטני'!C2693,[1]גיליון3!$U$14:$X$14,0)))," ", INDEX([1]גיליון3!$U$15:$X$29,MATCH('[1]דיווח פרטני'!G2693,[1]גיליון3!$T$15:$T$29,0),MATCH('[1]דיווח פרטני'!C2693,[1]גיליון3!$U$14:$X$14,0)))</f>
        <v xml:space="preserve"> </v>
      </c>
      <c r="I2693" s="50"/>
      <c r="J2693" s="50"/>
    </row>
    <row r="2694" spans="1:10" ht="16.5" thickBot="1" x14ac:dyDescent="0.3">
      <c r="A2694" s="50"/>
      <c r="B2694" s="50"/>
      <c r="C2694" s="50"/>
      <c r="D2694" s="50"/>
      <c r="E2694" s="76"/>
      <c r="F2694" s="50"/>
      <c r="G2694" s="50"/>
      <c r="H2694" s="84" t="str">
        <f t="array" ref="H2694">IF(ISERROR(INDEX([1]גיליון3!$U$15:$X$29,MATCH('[1]דיווח פרטני'!G2694,[1]גיליון3!$T$15:$T$29,0),MATCH('[1]דיווח פרטני'!C2694,[1]גיליון3!$U$14:$X$14,0)))," ", INDEX([1]גיליון3!$U$15:$X$29,MATCH('[1]דיווח פרטני'!G2694,[1]גיליון3!$T$15:$T$29,0),MATCH('[1]דיווח פרטני'!C2694,[1]גיליון3!$U$14:$X$14,0)))</f>
        <v xml:space="preserve"> </v>
      </c>
      <c r="I2694" s="50"/>
      <c r="J2694" s="50"/>
    </row>
    <row r="2695" spans="1:10" ht="16.5" thickBot="1" x14ac:dyDescent="0.3">
      <c r="A2695" s="50"/>
      <c r="B2695" s="50"/>
      <c r="C2695" s="50"/>
      <c r="D2695" s="50"/>
      <c r="E2695" s="76"/>
      <c r="F2695" s="50"/>
      <c r="G2695" s="50"/>
      <c r="H2695" s="84" t="str">
        <f t="array" ref="H2695">IF(ISERROR(INDEX([1]גיליון3!$U$15:$X$29,MATCH('[1]דיווח פרטני'!G2695,[1]גיליון3!$T$15:$T$29,0),MATCH('[1]דיווח פרטני'!C2695,[1]גיליון3!$U$14:$X$14,0)))," ", INDEX([1]גיליון3!$U$15:$X$29,MATCH('[1]דיווח פרטני'!G2695,[1]גיליון3!$T$15:$T$29,0),MATCH('[1]דיווח פרטני'!C2695,[1]גיליון3!$U$14:$X$14,0)))</f>
        <v xml:space="preserve"> </v>
      </c>
      <c r="I2695" s="50"/>
      <c r="J2695" s="50"/>
    </row>
    <row r="2696" spans="1:10" ht="16.5" thickBot="1" x14ac:dyDescent="0.3">
      <c r="A2696" s="50"/>
      <c r="B2696" s="50"/>
      <c r="C2696" s="50"/>
      <c r="D2696" s="50"/>
      <c r="E2696" s="76"/>
      <c r="F2696" s="50"/>
      <c r="G2696" s="50"/>
      <c r="H2696" s="84" t="str">
        <f t="array" ref="H2696">IF(ISERROR(INDEX([1]גיליון3!$U$15:$X$29,MATCH('[1]דיווח פרטני'!G2696,[1]גיליון3!$T$15:$T$29,0),MATCH('[1]דיווח פרטני'!C2696,[1]גיליון3!$U$14:$X$14,0)))," ", INDEX([1]גיליון3!$U$15:$X$29,MATCH('[1]דיווח פרטני'!G2696,[1]גיליון3!$T$15:$T$29,0),MATCH('[1]דיווח פרטני'!C2696,[1]גיליון3!$U$14:$X$14,0)))</f>
        <v xml:space="preserve"> </v>
      </c>
      <c r="I2696" s="50"/>
      <c r="J2696" s="50"/>
    </row>
    <row r="2697" spans="1:10" ht="16.5" thickBot="1" x14ac:dyDescent="0.3">
      <c r="A2697" s="50"/>
      <c r="B2697" s="50"/>
      <c r="C2697" s="50"/>
      <c r="D2697" s="50"/>
      <c r="E2697" s="76"/>
      <c r="F2697" s="50"/>
      <c r="G2697" s="50"/>
      <c r="H2697" s="84" t="str">
        <f t="array" ref="H2697">IF(ISERROR(INDEX([1]גיליון3!$U$15:$X$29,MATCH('[1]דיווח פרטני'!G2697,[1]גיליון3!$T$15:$T$29,0),MATCH('[1]דיווח פרטני'!C2697,[1]גיליון3!$U$14:$X$14,0)))," ", INDEX([1]גיליון3!$U$15:$X$29,MATCH('[1]דיווח פרטני'!G2697,[1]גיליון3!$T$15:$T$29,0),MATCH('[1]דיווח פרטני'!C2697,[1]גיליון3!$U$14:$X$14,0)))</f>
        <v xml:space="preserve"> </v>
      </c>
      <c r="I2697" s="50"/>
      <c r="J2697" s="50"/>
    </row>
    <row r="2698" spans="1:10" ht="16.5" thickBot="1" x14ac:dyDescent="0.3">
      <c r="A2698" s="50"/>
      <c r="B2698" s="50"/>
      <c r="C2698" s="50"/>
      <c r="D2698" s="50"/>
      <c r="E2698" s="76"/>
      <c r="F2698" s="50"/>
      <c r="G2698" s="50"/>
      <c r="H2698" s="84" t="str">
        <f t="array" ref="H2698">IF(ISERROR(INDEX([1]גיליון3!$U$15:$X$29,MATCH('[1]דיווח פרטני'!G2698,[1]גיליון3!$T$15:$T$29,0),MATCH('[1]דיווח פרטני'!C2698,[1]גיליון3!$U$14:$X$14,0)))," ", INDEX([1]גיליון3!$U$15:$X$29,MATCH('[1]דיווח פרטני'!G2698,[1]גיליון3!$T$15:$T$29,0),MATCH('[1]דיווח פרטני'!C2698,[1]גיליון3!$U$14:$X$14,0)))</f>
        <v xml:space="preserve"> </v>
      </c>
      <c r="I2698" s="50"/>
      <c r="J2698" s="50"/>
    </row>
    <row r="2699" spans="1:10" ht="16.5" thickBot="1" x14ac:dyDescent="0.3">
      <c r="A2699" s="50"/>
      <c r="B2699" s="50"/>
      <c r="C2699" s="50"/>
      <c r="D2699" s="50"/>
      <c r="E2699" s="76"/>
      <c r="F2699" s="50"/>
      <c r="G2699" s="50"/>
      <c r="H2699" s="84" t="str">
        <f t="array" ref="H2699">IF(ISERROR(INDEX([1]גיליון3!$U$15:$X$29,MATCH('[1]דיווח פרטני'!G2699,[1]גיליון3!$T$15:$T$29,0),MATCH('[1]דיווח פרטני'!C2699,[1]גיליון3!$U$14:$X$14,0)))," ", INDEX([1]גיליון3!$U$15:$X$29,MATCH('[1]דיווח פרטני'!G2699,[1]גיליון3!$T$15:$T$29,0),MATCH('[1]דיווח פרטני'!C2699,[1]גיליון3!$U$14:$X$14,0)))</f>
        <v xml:space="preserve"> </v>
      </c>
      <c r="I2699" s="50"/>
      <c r="J2699" s="50"/>
    </row>
    <row r="2700" spans="1:10" ht="16.5" thickBot="1" x14ac:dyDescent="0.3">
      <c r="A2700" s="50"/>
      <c r="B2700" s="50"/>
      <c r="C2700" s="50"/>
      <c r="D2700" s="50"/>
      <c r="E2700" s="76"/>
      <c r="F2700" s="50"/>
      <c r="G2700" s="50"/>
      <c r="H2700" s="84" t="str">
        <f t="array" ref="H2700">IF(ISERROR(INDEX([1]גיליון3!$U$15:$X$29,MATCH('[1]דיווח פרטני'!G2700,[1]גיליון3!$T$15:$T$29,0),MATCH('[1]דיווח פרטני'!C2700,[1]גיליון3!$U$14:$X$14,0)))," ", INDEX([1]גיליון3!$U$15:$X$29,MATCH('[1]דיווח פרטני'!G2700,[1]גיליון3!$T$15:$T$29,0),MATCH('[1]דיווח פרטני'!C2700,[1]גיליון3!$U$14:$X$14,0)))</f>
        <v xml:space="preserve"> </v>
      </c>
      <c r="I2700" s="50"/>
      <c r="J2700" s="50"/>
    </row>
    <row r="2701" spans="1:10" ht="16.5" thickBot="1" x14ac:dyDescent="0.3">
      <c r="A2701" s="50"/>
      <c r="B2701" s="50"/>
      <c r="C2701" s="50"/>
      <c r="D2701" s="50"/>
      <c r="E2701" s="76"/>
      <c r="F2701" s="50"/>
      <c r="G2701" s="50"/>
      <c r="H2701" s="84" t="str">
        <f t="array" ref="H2701">IF(ISERROR(INDEX([1]גיליון3!$U$15:$X$29,MATCH('[1]דיווח פרטני'!G2701,[1]גיליון3!$T$15:$T$29,0),MATCH('[1]דיווח פרטני'!C2701,[1]גיליון3!$U$14:$X$14,0)))," ", INDEX([1]גיליון3!$U$15:$X$29,MATCH('[1]דיווח פרטני'!G2701,[1]גיליון3!$T$15:$T$29,0),MATCH('[1]דיווח פרטני'!C2701,[1]גיליון3!$U$14:$X$14,0)))</f>
        <v xml:space="preserve"> </v>
      </c>
      <c r="I2701" s="50"/>
      <c r="J2701" s="50"/>
    </row>
    <row r="2702" spans="1:10" ht="16.5" thickBot="1" x14ac:dyDescent="0.3">
      <c r="A2702" s="50"/>
      <c r="B2702" s="50"/>
      <c r="C2702" s="50"/>
      <c r="D2702" s="50"/>
      <c r="E2702" s="76"/>
      <c r="F2702" s="50"/>
      <c r="G2702" s="50"/>
      <c r="H2702" s="84" t="str">
        <f t="array" ref="H2702">IF(ISERROR(INDEX([1]גיליון3!$U$15:$X$29,MATCH('[1]דיווח פרטני'!G2702,[1]גיליון3!$T$15:$T$29,0),MATCH('[1]דיווח פרטני'!C2702,[1]גיליון3!$U$14:$X$14,0)))," ", INDEX([1]גיליון3!$U$15:$X$29,MATCH('[1]דיווח פרטני'!G2702,[1]גיליון3!$T$15:$T$29,0),MATCH('[1]דיווח פרטני'!C2702,[1]גיליון3!$U$14:$X$14,0)))</f>
        <v xml:space="preserve"> </v>
      </c>
      <c r="I2702" s="50"/>
      <c r="J2702" s="50"/>
    </row>
    <row r="2703" spans="1:10" ht="16.5" thickBot="1" x14ac:dyDescent="0.3">
      <c r="A2703" s="50"/>
      <c r="B2703" s="50"/>
      <c r="C2703" s="50"/>
      <c r="D2703" s="50"/>
      <c r="E2703" s="76"/>
      <c r="F2703" s="50"/>
      <c r="G2703" s="50"/>
      <c r="H2703" s="84" t="str">
        <f t="array" ref="H2703">IF(ISERROR(INDEX([1]גיליון3!$U$15:$X$29,MATCH('[1]דיווח פרטני'!G2703,[1]גיליון3!$T$15:$T$29,0),MATCH('[1]דיווח פרטני'!C2703,[1]גיליון3!$U$14:$X$14,0)))," ", INDEX([1]גיליון3!$U$15:$X$29,MATCH('[1]דיווח פרטני'!G2703,[1]גיליון3!$T$15:$T$29,0),MATCH('[1]דיווח פרטני'!C2703,[1]גיליון3!$U$14:$X$14,0)))</f>
        <v xml:space="preserve"> </v>
      </c>
      <c r="I2703" s="50"/>
      <c r="J2703" s="50"/>
    </row>
    <row r="2704" spans="1:10" ht="16.5" thickBot="1" x14ac:dyDescent="0.3">
      <c r="A2704" s="50"/>
      <c r="B2704" s="50"/>
      <c r="C2704" s="50"/>
      <c r="D2704" s="50"/>
      <c r="E2704" s="76"/>
      <c r="F2704" s="50"/>
      <c r="G2704" s="50"/>
      <c r="H2704" s="84" t="str">
        <f t="array" ref="H2704">IF(ISERROR(INDEX([1]גיליון3!$U$15:$X$29,MATCH('[1]דיווח פרטני'!G2704,[1]גיליון3!$T$15:$T$29,0),MATCH('[1]דיווח פרטני'!C2704,[1]גיליון3!$U$14:$X$14,0)))," ", INDEX([1]גיליון3!$U$15:$X$29,MATCH('[1]דיווח פרטני'!G2704,[1]גיליון3!$T$15:$T$29,0),MATCH('[1]דיווח פרטני'!C2704,[1]גיליון3!$U$14:$X$14,0)))</f>
        <v xml:space="preserve"> </v>
      </c>
      <c r="I2704" s="50"/>
      <c r="J2704" s="50"/>
    </row>
    <row r="2705" spans="1:10" ht="16.5" thickBot="1" x14ac:dyDescent="0.3">
      <c r="A2705" s="50"/>
      <c r="B2705" s="50"/>
      <c r="C2705" s="50"/>
      <c r="D2705" s="50"/>
      <c r="E2705" s="76"/>
      <c r="F2705" s="50"/>
      <c r="G2705" s="50"/>
      <c r="H2705" s="84" t="str">
        <f t="array" ref="H2705">IF(ISERROR(INDEX([1]גיליון3!$U$15:$X$29,MATCH('[1]דיווח פרטני'!G2705,[1]גיליון3!$T$15:$T$29,0),MATCH('[1]דיווח פרטני'!C2705,[1]גיליון3!$U$14:$X$14,0)))," ", INDEX([1]גיליון3!$U$15:$X$29,MATCH('[1]דיווח פרטני'!G2705,[1]גיליון3!$T$15:$T$29,0),MATCH('[1]דיווח פרטני'!C2705,[1]גיליון3!$U$14:$X$14,0)))</f>
        <v xml:space="preserve"> </v>
      </c>
      <c r="I2705" s="50"/>
      <c r="J2705" s="50"/>
    </row>
    <row r="2706" spans="1:10" ht="16.5" thickBot="1" x14ac:dyDescent="0.3">
      <c r="A2706" s="50"/>
      <c r="B2706" s="50"/>
      <c r="C2706" s="50"/>
      <c r="D2706" s="50"/>
      <c r="E2706" s="76"/>
      <c r="F2706" s="50"/>
      <c r="G2706" s="50"/>
      <c r="H2706" s="84" t="str">
        <f t="array" ref="H2706">IF(ISERROR(INDEX([1]גיליון3!$U$15:$X$29,MATCH('[1]דיווח פרטני'!G2706,[1]גיליון3!$T$15:$T$29,0),MATCH('[1]דיווח פרטני'!C2706,[1]גיליון3!$U$14:$X$14,0)))," ", INDEX([1]גיליון3!$U$15:$X$29,MATCH('[1]דיווח פרטני'!G2706,[1]גיליון3!$T$15:$T$29,0),MATCH('[1]דיווח פרטני'!C2706,[1]גיליון3!$U$14:$X$14,0)))</f>
        <v xml:space="preserve"> </v>
      </c>
      <c r="I2706" s="50"/>
      <c r="J2706" s="50"/>
    </row>
    <row r="2707" spans="1:10" ht="16.5" thickBot="1" x14ac:dyDescent="0.3">
      <c r="A2707" s="50"/>
      <c r="B2707" s="50"/>
      <c r="C2707" s="50"/>
      <c r="D2707" s="50"/>
      <c r="E2707" s="76"/>
      <c r="F2707" s="50"/>
      <c r="G2707" s="50"/>
      <c r="H2707" s="84" t="str">
        <f t="array" ref="H2707">IF(ISERROR(INDEX([1]גיליון3!$U$15:$X$29,MATCH('[1]דיווח פרטני'!G2707,[1]גיליון3!$T$15:$T$29,0),MATCH('[1]דיווח פרטני'!C2707,[1]גיליון3!$U$14:$X$14,0)))," ", INDEX([1]גיליון3!$U$15:$X$29,MATCH('[1]דיווח פרטני'!G2707,[1]גיליון3!$T$15:$T$29,0),MATCH('[1]דיווח פרטני'!C2707,[1]גיליון3!$U$14:$X$14,0)))</f>
        <v xml:space="preserve"> </v>
      </c>
      <c r="I2707" s="50"/>
      <c r="J2707" s="50"/>
    </row>
    <row r="2708" spans="1:10" ht="16.5" thickBot="1" x14ac:dyDescent="0.3">
      <c r="A2708" s="50"/>
      <c r="B2708" s="50"/>
      <c r="C2708" s="50"/>
      <c r="D2708" s="50"/>
      <c r="E2708" s="76"/>
      <c r="F2708" s="50"/>
      <c r="G2708" s="50"/>
      <c r="H2708" s="84" t="str">
        <f t="array" ref="H2708">IF(ISERROR(INDEX([1]גיליון3!$U$15:$X$29,MATCH('[1]דיווח פרטני'!G2708,[1]גיליון3!$T$15:$T$29,0),MATCH('[1]דיווח פרטני'!C2708,[1]גיליון3!$U$14:$X$14,0)))," ", INDEX([1]גיליון3!$U$15:$X$29,MATCH('[1]דיווח פרטני'!G2708,[1]גיליון3!$T$15:$T$29,0),MATCH('[1]דיווח פרטני'!C2708,[1]גיליון3!$U$14:$X$14,0)))</f>
        <v xml:space="preserve"> </v>
      </c>
      <c r="I2708" s="50"/>
      <c r="J2708" s="50"/>
    </row>
    <row r="2709" spans="1:10" ht="16.5" thickBot="1" x14ac:dyDescent="0.3">
      <c r="A2709" s="50"/>
      <c r="B2709" s="50"/>
      <c r="C2709" s="50"/>
      <c r="D2709" s="50"/>
      <c r="E2709" s="76"/>
      <c r="F2709" s="50"/>
      <c r="G2709" s="50"/>
      <c r="H2709" s="84" t="str">
        <f t="array" ref="H2709">IF(ISERROR(INDEX([1]גיליון3!$U$15:$X$29,MATCH('[1]דיווח פרטני'!G2709,[1]גיליון3!$T$15:$T$29,0),MATCH('[1]דיווח פרטני'!C2709,[1]גיליון3!$U$14:$X$14,0)))," ", INDEX([1]גיליון3!$U$15:$X$29,MATCH('[1]דיווח פרטני'!G2709,[1]גיליון3!$T$15:$T$29,0),MATCH('[1]דיווח פרטני'!C2709,[1]גיליון3!$U$14:$X$14,0)))</f>
        <v xml:space="preserve"> </v>
      </c>
      <c r="I2709" s="50"/>
      <c r="J2709" s="50"/>
    </row>
    <row r="2710" spans="1:10" ht="16.5" thickBot="1" x14ac:dyDescent="0.3">
      <c r="A2710" s="50"/>
      <c r="B2710" s="50"/>
      <c r="C2710" s="50"/>
      <c r="D2710" s="50"/>
      <c r="E2710" s="76"/>
      <c r="F2710" s="50"/>
      <c r="G2710" s="50"/>
      <c r="H2710" s="84" t="str">
        <f t="array" ref="H2710">IF(ISERROR(INDEX([1]גיליון3!$U$15:$X$29,MATCH('[1]דיווח פרטני'!G2710,[1]גיליון3!$T$15:$T$29,0),MATCH('[1]דיווח פרטני'!C2710,[1]גיליון3!$U$14:$X$14,0)))," ", INDEX([1]גיליון3!$U$15:$X$29,MATCH('[1]דיווח פרטני'!G2710,[1]גיליון3!$T$15:$T$29,0),MATCH('[1]דיווח פרטני'!C2710,[1]גיליון3!$U$14:$X$14,0)))</f>
        <v xml:space="preserve"> </v>
      </c>
      <c r="I2710" s="50"/>
      <c r="J2710" s="50"/>
    </row>
    <row r="2711" spans="1:10" ht="16.5" thickBot="1" x14ac:dyDescent="0.3">
      <c r="A2711" s="50"/>
      <c r="B2711" s="50"/>
      <c r="C2711" s="50"/>
      <c r="D2711" s="50"/>
      <c r="E2711" s="76"/>
      <c r="F2711" s="50"/>
      <c r="G2711" s="50"/>
      <c r="H2711" s="84" t="str">
        <f t="array" ref="H2711">IF(ISERROR(INDEX([1]גיליון3!$U$15:$X$29,MATCH('[1]דיווח פרטני'!G2711,[1]גיליון3!$T$15:$T$29,0),MATCH('[1]דיווח פרטני'!C2711,[1]גיליון3!$U$14:$X$14,0)))," ", INDEX([1]גיליון3!$U$15:$X$29,MATCH('[1]דיווח פרטני'!G2711,[1]גיליון3!$T$15:$T$29,0),MATCH('[1]דיווח פרטני'!C2711,[1]גיליון3!$U$14:$X$14,0)))</f>
        <v xml:space="preserve"> </v>
      </c>
      <c r="I2711" s="50"/>
      <c r="J2711" s="50"/>
    </row>
    <row r="2712" spans="1:10" ht="16.5" thickBot="1" x14ac:dyDescent="0.3">
      <c r="A2712" s="50"/>
      <c r="B2712" s="50"/>
      <c r="C2712" s="50"/>
      <c r="D2712" s="50"/>
      <c r="E2712" s="76"/>
      <c r="F2712" s="50"/>
      <c r="G2712" s="50"/>
      <c r="H2712" s="84" t="str">
        <f t="array" ref="H2712">IF(ISERROR(INDEX([1]גיליון3!$U$15:$X$29,MATCH('[1]דיווח פרטני'!G2712,[1]גיליון3!$T$15:$T$29,0),MATCH('[1]דיווח פרטני'!C2712,[1]גיליון3!$U$14:$X$14,0)))," ", INDEX([1]גיליון3!$U$15:$X$29,MATCH('[1]דיווח פרטני'!G2712,[1]גיליון3!$T$15:$T$29,0),MATCH('[1]דיווח פרטני'!C2712,[1]גיליון3!$U$14:$X$14,0)))</f>
        <v xml:space="preserve"> </v>
      </c>
      <c r="I2712" s="50"/>
      <c r="J2712" s="50"/>
    </row>
    <row r="2713" spans="1:10" ht="16.5" thickBot="1" x14ac:dyDescent="0.3">
      <c r="A2713" s="50"/>
      <c r="B2713" s="50"/>
      <c r="C2713" s="50"/>
      <c r="D2713" s="50"/>
      <c r="E2713" s="76"/>
      <c r="F2713" s="50"/>
      <c r="G2713" s="50"/>
      <c r="H2713" s="84" t="str">
        <f t="array" ref="H2713">IF(ISERROR(INDEX([1]גיליון3!$U$15:$X$29,MATCH('[1]דיווח פרטני'!G2713,[1]גיליון3!$T$15:$T$29,0),MATCH('[1]דיווח פרטני'!C2713,[1]גיליון3!$U$14:$X$14,0)))," ", INDEX([1]גיליון3!$U$15:$X$29,MATCH('[1]דיווח פרטני'!G2713,[1]גיליון3!$T$15:$T$29,0),MATCH('[1]דיווח פרטני'!C2713,[1]גיליון3!$U$14:$X$14,0)))</f>
        <v xml:space="preserve"> </v>
      </c>
      <c r="I2713" s="50"/>
      <c r="J2713" s="50"/>
    </row>
    <row r="2714" spans="1:10" ht="16.5" thickBot="1" x14ac:dyDescent="0.3">
      <c r="A2714" s="50"/>
      <c r="B2714" s="50"/>
      <c r="C2714" s="50"/>
      <c r="D2714" s="50"/>
      <c r="E2714" s="76"/>
      <c r="F2714" s="50"/>
      <c r="G2714" s="50"/>
      <c r="H2714" s="84" t="str">
        <f t="array" ref="H2714">IF(ISERROR(INDEX([1]גיליון3!$U$15:$X$29,MATCH('[1]דיווח פרטני'!G2714,[1]גיליון3!$T$15:$T$29,0),MATCH('[1]דיווח פרטני'!C2714,[1]גיליון3!$U$14:$X$14,0)))," ", INDEX([1]גיליון3!$U$15:$X$29,MATCH('[1]דיווח פרטני'!G2714,[1]גיליון3!$T$15:$T$29,0),MATCH('[1]דיווח פרטני'!C2714,[1]גיליון3!$U$14:$X$14,0)))</f>
        <v xml:space="preserve"> </v>
      </c>
      <c r="I2714" s="50"/>
      <c r="J2714" s="50"/>
    </row>
    <row r="2715" spans="1:10" ht="16.5" thickBot="1" x14ac:dyDescent="0.3">
      <c r="A2715" s="50"/>
      <c r="B2715" s="50"/>
      <c r="C2715" s="50"/>
      <c r="D2715" s="50"/>
      <c r="E2715" s="76"/>
      <c r="F2715" s="50"/>
      <c r="G2715" s="50"/>
      <c r="H2715" s="84" t="str">
        <f t="array" ref="H2715">IF(ISERROR(INDEX([1]גיליון3!$U$15:$X$29,MATCH('[1]דיווח פרטני'!G2715,[1]גיליון3!$T$15:$T$29,0),MATCH('[1]דיווח פרטני'!C2715,[1]גיליון3!$U$14:$X$14,0)))," ", INDEX([1]גיליון3!$U$15:$X$29,MATCH('[1]דיווח פרטני'!G2715,[1]גיליון3!$T$15:$T$29,0),MATCH('[1]דיווח פרטני'!C2715,[1]גיליון3!$U$14:$X$14,0)))</f>
        <v xml:space="preserve"> </v>
      </c>
      <c r="I2715" s="50"/>
      <c r="J2715" s="50"/>
    </row>
    <row r="2716" spans="1:10" ht="16.5" thickBot="1" x14ac:dyDescent="0.3">
      <c r="A2716" s="50"/>
      <c r="B2716" s="50"/>
      <c r="C2716" s="50"/>
      <c r="D2716" s="50"/>
      <c r="E2716" s="76"/>
      <c r="F2716" s="50"/>
      <c r="G2716" s="50"/>
      <c r="H2716" s="84" t="str">
        <f t="array" ref="H2716">IF(ISERROR(INDEX([1]גיליון3!$U$15:$X$29,MATCH('[1]דיווח פרטני'!G2716,[1]גיליון3!$T$15:$T$29,0),MATCH('[1]דיווח פרטני'!C2716,[1]גיליון3!$U$14:$X$14,0)))," ", INDEX([1]גיליון3!$U$15:$X$29,MATCH('[1]דיווח פרטני'!G2716,[1]גיליון3!$T$15:$T$29,0),MATCH('[1]דיווח פרטני'!C2716,[1]גיליון3!$U$14:$X$14,0)))</f>
        <v xml:space="preserve"> </v>
      </c>
      <c r="I2716" s="50"/>
      <c r="J2716" s="50"/>
    </row>
    <row r="2717" spans="1:10" ht="16.5" thickBot="1" x14ac:dyDescent="0.3">
      <c r="A2717" s="50"/>
      <c r="B2717" s="50"/>
      <c r="C2717" s="50"/>
      <c r="D2717" s="50"/>
      <c r="E2717" s="76"/>
      <c r="F2717" s="50"/>
      <c r="G2717" s="50"/>
      <c r="H2717" s="84" t="str">
        <f t="array" ref="H2717">IF(ISERROR(INDEX([1]גיליון3!$U$15:$X$29,MATCH('[1]דיווח פרטני'!G2717,[1]גיליון3!$T$15:$T$29,0),MATCH('[1]דיווח פרטני'!C2717,[1]גיליון3!$U$14:$X$14,0)))," ", INDEX([1]גיליון3!$U$15:$X$29,MATCH('[1]דיווח פרטני'!G2717,[1]גיליון3!$T$15:$T$29,0),MATCH('[1]דיווח פרטני'!C2717,[1]גיליון3!$U$14:$X$14,0)))</f>
        <v xml:space="preserve"> </v>
      </c>
      <c r="I2717" s="50"/>
      <c r="J2717" s="50"/>
    </row>
    <row r="2718" spans="1:10" ht="16.5" thickBot="1" x14ac:dyDescent="0.3">
      <c r="A2718" s="50"/>
      <c r="B2718" s="50"/>
      <c r="C2718" s="50"/>
      <c r="D2718" s="50"/>
      <c r="E2718" s="76"/>
      <c r="F2718" s="50"/>
      <c r="G2718" s="50"/>
      <c r="H2718" s="84" t="str">
        <f t="array" ref="H2718">IF(ISERROR(INDEX([1]גיליון3!$U$15:$X$29,MATCH('[1]דיווח פרטני'!G2718,[1]גיליון3!$T$15:$T$29,0),MATCH('[1]דיווח פרטני'!C2718,[1]גיליון3!$U$14:$X$14,0)))," ", INDEX([1]גיליון3!$U$15:$X$29,MATCH('[1]דיווח פרטני'!G2718,[1]גיליון3!$T$15:$T$29,0),MATCH('[1]דיווח פרטני'!C2718,[1]גיליון3!$U$14:$X$14,0)))</f>
        <v xml:space="preserve"> </v>
      </c>
      <c r="I2718" s="50"/>
      <c r="J2718" s="50"/>
    </row>
    <row r="2719" spans="1:10" ht="16.5" thickBot="1" x14ac:dyDescent="0.3">
      <c r="A2719" s="50"/>
      <c r="B2719" s="50"/>
      <c r="C2719" s="50"/>
      <c r="D2719" s="50"/>
      <c r="E2719" s="76"/>
      <c r="F2719" s="50"/>
      <c r="G2719" s="50"/>
      <c r="H2719" s="84" t="str">
        <f t="array" ref="H2719">IF(ISERROR(INDEX([1]גיליון3!$U$15:$X$29,MATCH('[1]דיווח פרטני'!G2719,[1]גיליון3!$T$15:$T$29,0),MATCH('[1]דיווח פרטני'!C2719,[1]גיליון3!$U$14:$X$14,0)))," ", INDEX([1]גיליון3!$U$15:$X$29,MATCH('[1]דיווח פרטני'!G2719,[1]גיליון3!$T$15:$T$29,0),MATCH('[1]דיווח פרטני'!C2719,[1]גיליון3!$U$14:$X$14,0)))</f>
        <v xml:space="preserve"> </v>
      </c>
      <c r="I2719" s="50"/>
      <c r="J2719" s="50"/>
    </row>
    <row r="2720" spans="1:10" ht="16.5" thickBot="1" x14ac:dyDescent="0.3">
      <c r="A2720" s="50"/>
      <c r="B2720" s="50"/>
      <c r="C2720" s="50"/>
      <c r="D2720" s="50"/>
      <c r="E2720" s="76"/>
      <c r="F2720" s="50"/>
      <c r="G2720" s="50"/>
      <c r="H2720" s="84" t="str">
        <f t="array" ref="H2720">IF(ISERROR(INDEX([1]גיליון3!$U$15:$X$29,MATCH('[1]דיווח פרטני'!G2720,[1]גיליון3!$T$15:$T$29,0),MATCH('[1]דיווח פרטני'!C2720,[1]גיליון3!$U$14:$X$14,0)))," ", INDEX([1]גיליון3!$U$15:$X$29,MATCH('[1]דיווח פרטני'!G2720,[1]גיליון3!$T$15:$T$29,0),MATCH('[1]דיווח פרטני'!C2720,[1]גיליון3!$U$14:$X$14,0)))</f>
        <v xml:space="preserve"> </v>
      </c>
      <c r="I2720" s="50"/>
      <c r="J2720" s="50"/>
    </row>
    <row r="2721" spans="1:10" ht="16.5" thickBot="1" x14ac:dyDescent="0.3">
      <c r="A2721" s="50"/>
      <c r="B2721" s="50"/>
      <c r="C2721" s="50"/>
      <c r="D2721" s="50"/>
      <c r="E2721" s="76"/>
      <c r="F2721" s="50"/>
      <c r="G2721" s="50"/>
      <c r="H2721" s="84" t="str">
        <f t="array" ref="H2721">IF(ISERROR(INDEX([1]גיליון3!$U$15:$X$29,MATCH('[1]דיווח פרטני'!G2721,[1]גיליון3!$T$15:$T$29,0),MATCH('[1]דיווח פרטני'!C2721,[1]גיליון3!$U$14:$X$14,0)))," ", INDEX([1]גיליון3!$U$15:$X$29,MATCH('[1]דיווח פרטני'!G2721,[1]גיליון3!$T$15:$T$29,0),MATCH('[1]דיווח פרטני'!C2721,[1]גיליון3!$U$14:$X$14,0)))</f>
        <v xml:space="preserve"> </v>
      </c>
      <c r="I2721" s="50"/>
      <c r="J2721" s="50"/>
    </row>
    <row r="2722" spans="1:10" ht="16.5" thickBot="1" x14ac:dyDescent="0.3">
      <c r="A2722" s="50"/>
      <c r="B2722" s="50"/>
      <c r="C2722" s="50"/>
      <c r="D2722" s="50"/>
      <c r="E2722" s="76"/>
      <c r="F2722" s="50"/>
      <c r="G2722" s="50"/>
      <c r="H2722" s="84" t="str">
        <f t="array" ref="H2722">IF(ISERROR(INDEX([1]גיליון3!$U$15:$X$29,MATCH('[1]דיווח פרטני'!G2722,[1]גיליון3!$T$15:$T$29,0),MATCH('[1]דיווח פרטני'!C2722,[1]גיליון3!$U$14:$X$14,0)))," ", INDEX([1]גיליון3!$U$15:$X$29,MATCH('[1]דיווח פרטני'!G2722,[1]גיליון3!$T$15:$T$29,0),MATCH('[1]דיווח פרטני'!C2722,[1]גיליון3!$U$14:$X$14,0)))</f>
        <v xml:space="preserve"> </v>
      </c>
      <c r="I2722" s="50"/>
      <c r="J2722" s="50"/>
    </row>
    <row r="2723" spans="1:10" ht="16.5" thickBot="1" x14ac:dyDescent="0.3">
      <c r="A2723" s="50"/>
      <c r="B2723" s="50"/>
      <c r="C2723" s="50"/>
      <c r="D2723" s="50"/>
      <c r="E2723" s="76"/>
      <c r="F2723" s="50"/>
      <c r="G2723" s="50"/>
      <c r="H2723" s="84" t="str">
        <f t="array" ref="H2723">IF(ISERROR(INDEX([1]גיליון3!$U$15:$X$29,MATCH('[1]דיווח פרטני'!G2723,[1]גיליון3!$T$15:$T$29,0),MATCH('[1]דיווח פרטני'!C2723,[1]גיליון3!$U$14:$X$14,0)))," ", INDEX([1]גיליון3!$U$15:$X$29,MATCH('[1]דיווח פרטני'!G2723,[1]גיליון3!$T$15:$T$29,0),MATCH('[1]דיווח פרטני'!C2723,[1]גיליון3!$U$14:$X$14,0)))</f>
        <v xml:space="preserve"> </v>
      </c>
      <c r="I2723" s="50"/>
      <c r="J2723" s="50"/>
    </row>
    <row r="2724" spans="1:10" ht="16.5" thickBot="1" x14ac:dyDescent="0.3">
      <c r="A2724" s="50"/>
      <c r="B2724" s="50"/>
      <c r="C2724" s="50"/>
      <c r="D2724" s="50"/>
      <c r="E2724" s="76"/>
      <c r="F2724" s="50"/>
      <c r="G2724" s="50"/>
      <c r="H2724" s="84" t="str">
        <f t="array" ref="H2724">IF(ISERROR(INDEX([1]גיליון3!$U$15:$X$29,MATCH('[1]דיווח פרטני'!G2724,[1]גיליון3!$T$15:$T$29,0),MATCH('[1]דיווח פרטני'!C2724,[1]גיליון3!$U$14:$X$14,0)))," ", INDEX([1]גיליון3!$U$15:$X$29,MATCH('[1]דיווח פרטני'!G2724,[1]גיליון3!$T$15:$T$29,0),MATCH('[1]דיווח פרטני'!C2724,[1]גיליון3!$U$14:$X$14,0)))</f>
        <v xml:space="preserve"> </v>
      </c>
      <c r="I2724" s="50"/>
      <c r="J2724" s="50"/>
    </row>
    <row r="2725" spans="1:10" ht="16.5" thickBot="1" x14ac:dyDescent="0.3">
      <c r="A2725" s="50"/>
      <c r="B2725" s="50"/>
      <c r="C2725" s="50"/>
      <c r="D2725" s="50"/>
      <c r="E2725" s="76"/>
      <c r="F2725" s="50"/>
      <c r="G2725" s="50"/>
      <c r="H2725" s="84" t="str">
        <f t="array" ref="H2725">IF(ISERROR(INDEX([1]גיליון3!$U$15:$X$29,MATCH('[1]דיווח פרטני'!G2725,[1]גיליון3!$T$15:$T$29,0),MATCH('[1]דיווח פרטני'!C2725,[1]גיליון3!$U$14:$X$14,0)))," ", INDEX([1]גיליון3!$U$15:$X$29,MATCH('[1]דיווח פרטני'!G2725,[1]גיליון3!$T$15:$T$29,0),MATCH('[1]דיווח פרטני'!C2725,[1]גיליון3!$U$14:$X$14,0)))</f>
        <v xml:space="preserve"> </v>
      </c>
      <c r="I2725" s="50"/>
      <c r="J2725" s="50"/>
    </row>
    <row r="2726" spans="1:10" ht="16.5" thickBot="1" x14ac:dyDescent="0.3">
      <c r="A2726" s="50"/>
      <c r="B2726" s="50"/>
      <c r="C2726" s="50"/>
      <c r="D2726" s="50"/>
      <c r="E2726" s="76"/>
      <c r="F2726" s="50"/>
      <c r="G2726" s="50"/>
      <c r="H2726" s="84" t="str">
        <f t="array" ref="H2726">IF(ISERROR(INDEX([1]גיליון3!$U$15:$X$29,MATCH('[1]דיווח פרטני'!G2726,[1]גיליון3!$T$15:$T$29,0),MATCH('[1]דיווח פרטני'!C2726,[1]גיליון3!$U$14:$X$14,0)))," ", INDEX([1]גיליון3!$U$15:$X$29,MATCH('[1]דיווח פרטני'!G2726,[1]גיליון3!$T$15:$T$29,0),MATCH('[1]דיווח פרטני'!C2726,[1]גיליון3!$U$14:$X$14,0)))</f>
        <v xml:space="preserve"> </v>
      </c>
      <c r="I2726" s="50"/>
      <c r="J2726" s="50"/>
    </row>
    <row r="2727" spans="1:10" ht="16.5" thickBot="1" x14ac:dyDescent="0.3">
      <c r="A2727" s="50"/>
      <c r="B2727" s="50"/>
      <c r="C2727" s="50"/>
      <c r="D2727" s="50"/>
      <c r="E2727" s="76"/>
      <c r="F2727" s="50"/>
      <c r="G2727" s="50"/>
      <c r="H2727" s="84" t="str">
        <f t="array" ref="H2727">IF(ISERROR(INDEX([1]גיליון3!$U$15:$X$29,MATCH('[1]דיווח פרטני'!G2727,[1]גיליון3!$T$15:$T$29,0),MATCH('[1]דיווח פרטני'!C2727,[1]גיליון3!$U$14:$X$14,0)))," ", INDEX([1]גיליון3!$U$15:$X$29,MATCH('[1]דיווח פרטני'!G2727,[1]גיליון3!$T$15:$T$29,0),MATCH('[1]דיווח פרטני'!C2727,[1]גיליון3!$U$14:$X$14,0)))</f>
        <v xml:space="preserve"> </v>
      </c>
      <c r="I2727" s="50"/>
      <c r="J2727" s="50"/>
    </row>
    <row r="2728" spans="1:10" ht="16.5" thickBot="1" x14ac:dyDescent="0.3">
      <c r="A2728" s="50"/>
      <c r="B2728" s="50"/>
      <c r="C2728" s="50"/>
      <c r="D2728" s="50"/>
      <c r="E2728" s="76"/>
      <c r="F2728" s="50"/>
      <c r="G2728" s="50"/>
      <c r="H2728" s="84" t="str">
        <f t="array" ref="H2728">IF(ISERROR(INDEX([1]גיליון3!$U$15:$X$29,MATCH('[1]דיווח פרטני'!G2728,[1]גיליון3!$T$15:$T$29,0),MATCH('[1]דיווח פרטני'!C2728,[1]גיליון3!$U$14:$X$14,0)))," ", INDEX([1]גיליון3!$U$15:$X$29,MATCH('[1]דיווח פרטני'!G2728,[1]גיליון3!$T$15:$T$29,0),MATCH('[1]דיווח פרטני'!C2728,[1]גיליון3!$U$14:$X$14,0)))</f>
        <v xml:space="preserve"> </v>
      </c>
      <c r="I2728" s="50"/>
      <c r="J2728" s="50"/>
    </row>
    <row r="2729" spans="1:10" ht="16.5" thickBot="1" x14ac:dyDescent="0.3">
      <c r="A2729" s="50"/>
      <c r="B2729" s="50"/>
      <c r="C2729" s="50"/>
      <c r="D2729" s="50"/>
      <c r="E2729" s="76"/>
      <c r="F2729" s="50"/>
      <c r="G2729" s="50"/>
      <c r="H2729" s="84" t="str">
        <f t="array" ref="H2729">IF(ISERROR(INDEX([1]גיליון3!$U$15:$X$29,MATCH('[1]דיווח פרטני'!G2729,[1]גיליון3!$T$15:$T$29,0),MATCH('[1]דיווח פרטני'!C2729,[1]גיליון3!$U$14:$X$14,0)))," ", INDEX([1]גיליון3!$U$15:$X$29,MATCH('[1]דיווח פרטני'!G2729,[1]גיליון3!$T$15:$T$29,0),MATCH('[1]דיווח פרטני'!C2729,[1]גיליון3!$U$14:$X$14,0)))</f>
        <v xml:space="preserve"> </v>
      </c>
      <c r="I2729" s="50"/>
      <c r="J2729" s="50"/>
    </row>
    <row r="2730" spans="1:10" ht="16.5" thickBot="1" x14ac:dyDescent="0.3">
      <c r="A2730" s="50"/>
      <c r="B2730" s="50"/>
      <c r="C2730" s="50"/>
      <c r="D2730" s="50"/>
      <c r="E2730" s="76"/>
      <c r="F2730" s="50"/>
      <c r="G2730" s="50"/>
      <c r="H2730" s="84" t="str">
        <f t="array" ref="H2730">IF(ISERROR(INDEX([1]גיליון3!$U$15:$X$29,MATCH('[1]דיווח פרטני'!G2730,[1]גיליון3!$T$15:$T$29,0),MATCH('[1]דיווח פרטני'!C2730,[1]גיליון3!$U$14:$X$14,0)))," ", INDEX([1]גיליון3!$U$15:$X$29,MATCH('[1]דיווח פרטני'!G2730,[1]גיליון3!$T$15:$T$29,0),MATCH('[1]דיווח פרטני'!C2730,[1]גיליון3!$U$14:$X$14,0)))</f>
        <v xml:space="preserve"> </v>
      </c>
      <c r="I2730" s="50"/>
      <c r="J2730" s="50"/>
    </row>
    <row r="2731" spans="1:10" ht="16.5" thickBot="1" x14ac:dyDescent="0.3">
      <c r="A2731" s="50"/>
      <c r="B2731" s="50"/>
      <c r="C2731" s="50"/>
      <c r="D2731" s="50"/>
      <c r="E2731" s="76"/>
      <c r="F2731" s="50"/>
      <c r="G2731" s="50"/>
      <c r="H2731" s="84" t="str">
        <f t="array" ref="H2731">IF(ISERROR(INDEX([1]גיליון3!$U$15:$X$29,MATCH('[1]דיווח פרטני'!G2731,[1]גיליון3!$T$15:$T$29,0),MATCH('[1]דיווח פרטני'!C2731,[1]גיליון3!$U$14:$X$14,0)))," ", INDEX([1]גיליון3!$U$15:$X$29,MATCH('[1]דיווח פרטני'!G2731,[1]גיליון3!$T$15:$T$29,0),MATCH('[1]דיווח פרטני'!C2731,[1]גיליון3!$U$14:$X$14,0)))</f>
        <v xml:space="preserve"> </v>
      </c>
      <c r="I2731" s="50"/>
      <c r="J2731" s="50"/>
    </row>
    <row r="2732" spans="1:10" ht="16.5" thickBot="1" x14ac:dyDescent="0.3">
      <c r="A2732" s="50"/>
      <c r="B2732" s="50"/>
      <c r="C2732" s="50"/>
      <c r="D2732" s="50"/>
      <c r="E2732" s="76"/>
      <c r="F2732" s="50"/>
      <c r="G2732" s="50"/>
      <c r="H2732" s="84" t="str">
        <f t="array" ref="H2732">IF(ISERROR(INDEX([1]גיליון3!$U$15:$X$29,MATCH('[1]דיווח פרטני'!G2732,[1]גיליון3!$T$15:$T$29,0),MATCH('[1]דיווח פרטני'!C2732,[1]גיליון3!$U$14:$X$14,0)))," ", INDEX([1]גיליון3!$U$15:$X$29,MATCH('[1]דיווח פרטני'!G2732,[1]גיליון3!$T$15:$T$29,0),MATCH('[1]דיווח פרטני'!C2732,[1]גיליון3!$U$14:$X$14,0)))</f>
        <v xml:space="preserve"> </v>
      </c>
      <c r="I2732" s="50"/>
      <c r="J2732" s="50"/>
    </row>
    <row r="2733" spans="1:10" ht="16.5" thickBot="1" x14ac:dyDescent="0.3">
      <c r="A2733" s="50"/>
      <c r="B2733" s="50"/>
      <c r="C2733" s="50"/>
      <c r="D2733" s="50"/>
      <c r="E2733" s="76"/>
      <c r="F2733" s="50"/>
      <c r="G2733" s="50"/>
      <c r="H2733" s="84" t="str">
        <f t="array" ref="H2733">IF(ISERROR(INDEX([1]גיליון3!$U$15:$X$29,MATCH('[1]דיווח פרטני'!G2733,[1]גיליון3!$T$15:$T$29,0),MATCH('[1]דיווח פרטני'!C2733,[1]גיליון3!$U$14:$X$14,0)))," ", INDEX([1]גיליון3!$U$15:$X$29,MATCH('[1]דיווח פרטני'!G2733,[1]גיליון3!$T$15:$T$29,0),MATCH('[1]דיווח פרטני'!C2733,[1]גיליון3!$U$14:$X$14,0)))</f>
        <v xml:space="preserve"> </v>
      </c>
      <c r="I2733" s="50"/>
      <c r="J2733" s="50"/>
    </row>
    <row r="2734" spans="1:10" ht="16.5" thickBot="1" x14ac:dyDescent="0.3">
      <c r="A2734" s="50"/>
      <c r="B2734" s="50"/>
      <c r="C2734" s="50"/>
      <c r="D2734" s="50"/>
      <c r="E2734" s="76"/>
      <c r="F2734" s="50"/>
      <c r="G2734" s="50"/>
      <c r="H2734" s="84" t="str">
        <f t="array" ref="H2734">IF(ISERROR(INDEX([1]גיליון3!$U$15:$X$29,MATCH('[1]דיווח פרטני'!G2734,[1]גיליון3!$T$15:$T$29,0),MATCH('[1]דיווח פרטני'!C2734,[1]גיליון3!$U$14:$X$14,0)))," ", INDEX([1]גיליון3!$U$15:$X$29,MATCH('[1]דיווח פרטני'!G2734,[1]גיליון3!$T$15:$T$29,0),MATCH('[1]דיווח פרטני'!C2734,[1]גיליון3!$U$14:$X$14,0)))</f>
        <v xml:space="preserve"> </v>
      </c>
      <c r="I2734" s="50"/>
      <c r="J2734" s="50"/>
    </row>
    <row r="2735" spans="1:10" ht="16.5" thickBot="1" x14ac:dyDescent="0.3">
      <c r="A2735" s="50"/>
      <c r="B2735" s="50"/>
      <c r="C2735" s="50"/>
      <c r="D2735" s="50"/>
      <c r="E2735" s="76"/>
      <c r="F2735" s="50"/>
      <c r="G2735" s="50"/>
      <c r="H2735" s="84" t="str">
        <f t="array" ref="H2735">IF(ISERROR(INDEX([1]גיליון3!$U$15:$X$29,MATCH('[1]דיווח פרטני'!G2735,[1]גיליון3!$T$15:$T$29,0),MATCH('[1]דיווח פרטני'!C2735,[1]גיליון3!$U$14:$X$14,0)))," ", INDEX([1]גיליון3!$U$15:$X$29,MATCH('[1]דיווח פרטני'!G2735,[1]גיליון3!$T$15:$T$29,0),MATCH('[1]דיווח פרטני'!C2735,[1]גיליון3!$U$14:$X$14,0)))</f>
        <v xml:space="preserve"> </v>
      </c>
      <c r="I2735" s="50"/>
      <c r="J2735" s="50"/>
    </row>
    <row r="2736" spans="1:10" ht="16.5" thickBot="1" x14ac:dyDescent="0.3">
      <c r="A2736" s="50"/>
      <c r="B2736" s="50"/>
      <c r="C2736" s="50"/>
      <c r="D2736" s="50"/>
      <c r="E2736" s="76"/>
      <c r="F2736" s="50"/>
      <c r="G2736" s="50"/>
      <c r="H2736" s="84" t="str">
        <f t="array" ref="H2736">IF(ISERROR(INDEX([1]גיליון3!$U$15:$X$29,MATCH('[1]דיווח פרטני'!G2736,[1]גיליון3!$T$15:$T$29,0),MATCH('[1]דיווח פרטני'!C2736,[1]גיליון3!$U$14:$X$14,0)))," ", INDEX([1]גיליון3!$U$15:$X$29,MATCH('[1]דיווח פרטני'!G2736,[1]גיליון3!$T$15:$T$29,0),MATCH('[1]דיווח פרטני'!C2736,[1]גיליון3!$U$14:$X$14,0)))</f>
        <v xml:space="preserve"> </v>
      </c>
      <c r="I2736" s="50"/>
      <c r="J2736" s="50"/>
    </row>
    <row r="2737" spans="1:10" ht="16.5" thickBot="1" x14ac:dyDescent="0.3">
      <c r="A2737" s="50"/>
      <c r="B2737" s="50"/>
      <c r="C2737" s="50"/>
      <c r="D2737" s="50"/>
      <c r="E2737" s="76"/>
      <c r="F2737" s="50"/>
      <c r="G2737" s="50"/>
      <c r="H2737" s="84" t="str">
        <f t="array" ref="H2737">IF(ISERROR(INDEX([1]גיליון3!$U$15:$X$29,MATCH('[1]דיווח פרטני'!G2737,[1]גיליון3!$T$15:$T$29,0),MATCH('[1]דיווח פרטני'!C2737,[1]גיליון3!$U$14:$X$14,0)))," ", INDEX([1]גיליון3!$U$15:$X$29,MATCH('[1]דיווח פרטני'!G2737,[1]גיליון3!$T$15:$T$29,0),MATCH('[1]דיווח פרטני'!C2737,[1]גיליון3!$U$14:$X$14,0)))</f>
        <v xml:space="preserve"> </v>
      </c>
      <c r="I2737" s="50"/>
      <c r="J2737" s="50"/>
    </row>
    <row r="2738" spans="1:10" ht="16.5" thickBot="1" x14ac:dyDescent="0.3">
      <c r="A2738" s="50"/>
      <c r="B2738" s="50"/>
      <c r="C2738" s="50"/>
      <c r="D2738" s="50"/>
      <c r="E2738" s="76"/>
      <c r="F2738" s="50"/>
      <c r="G2738" s="50"/>
      <c r="H2738" s="84" t="str">
        <f t="array" ref="H2738">IF(ISERROR(INDEX([1]גיליון3!$U$15:$X$29,MATCH('[1]דיווח פרטני'!G2738,[1]גיליון3!$T$15:$T$29,0),MATCH('[1]דיווח פרטני'!C2738,[1]גיליון3!$U$14:$X$14,0)))," ", INDEX([1]גיליון3!$U$15:$X$29,MATCH('[1]דיווח פרטני'!G2738,[1]גיליון3!$T$15:$T$29,0),MATCH('[1]דיווח פרטני'!C2738,[1]גיליון3!$U$14:$X$14,0)))</f>
        <v xml:space="preserve"> </v>
      </c>
      <c r="I2738" s="50"/>
      <c r="J2738" s="50"/>
    </row>
    <row r="2739" spans="1:10" ht="16.5" thickBot="1" x14ac:dyDescent="0.3">
      <c r="A2739" s="50"/>
      <c r="B2739" s="50"/>
      <c r="C2739" s="50"/>
      <c r="D2739" s="50"/>
      <c r="E2739" s="76"/>
      <c r="F2739" s="50"/>
      <c r="G2739" s="50"/>
      <c r="H2739" s="84" t="str">
        <f t="array" ref="H2739">IF(ISERROR(INDEX([1]גיליון3!$U$15:$X$29,MATCH('[1]דיווח פרטני'!G2739,[1]גיליון3!$T$15:$T$29,0),MATCH('[1]דיווח פרטני'!C2739,[1]גיליון3!$U$14:$X$14,0)))," ", INDEX([1]גיליון3!$U$15:$X$29,MATCH('[1]דיווח פרטני'!G2739,[1]גיליון3!$T$15:$T$29,0),MATCH('[1]דיווח פרטני'!C2739,[1]גיליון3!$U$14:$X$14,0)))</f>
        <v xml:space="preserve"> </v>
      </c>
      <c r="I2739" s="50"/>
      <c r="J2739" s="50"/>
    </row>
    <row r="2740" spans="1:10" ht="16.5" thickBot="1" x14ac:dyDescent="0.3">
      <c r="A2740" s="50"/>
      <c r="B2740" s="50"/>
      <c r="C2740" s="50"/>
      <c r="D2740" s="50"/>
      <c r="E2740" s="76"/>
      <c r="F2740" s="50"/>
      <c r="G2740" s="50"/>
      <c r="H2740" s="84" t="str">
        <f t="array" ref="H2740">IF(ISERROR(INDEX([1]גיליון3!$U$15:$X$29,MATCH('[1]דיווח פרטני'!G2740,[1]גיליון3!$T$15:$T$29,0),MATCH('[1]דיווח פרטני'!C2740,[1]גיליון3!$U$14:$X$14,0)))," ", INDEX([1]גיליון3!$U$15:$X$29,MATCH('[1]דיווח פרטני'!G2740,[1]גיליון3!$T$15:$T$29,0),MATCH('[1]דיווח פרטני'!C2740,[1]גיליון3!$U$14:$X$14,0)))</f>
        <v xml:space="preserve"> </v>
      </c>
      <c r="I2740" s="50"/>
      <c r="J2740" s="50"/>
    </row>
    <row r="2741" spans="1:10" ht="16.5" thickBot="1" x14ac:dyDescent="0.3">
      <c r="A2741" s="50"/>
      <c r="B2741" s="50"/>
      <c r="C2741" s="50"/>
      <c r="D2741" s="50"/>
      <c r="E2741" s="76"/>
      <c r="F2741" s="50"/>
      <c r="G2741" s="50"/>
      <c r="H2741" s="84" t="str">
        <f t="array" ref="H2741">IF(ISERROR(INDEX([1]גיליון3!$U$15:$X$29,MATCH('[1]דיווח פרטני'!G2741,[1]גיליון3!$T$15:$T$29,0),MATCH('[1]דיווח פרטני'!C2741,[1]גיליון3!$U$14:$X$14,0)))," ", INDEX([1]גיליון3!$U$15:$X$29,MATCH('[1]דיווח פרטני'!G2741,[1]גיליון3!$T$15:$T$29,0),MATCH('[1]דיווח פרטני'!C2741,[1]גיליון3!$U$14:$X$14,0)))</f>
        <v xml:space="preserve"> </v>
      </c>
      <c r="I2741" s="50"/>
      <c r="J2741" s="50"/>
    </row>
    <row r="2742" spans="1:10" ht="16.5" thickBot="1" x14ac:dyDescent="0.3">
      <c r="A2742" s="50"/>
      <c r="B2742" s="50"/>
      <c r="C2742" s="50"/>
      <c r="D2742" s="50"/>
      <c r="E2742" s="76"/>
      <c r="F2742" s="50"/>
      <c r="G2742" s="50"/>
      <c r="H2742" s="84" t="str">
        <f t="array" ref="H2742">IF(ISERROR(INDEX([1]גיליון3!$U$15:$X$29,MATCH('[1]דיווח פרטני'!G2742,[1]גיליון3!$T$15:$T$29,0),MATCH('[1]דיווח פרטני'!C2742,[1]גיליון3!$U$14:$X$14,0)))," ", INDEX([1]גיליון3!$U$15:$X$29,MATCH('[1]דיווח פרטני'!G2742,[1]גיליון3!$T$15:$T$29,0),MATCH('[1]דיווח פרטני'!C2742,[1]גיליון3!$U$14:$X$14,0)))</f>
        <v xml:space="preserve"> </v>
      </c>
      <c r="I2742" s="50"/>
      <c r="J2742" s="50"/>
    </row>
    <row r="2743" spans="1:10" ht="16.5" thickBot="1" x14ac:dyDescent="0.3">
      <c r="A2743" s="50"/>
      <c r="B2743" s="50"/>
      <c r="C2743" s="50"/>
      <c r="D2743" s="50"/>
      <c r="E2743" s="76"/>
      <c r="F2743" s="50"/>
      <c r="G2743" s="50"/>
      <c r="H2743" s="84" t="str">
        <f t="array" ref="H2743">IF(ISERROR(INDEX([1]גיליון3!$U$15:$X$29,MATCH('[1]דיווח פרטני'!G2743,[1]גיליון3!$T$15:$T$29,0),MATCH('[1]דיווח פרטני'!C2743,[1]גיליון3!$U$14:$X$14,0)))," ", INDEX([1]גיליון3!$U$15:$X$29,MATCH('[1]דיווח פרטני'!G2743,[1]גיליון3!$T$15:$T$29,0),MATCH('[1]דיווח פרטני'!C2743,[1]גיליון3!$U$14:$X$14,0)))</f>
        <v xml:space="preserve"> </v>
      </c>
      <c r="I2743" s="50"/>
      <c r="J2743" s="50"/>
    </row>
    <row r="2744" spans="1:10" ht="16.5" thickBot="1" x14ac:dyDescent="0.3">
      <c r="A2744" s="50"/>
      <c r="B2744" s="50"/>
      <c r="C2744" s="50"/>
      <c r="D2744" s="50"/>
      <c r="E2744" s="76"/>
      <c r="F2744" s="50"/>
      <c r="G2744" s="50"/>
      <c r="H2744" s="84" t="str">
        <f t="array" ref="H2744">IF(ISERROR(INDEX([1]גיליון3!$U$15:$X$29,MATCH('[1]דיווח פרטני'!G2744,[1]גיליון3!$T$15:$T$29,0),MATCH('[1]דיווח פרטני'!C2744,[1]גיליון3!$U$14:$X$14,0)))," ", INDEX([1]גיליון3!$U$15:$X$29,MATCH('[1]דיווח פרטני'!G2744,[1]גיליון3!$T$15:$T$29,0),MATCH('[1]דיווח פרטני'!C2744,[1]גיליון3!$U$14:$X$14,0)))</f>
        <v xml:space="preserve"> </v>
      </c>
      <c r="I2744" s="50"/>
      <c r="J2744" s="50"/>
    </row>
    <row r="2745" spans="1:10" ht="16.5" thickBot="1" x14ac:dyDescent="0.3">
      <c r="A2745" s="50"/>
      <c r="B2745" s="50"/>
      <c r="C2745" s="50"/>
      <c r="D2745" s="50"/>
      <c r="E2745" s="76"/>
      <c r="F2745" s="50"/>
      <c r="G2745" s="50"/>
      <c r="H2745" s="84" t="str">
        <f t="array" ref="H2745">IF(ISERROR(INDEX([1]גיליון3!$U$15:$X$29,MATCH('[1]דיווח פרטני'!G2745,[1]גיליון3!$T$15:$T$29,0),MATCH('[1]דיווח פרטני'!C2745,[1]גיליון3!$U$14:$X$14,0)))," ", INDEX([1]גיליון3!$U$15:$X$29,MATCH('[1]דיווח פרטני'!G2745,[1]גיליון3!$T$15:$T$29,0),MATCH('[1]דיווח פרטני'!C2745,[1]גיליון3!$U$14:$X$14,0)))</f>
        <v xml:space="preserve"> </v>
      </c>
      <c r="I2745" s="50"/>
      <c r="J2745" s="50"/>
    </row>
    <row r="2746" spans="1:10" ht="16.5" thickBot="1" x14ac:dyDescent="0.3">
      <c r="A2746" s="50"/>
      <c r="B2746" s="50"/>
      <c r="C2746" s="50"/>
      <c r="D2746" s="50"/>
      <c r="E2746" s="76"/>
      <c r="F2746" s="50"/>
      <c r="G2746" s="50"/>
      <c r="H2746" s="84" t="str">
        <f t="array" ref="H2746">IF(ISERROR(INDEX([1]גיליון3!$U$15:$X$29,MATCH('[1]דיווח פרטני'!G2746,[1]גיליון3!$T$15:$T$29,0),MATCH('[1]דיווח פרטני'!C2746,[1]גיליון3!$U$14:$X$14,0)))," ", INDEX([1]גיליון3!$U$15:$X$29,MATCH('[1]דיווח פרטני'!G2746,[1]גיליון3!$T$15:$T$29,0),MATCH('[1]דיווח פרטני'!C2746,[1]גיליון3!$U$14:$X$14,0)))</f>
        <v xml:space="preserve"> </v>
      </c>
      <c r="I2746" s="50"/>
      <c r="J2746" s="50"/>
    </row>
    <row r="2747" spans="1:10" ht="16.5" thickBot="1" x14ac:dyDescent="0.3">
      <c r="A2747" s="50"/>
      <c r="B2747" s="50"/>
      <c r="C2747" s="50"/>
      <c r="D2747" s="50"/>
      <c r="E2747" s="76"/>
      <c r="F2747" s="50"/>
      <c r="G2747" s="50"/>
      <c r="H2747" s="84" t="str">
        <f t="array" ref="H2747">IF(ISERROR(INDEX([1]גיליון3!$U$15:$X$29,MATCH('[1]דיווח פרטני'!G2747,[1]גיליון3!$T$15:$T$29,0),MATCH('[1]דיווח פרטני'!C2747,[1]גיליון3!$U$14:$X$14,0)))," ", INDEX([1]גיליון3!$U$15:$X$29,MATCH('[1]דיווח פרטני'!G2747,[1]גיליון3!$T$15:$T$29,0),MATCH('[1]דיווח פרטני'!C2747,[1]גיליון3!$U$14:$X$14,0)))</f>
        <v xml:space="preserve"> </v>
      </c>
      <c r="I2747" s="50"/>
      <c r="J2747" s="50"/>
    </row>
    <row r="2748" spans="1:10" ht="16.5" thickBot="1" x14ac:dyDescent="0.3">
      <c r="A2748" s="50"/>
      <c r="B2748" s="50"/>
      <c r="C2748" s="50"/>
      <c r="D2748" s="50"/>
      <c r="E2748" s="76"/>
      <c r="F2748" s="50"/>
      <c r="G2748" s="50"/>
      <c r="H2748" s="84" t="str">
        <f t="array" ref="H2748">IF(ISERROR(INDEX([1]גיליון3!$U$15:$X$29,MATCH('[1]דיווח פרטני'!G2748,[1]גיליון3!$T$15:$T$29,0),MATCH('[1]דיווח פרטני'!C2748,[1]גיליון3!$U$14:$X$14,0)))," ", INDEX([1]גיליון3!$U$15:$X$29,MATCH('[1]דיווח פרטני'!G2748,[1]גיליון3!$T$15:$T$29,0),MATCH('[1]דיווח פרטני'!C2748,[1]גיליון3!$U$14:$X$14,0)))</f>
        <v xml:space="preserve"> </v>
      </c>
      <c r="I2748" s="50"/>
      <c r="J2748" s="50"/>
    </row>
    <row r="2749" spans="1:10" ht="16.5" thickBot="1" x14ac:dyDescent="0.3">
      <c r="A2749" s="50"/>
      <c r="B2749" s="50"/>
      <c r="C2749" s="50"/>
      <c r="D2749" s="50"/>
      <c r="E2749" s="76"/>
      <c r="F2749" s="50"/>
      <c r="G2749" s="50"/>
      <c r="H2749" s="84" t="str">
        <f t="array" ref="H2749">IF(ISERROR(INDEX([1]גיליון3!$U$15:$X$29,MATCH('[1]דיווח פרטני'!G2749,[1]גיליון3!$T$15:$T$29,0),MATCH('[1]דיווח פרטני'!C2749,[1]גיליון3!$U$14:$X$14,0)))," ", INDEX([1]גיליון3!$U$15:$X$29,MATCH('[1]דיווח פרטני'!G2749,[1]גיליון3!$T$15:$T$29,0),MATCH('[1]דיווח פרטני'!C2749,[1]גיליון3!$U$14:$X$14,0)))</f>
        <v xml:space="preserve"> </v>
      </c>
      <c r="I2749" s="50"/>
      <c r="J2749" s="50"/>
    </row>
    <row r="2750" spans="1:10" ht="16.5" thickBot="1" x14ac:dyDescent="0.3">
      <c r="A2750" s="50"/>
      <c r="B2750" s="50"/>
      <c r="C2750" s="50"/>
      <c r="D2750" s="50"/>
      <c r="E2750" s="76"/>
      <c r="F2750" s="50"/>
      <c r="G2750" s="50"/>
      <c r="H2750" s="84" t="str">
        <f t="array" ref="H2750">IF(ISERROR(INDEX([1]גיליון3!$U$15:$X$29,MATCH('[1]דיווח פרטני'!G2750,[1]גיליון3!$T$15:$T$29,0),MATCH('[1]דיווח פרטני'!C2750,[1]גיליון3!$U$14:$X$14,0)))," ", INDEX([1]גיליון3!$U$15:$X$29,MATCH('[1]דיווח פרטני'!G2750,[1]גיליון3!$T$15:$T$29,0),MATCH('[1]דיווח פרטני'!C2750,[1]גיליון3!$U$14:$X$14,0)))</f>
        <v xml:space="preserve"> </v>
      </c>
      <c r="I2750" s="50"/>
      <c r="J2750" s="50"/>
    </row>
    <row r="2751" spans="1:10" ht="16.5" thickBot="1" x14ac:dyDescent="0.3">
      <c r="A2751" s="50"/>
      <c r="B2751" s="50"/>
      <c r="C2751" s="50"/>
      <c r="D2751" s="50"/>
      <c r="E2751" s="76"/>
      <c r="F2751" s="50"/>
      <c r="G2751" s="50"/>
      <c r="H2751" s="84" t="str">
        <f t="array" ref="H2751">IF(ISERROR(INDEX([1]גיליון3!$U$15:$X$29,MATCH('[1]דיווח פרטני'!G2751,[1]גיליון3!$T$15:$T$29,0),MATCH('[1]דיווח פרטני'!C2751,[1]גיליון3!$U$14:$X$14,0)))," ", INDEX([1]גיליון3!$U$15:$X$29,MATCH('[1]דיווח פרטני'!G2751,[1]גיליון3!$T$15:$T$29,0),MATCH('[1]דיווח פרטני'!C2751,[1]גיליון3!$U$14:$X$14,0)))</f>
        <v xml:space="preserve"> </v>
      </c>
      <c r="I2751" s="50"/>
      <c r="J2751" s="50"/>
    </row>
    <row r="2752" spans="1:10" ht="16.5" thickBot="1" x14ac:dyDescent="0.3">
      <c r="A2752" s="50"/>
      <c r="B2752" s="50"/>
      <c r="C2752" s="50"/>
      <c r="D2752" s="50"/>
      <c r="E2752" s="76"/>
      <c r="F2752" s="50"/>
      <c r="G2752" s="50"/>
      <c r="H2752" s="84" t="str">
        <f t="array" ref="H2752">IF(ISERROR(INDEX([1]גיליון3!$U$15:$X$29,MATCH('[1]דיווח פרטני'!G2752,[1]גיליון3!$T$15:$T$29,0),MATCH('[1]דיווח פרטני'!C2752,[1]גיליון3!$U$14:$X$14,0)))," ", INDEX([1]גיליון3!$U$15:$X$29,MATCH('[1]דיווח פרטני'!G2752,[1]גיליון3!$T$15:$T$29,0),MATCH('[1]דיווח פרטני'!C2752,[1]גיליון3!$U$14:$X$14,0)))</f>
        <v xml:space="preserve"> </v>
      </c>
      <c r="I2752" s="50"/>
      <c r="J2752" s="50"/>
    </row>
    <row r="2753" spans="1:10" ht="16.5" thickBot="1" x14ac:dyDescent="0.3">
      <c r="A2753" s="50"/>
      <c r="B2753" s="50"/>
      <c r="C2753" s="50"/>
      <c r="D2753" s="50"/>
      <c r="E2753" s="76"/>
      <c r="F2753" s="50"/>
      <c r="G2753" s="50"/>
      <c r="H2753" s="84" t="str">
        <f t="array" ref="H2753">IF(ISERROR(INDEX([1]גיליון3!$U$15:$X$29,MATCH('[1]דיווח פרטני'!G2753,[1]גיליון3!$T$15:$T$29,0),MATCH('[1]דיווח פרטני'!C2753,[1]גיליון3!$U$14:$X$14,0)))," ", INDEX([1]גיליון3!$U$15:$X$29,MATCH('[1]דיווח פרטני'!G2753,[1]גיליון3!$T$15:$T$29,0),MATCH('[1]דיווח פרטני'!C2753,[1]גיליון3!$U$14:$X$14,0)))</f>
        <v xml:space="preserve"> </v>
      </c>
      <c r="I2753" s="50"/>
      <c r="J2753" s="50"/>
    </row>
    <row r="2754" spans="1:10" ht="16.5" thickBot="1" x14ac:dyDescent="0.3">
      <c r="A2754" s="50"/>
      <c r="B2754" s="50"/>
      <c r="C2754" s="50"/>
      <c r="D2754" s="50"/>
      <c r="E2754" s="76"/>
      <c r="F2754" s="50"/>
      <c r="G2754" s="50"/>
      <c r="H2754" s="84" t="str">
        <f t="array" ref="H2754">IF(ISERROR(INDEX([1]גיליון3!$U$15:$X$29,MATCH('[1]דיווח פרטני'!G2754,[1]גיליון3!$T$15:$T$29,0),MATCH('[1]דיווח פרטני'!C2754,[1]גיליון3!$U$14:$X$14,0)))," ", INDEX([1]גיליון3!$U$15:$X$29,MATCH('[1]דיווח פרטני'!G2754,[1]גיליון3!$T$15:$T$29,0),MATCH('[1]דיווח פרטני'!C2754,[1]גיליון3!$U$14:$X$14,0)))</f>
        <v xml:space="preserve"> </v>
      </c>
      <c r="I2754" s="50"/>
      <c r="J2754" s="50"/>
    </row>
    <row r="2755" spans="1:10" ht="16.5" thickBot="1" x14ac:dyDescent="0.3">
      <c r="A2755" s="50"/>
      <c r="B2755" s="50"/>
      <c r="C2755" s="50"/>
      <c r="D2755" s="50"/>
      <c r="E2755" s="76"/>
      <c r="F2755" s="50"/>
      <c r="G2755" s="50"/>
      <c r="H2755" s="84" t="str">
        <f t="array" ref="H2755">IF(ISERROR(INDEX([1]גיליון3!$U$15:$X$29,MATCH('[1]דיווח פרטני'!G2755,[1]גיליון3!$T$15:$T$29,0),MATCH('[1]דיווח פרטני'!C2755,[1]גיליון3!$U$14:$X$14,0)))," ", INDEX([1]גיליון3!$U$15:$X$29,MATCH('[1]דיווח פרטני'!G2755,[1]גיליון3!$T$15:$T$29,0),MATCH('[1]דיווח פרטני'!C2755,[1]גיליון3!$U$14:$X$14,0)))</f>
        <v xml:space="preserve"> </v>
      </c>
      <c r="I2755" s="50"/>
      <c r="J2755" s="50"/>
    </row>
    <row r="2756" spans="1:10" ht="16.5" thickBot="1" x14ac:dyDescent="0.3">
      <c r="A2756" s="50"/>
      <c r="B2756" s="50"/>
      <c r="C2756" s="50"/>
      <c r="D2756" s="50"/>
      <c r="E2756" s="76"/>
      <c r="F2756" s="50"/>
      <c r="G2756" s="50"/>
      <c r="H2756" s="84" t="str">
        <f t="array" ref="H2756">IF(ISERROR(INDEX([1]גיליון3!$U$15:$X$29,MATCH('[1]דיווח פרטני'!G2756,[1]גיליון3!$T$15:$T$29,0),MATCH('[1]דיווח פרטני'!C2756,[1]גיליון3!$U$14:$X$14,0)))," ", INDEX([1]גיליון3!$U$15:$X$29,MATCH('[1]דיווח פרטני'!G2756,[1]גיליון3!$T$15:$T$29,0),MATCH('[1]דיווח פרטני'!C2756,[1]גיליון3!$U$14:$X$14,0)))</f>
        <v xml:space="preserve"> </v>
      </c>
      <c r="I2756" s="50"/>
      <c r="J2756" s="50"/>
    </row>
    <row r="2757" spans="1:10" ht="16.5" thickBot="1" x14ac:dyDescent="0.3">
      <c r="A2757" s="50"/>
      <c r="B2757" s="50"/>
      <c r="C2757" s="50"/>
      <c r="D2757" s="50"/>
      <c r="E2757" s="76"/>
      <c r="F2757" s="50"/>
      <c r="G2757" s="50"/>
      <c r="H2757" s="84" t="str">
        <f t="array" ref="H2757">IF(ISERROR(INDEX([1]גיליון3!$U$15:$X$29,MATCH('[1]דיווח פרטני'!G2757,[1]גיליון3!$T$15:$T$29,0),MATCH('[1]דיווח פרטני'!C2757,[1]גיליון3!$U$14:$X$14,0)))," ", INDEX([1]גיליון3!$U$15:$X$29,MATCH('[1]דיווח פרטני'!G2757,[1]גיליון3!$T$15:$T$29,0),MATCH('[1]דיווח פרטני'!C2757,[1]גיליון3!$U$14:$X$14,0)))</f>
        <v xml:space="preserve"> </v>
      </c>
      <c r="I2757" s="50"/>
      <c r="J2757" s="50"/>
    </row>
    <row r="2758" spans="1:10" ht="16.5" thickBot="1" x14ac:dyDescent="0.3">
      <c r="A2758" s="50"/>
      <c r="B2758" s="50"/>
      <c r="C2758" s="50"/>
      <c r="D2758" s="50"/>
      <c r="E2758" s="76"/>
      <c r="F2758" s="50"/>
      <c r="G2758" s="50"/>
      <c r="H2758" s="84" t="str">
        <f t="array" ref="H2758">IF(ISERROR(INDEX([1]גיליון3!$U$15:$X$29,MATCH('[1]דיווח פרטני'!G2758,[1]גיליון3!$T$15:$T$29,0),MATCH('[1]דיווח פרטני'!C2758,[1]גיליון3!$U$14:$X$14,0)))," ", INDEX([1]גיליון3!$U$15:$X$29,MATCH('[1]דיווח פרטני'!G2758,[1]גיליון3!$T$15:$T$29,0),MATCH('[1]דיווח פרטני'!C2758,[1]גיליון3!$U$14:$X$14,0)))</f>
        <v xml:space="preserve"> </v>
      </c>
      <c r="I2758" s="50"/>
      <c r="J2758" s="50"/>
    </row>
    <row r="2759" spans="1:10" ht="16.5" thickBot="1" x14ac:dyDescent="0.3">
      <c r="A2759" s="50"/>
      <c r="B2759" s="50"/>
      <c r="C2759" s="50"/>
      <c r="D2759" s="50"/>
      <c r="E2759" s="76"/>
      <c r="F2759" s="50"/>
      <c r="G2759" s="50"/>
      <c r="H2759" s="84" t="str">
        <f t="array" ref="H2759">IF(ISERROR(INDEX([1]גיליון3!$U$15:$X$29,MATCH('[1]דיווח פרטני'!G2759,[1]גיליון3!$T$15:$T$29,0),MATCH('[1]דיווח פרטני'!C2759,[1]גיליון3!$U$14:$X$14,0)))," ", INDEX([1]גיליון3!$U$15:$X$29,MATCH('[1]דיווח פרטני'!G2759,[1]גיליון3!$T$15:$T$29,0),MATCH('[1]דיווח פרטני'!C2759,[1]גיליון3!$U$14:$X$14,0)))</f>
        <v xml:space="preserve"> </v>
      </c>
      <c r="I2759" s="50"/>
      <c r="J2759" s="50"/>
    </row>
    <row r="2760" spans="1:10" ht="16.5" thickBot="1" x14ac:dyDescent="0.3">
      <c r="A2760" s="50"/>
      <c r="B2760" s="50"/>
      <c r="C2760" s="50"/>
      <c r="D2760" s="50"/>
      <c r="E2760" s="76"/>
      <c r="F2760" s="50"/>
      <c r="G2760" s="50"/>
      <c r="H2760" s="84" t="str">
        <f t="array" ref="H2760">IF(ISERROR(INDEX([1]גיליון3!$U$15:$X$29,MATCH('[1]דיווח פרטני'!G2760,[1]גיליון3!$T$15:$T$29,0),MATCH('[1]דיווח פרטני'!C2760,[1]גיליון3!$U$14:$X$14,0)))," ", INDEX([1]גיליון3!$U$15:$X$29,MATCH('[1]דיווח פרטני'!G2760,[1]גיליון3!$T$15:$T$29,0),MATCH('[1]דיווח פרטני'!C2760,[1]גיליון3!$U$14:$X$14,0)))</f>
        <v xml:space="preserve"> </v>
      </c>
      <c r="I2760" s="50"/>
      <c r="J2760" s="50"/>
    </row>
    <row r="2761" spans="1:10" ht="16.5" thickBot="1" x14ac:dyDescent="0.3">
      <c r="A2761" s="50"/>
      <c r="B2761" s="50"/>
      <c r="C2761" s="50"/>
      <c r="D2761" s="50"/>
      <c r="E2761" s="76"/>
      <c r="F2761" s="50"/>
      <c r="G2761" s="50"/>
      <c r="H2761" s="84" t="str">
        <f t="array" ref="H2761">IF(ISERROR(INDEX([1]גיליון3!$U$15:$X$29,MATCH('[1]דיווח פרטני'!G2761,[1]גיליון3!$T$15:$T$29,0),MATCH('[1]דיווח פרטני'!C2761,[1]גיליון3!$U$14:$X$14,0)))," ", INDEX([1]גיליון3!$U$15:$X$29,MATCH('[1]דיווח פרטני'!G2761,[1]גיליון3!$T$15:$T$29,0),MATCH('[1]דיווח פרטני'!C2761,[1]גיליון3!$U$14:$X$14,0)))</f>
        <v xml:space="preserve"> </v>
      </c>
      <c r="I2761" s="50"/>
      <c r="J2761" s="50"/>
    </row>
    <row r="2762" spans="1:10" ht="16.5" thickBot="1" x14ac:dyDescent="0.3">
      <c r="A2762" s="50"/>
      <c r="B2762" s="50"/>
      <c r="C2762" s="50"/>
      <c r="D2762" s="50"/>
      <c r="E2762" s="76"/>
      <c r="F2762" s="50"/>
      <c r="G2762" s="50"/>
      <c r="H2762" s="84" t="str">
        <f t="array" ref="H2762">IF(ISERROR(INDEX([1]גיליון3!$U$15:$X$29,MATCH('[1]דיווח פרטני'!G2762,[1]גיליון3!$T$15:$T$29,0),MATCH('[1]דיווח פרטני'!C2762,[1]גיליון3!$U$14:$X$14,0)))," ", INDEX([1]גיליון3!$U$15:$X$29,MATCH('[1]דיווח פרטני'!G2762,[1]גיליון3!$T$15:$T$29,0),MATCH('[1]דיווח פרטני'!C2762,[1]גיליון3!$U$14:$X$14,0)))</f>
        <v xml:space="preserve"> </v>
      </c>
      <c r="I2762" s="50"/>
      <c r="J2762" s="50"/>
    </row>
    <row r="2763" spans="1:10" ht="16.5" thickBot="1" x14ac:dyDescent="0.3">
      <c r="A2763" s="50"/>
      <c r="B2763" s="50"/>
      <c r="C2763" s="50"/>
      <c r="D2763" s="50"/>
      <c r="E2763" s="76"/>
      <c r="F2763" s="50"/>
      <c r="G2763" s="50"/>
      <c r="H2763" s="84" t="str">
        <f t="array" ref="H2763">IF(ISERROR(INDEX([1]גיליון3!$U$15:$X$29,MATCH('[1]דיווח פרטני'!G2763,[1]גיליון3!$T$15:$T$29,0),MATCH('[1]דיווח פרטני'!C2763,[1]גיליון3!$U$14:$X$14,0)))," ", INDEX([1]גיליון3!$U$15:$X$29,MATCH('[1]דיווח פרטני'!G2763,[1]גיליון3!$T$15:$T$29,0),MATCH('[1]דיווח פרטני'!C2763,[1]גיליון3!$U$14:$X$14,0)))</f>
        <v xml:space="preserve"> </v>
      </c>
      <c r="I2763" s="50"/>
      <c r="J2763" s="50"/>
    </row>
    <row r="2764" spans="1:10" ht="16.5" thickBot="1" x14ac:dyDescent="0.3">
      <c r="A2764" s="50"/>
      <c r="B2764" s="50"/>
      <c r="C2764" s="50"/>
      <c r="D2764" s="50"/>
      <c r="E2764" s="76"/>
      <c r="F2764" s="50"/>
      <c r="G2764" s="50"/>
      <c r="H2764" s="84" t="str">
        <f t="array" ref="H2764">IF(ISERROR(INDEX([1]גיליון3!$U$15:$X$29,MATCH('[1]דיווח פרטני'!G2764,[1]גיליון3!$T$15:$T$29,0),MATCH('[1]דיווח פרטני'!C2764,[1]גיליון3!$U$14:$X$14,0)))," ", INDEX([1]גיליון3!$U$15:$X$29,MATCH('[1]דיווח פרטני'!G2764,[1]גיליון3!$T$15:$T$29,0),MATCH('[1]דיווח פרטני'!C2764,[1]גיליון3!$U$14:$X$14,0)))</f>
        <v xml:space="preserve"> </v>
      </c>
      <c r="I2764" s="50"/>
      <c r="J2764" s="50"/>
    </row>
    <row r="2765" spans="1:10" ht="16.5" thickBot="1" x14ac:dyDescent="0.3">
      <c r="A2765" s="50"/>
      <c r="B2765" s="50"/>
      <c r="C2765" s="50"/>
      <c r="D2765" s="50"/>
      <c r="E2765" s="76"/>
      <c r="F2765" s="50"/>
      <c r="G2765" s="50"/>
      <c r="H2765" s="84" t="str">
        <f t="array" ref="H2765">IF(ISERROR(INDEX([1]גיליון3!$U$15:$X$29,MATCH('[1]דיווח פרטני'!G2765,[1]גיליון3!$T$15:$T$29,0),MATCH('[1]דיווח פרטני'!C2765,[1]גיליון3!$U$14:$X$14,0)))," ", INDEX([1]גיליון3!$U$15:$X$29,MATCH('[1]דיווח פרטני'!G2765,[1]גיליון3!$T$15:$T$29,0),MATCH('[1]דיווח פרטני'!C2765,[1]גיליון3!$U$14:$X$14,0)))</f>
        <v xml:space="preserve"> </v>
      </c>
      <c r="I2765" s="50"/>
      <c r="J2765" s="50"/>
    </row>
    <row r="2766" spans="1:10" ht="16.5" thickBot="1" x14ac:dyDescent="0.3">
      <c r="A2766" s="50"/>
      <c r="B2766" s="50"/>
      <c r="C2766" s="50"/>
      <c r="D2766" s="50"/>
      <c r="E2766" s="76"/>
      <c r="F2766" s="50"/>
      <c r="G2766" s="50"/>
      <c r="H2766" s="84" t="str">
        <f t="array" ref="H2766">IF(ISERROR(INDEX([1]גיליון3!$U$15:$X$29,MATCH('[1]דיווח פרטני'!G2766,[1]גיליון3!$T$15:$T$29,0),MATCH('[1]דיווח פרטני'!C2766,[1]גיליון3!$U$14:$X$14,0)))," ", INDEX([1]גיליון3!$U$15:$X$29,MATCH('[1]דיווח פרטני'!G2766,[1]גיליון3!$T$15:$T$29,0),MATCH('[1]דיווח פרטני'!C2766,[1]גיליון3!$U$14:$X$14,0)))</f>
        <v xml:space="preserve"> </v>
      </c>
      <c r="I2766" s="50"/>
      <c r="J2766" s="50"/>
    </row>
    <row r="2767" spans="1:10" ht="16.5" thickBot="1" x14ac:dyDescent="0.3">
      <c r="A2767" s="50"/>
      <c r="B2767" s="50"/>
      <c r="C2767" s="50"/>
      <c r="D2767" s="50"/>
      <c r="E2767" s="76"/>
      <c r="F2767" s="50"/>
      <c r="G2767" s="50"/>
      <c r="H2767" s="84" t="str">
        <f t="array" ref="H2767">IF(ISERROR(INDEX([1]גיליון3!$U$15:$X$29,MATCH('[1]דיווח פרטני'!G2767,[1]גיליון3!$T$15:$T$29,0),MATCH('[1]דיווח פרטני'!C2767,[1]גיליון3!$U$14:$X$14,0)))," ", INDEX([1]גיליון3!$U$15:$X$29,MATCH('[1]דיווח פרטני'!G2767,[1]גיליון3!$T$15:$T$29,0),MATCH('[1]דיווח פרטני'!C2767,[1]גיליון3!$U$14:$X$14,0)))</f>
        <v xml:space="preserve"> </v>
      </c>
      <c r="I2767" s="50"/>
      <c r="J2767" s="50"/>
    </row>
    <row r="2768" spans="1:10" ht="16.5" thickBot="1" x14ac:dyDescent="0.3">
      <c r="A2768" s="50"/>
      <c r="B2768" s="50"/>
      <c r="C2768" s="50"/>
      <c r="D2768" s="50"/>
      <c r="E2768" s="76"/>
      <c r="F2768" s="50"/>
      <c r="G2768" s="50"/>
      <c r="H2768" s="84" t="str">
        <f t="array" ref="H2768">IF(ISERROR(INDEX([1]גיליון3!$U$15:$X$29,MATCH('[1]דיווח פרטני'!G2768,[1]גיליון3!$T$15:$T$29,0),MATCH('[1]דיווח פרטני'!C2768,[1]גיליון3!$U$14:$X$14,0)))," ", INDEX([1]גיליון3!$U$15:$X$29,MATCH('[1]דיווח פרטני'!G2768,[1]גיליון3!$T$15:$T$29,0),MATCH('[1]דיווח פרטני'!C2768,[1]גיליון3!$U$14:$X$14,0)))</f>
        <v xml:space="preserve"> </v>
      </c>
      <c r="I2768" s="50"/>
      <c r="J2768" s="50"/>
    </row>
    <row r="2769" spans="1:10" ht="16.5" thickBot="1" x14ac:dyDescent="0.3">
      <c r="A2769" s="50"/>
      <c r="B2769" s="50"/>
      <c r="C2769" s="50"/>
      <c r="D2769" s="50"/>
      <c r="E2769" s="76"/>
      <c r="F2769" s="50"/>
      <c r="G2769" s="50"/>
      <c r="H2769" s="84" t="str">
        <f t="array" ref="H2769">IF(ISERROR(INDEX([1]גיליון3!$U$15:$X$29,MATCH('[1]דיווח פרטני'!G2769,[1]גיליון3!$T$15:$T$29,0),MATCH('[1]דיווח פרטני'!C2769,[1]גיליון3!$U$14:$X$14,0)))," ", INDEX([1]גיליון3!$U$15:$X$29,MATCH('[1]דיווח פרטני'!G2769,[1]גיליון3!$T$15:$T$29,0),MATCH('[1]דיווח פרטני'!C2769,[1]גיליון3!$U$14:$X$14,0)))</f>
        <v xml:space="preserve"> </v>
      </c>
      <c r="I2769" s="50"/>
      <c r="J2769" s="50"/>
    </row>
    <row r="2770" spans="1:10" ht="16.5" thickBot="1" x14ac:dyDescent="0.3">
      <c r="A2770" s="50"/>
      <c r="B2770" s="50"/>
      <c r="C2770" s="50"/>
      <c r="D2770" s="50"/>
      <c r="E2770" s="76"/>
      <c r="F2770" s="50"/>
      <c r="G2770" s="50"/>
      <c r="H2770" s="84" t="str">
        <f t="array" ref="H2770">IF(ISERROR(INDEX([1]גיליון3!$U$15:$X$29,MATCH('[1]דיווח פרטני'!G2770,[1]גיליון3!$T$15:$T$29,0),MATCH('[1]דיווח פרטני'!C2770,[1]גיליון3!$U$14:$X$14,0)))," ", INDEX([1]גיליון3!$U$15:$X$29,MATCH('[1]דיווח פרטני'!G2770,[1]גיליון3!$T$15:$T$29,0),MATCH('[1]דיווח פרטני'!C2770,[1]גיליון3!$U$14:$X$14,0)))</f>
        <v xml:space="preserve"> </v>
      </c>
      <c r="I2770" s="50"/>
      <c r="J2770" s="50"/>
    </row>
    <row r="2771" spans="1:10" ht="16.5" thickBot="1" x14ac:dyDescent="0.3">
      <c r="A2771" s="50"/>
      <c r="B2771" s="50"/>
      <c r="C2771" s="50"/>
      <c r="D2771" s="50"/>
      <c r="E2771" s="76"/>
      <c r="F2771" s="50"/>
      <c r="G2771" s="50"/>
      <c r="H2771" s="84" t="str">
        <f t="array" ref="H2771">IF(ISERROR(INDEX([1]גיליון3!$U$15:$X$29,MATCH('[1]דיווח פרטני'!G2771,[1]גיליון3!$T$15:$T$29,0),MATCH('[1]דיווח פרטני'!C2771,[1]גיליון3!$U$14:$X$14,0)))," ", INDEX([1]גיליון3!$U$15:$X$29,MATCH('[1]דיווח פרטני'!G2771,[1]גיליון3!$T$15:$T$29,0),MATCH('[1]דיווח פרטני'!C2771,[1]גיליון3!$U$14:$X$14,0)))</f>
        <v xml:space="preserve"> </v>
      </c>
      <c r="I2771" s="50"/>
      <c r="J2771" s="50"/>
    </row>
    <row r="2772" spans="1:10" ht="16.5" thickBot="1" x14ac:dyDescent="0.3">
      <c r="A2772" s="50"/>
      <c r="B2772" s="50"/>
      <c r="C2772" s="50"/>
      <c r="D2772" s="50"/>
      <c r="E2772" s="76"/>
      <c r="F2772" s="50"/>
      <c r="G2772" s="50"/>
      <c r="H2772" s="84" t="str">
        <f t="array" ref="H2772">IF(ISERROR(INDEX([1]גיליון3!$U$15:$X$29,MATCH('[1]דיווח פרטני'!G2772,[1]גיליון3!$T$15:$T$29,0),MATCH('[1]דיווח פרטני'!C2772,[1]גיליון3!$U$14:$X$14,0)))," ", INDEX([1]גיליון3!$U$15:$X$29,MATCH('[1]דיווח פרטני'!G2772,[1]גיליון3!$T$15:$T$29,0),MATCH('[1]דיווח פרטני'!C2772,[1]גיליון3!$U$14:$X$14,0)))</f>
        <v xml:space="preserve"> </v>
      </c>
      <c r="I2772" s="50"/>
      <c r="J2772" s="50"/>
    </row>
    <row r="2773" spans="1:10" ht="16.5" thickBot="1" x14ac:dyDescent="0.3">
      <c r="A2773" s="50"/>
      <c r="B2773" s="50"/>
      <c r="C2773" s="50"/>
      <c r="D2773" s="50"/>
      <c r="E2773" s="76"/>
      <c r="F2773" s="50"/>
      <c r="G2773" s="50"/>
      <c r="H2773" s="84" t="str">
        <f t="array" ref="H2773">IF(ISERROR(INDEX([1]גיליון3!$U$15:$X$29,MATCH('[1]דיווח פרטני'!G2773,[1]גיליון3!$T$15:$T$29,0),MATCH('[1]דיווח פרטני'!C2773,[1]גיליון3!$U$14:$X$14,0)))," ", INDEX([1]גיליון3!$U$15:$X$29,MATCH('[1]דיווח פרטני'!G2773,[1]גיליון3!$T$15:$T$29,0),MATCH('[1]דיווח פרטני'!C2773,[1]גיליון3!$U$14:$X$14,0)))</f>
        <v xml:space="preserve"> </v>
      </c>
      <c r="I2773" s="50"/>
      <c r="J2773" s="50"/>
    </row>
    <row r="2774" spans="1:10" ht="16.5" thickBot="1" x14ac:dyDescent="0.3">
      <c r="A2774" s="50"/>
      <c r="B2774" s="50"/>
      <c r="C2774" s="50"/>
      <c r="D2774" s="50"/>
      <c r="E2774" s="76"/>
      <c r="F2774" s="50"/>
      <c r="G2774" s="50"/>
      <c r="H2774" s="84" t="str">
        <f t="array" ref="H2774">IF(ISERROR(INDEX([1]גיליון3!$U$15:$X$29,MATCH('[1]דיווח פרטני'!G2774,[1]גיליון3!$T$15:$T$29,0),MATCH('[1]דיווח פרטני'!C2774,[1]גיליון3!$U$14:$X$14,0)))," ", INDEX([1]גיליון3!$U$15:$X$29,MATCH('[1]דיווח פרטני'!G2774,[1]גיליון3!$T$15:$T$29,0),MATCH('[1]דיווח פרטני'!C2774,[1]גיליון3!$U$14:$X$14,0)))</f>
        <v xml:space="preserve"> </v>
      </c>
      <c r="I2774" s="50"/>
      <c r="J2774" s="50"/>
    </row>
    <row r="2775" spans="1:10" ht="16.5" thickBot="1" x14ac:dyDescent="0.3">
      <c r="A2775" s="50"/>
      <c r="B2775" s="50"/>
      <c r="C2775" s="50"/>
      <c r="D2775" s="50"/>
      <c r="E2775" s="76"/>
      <c r="F2775" s="50"/>
      <c r="G2775" s="50"/>
      <c r="H2775" s="84" t="str">
        <f t="array" ref="H2775">IF(ISERROR(INDEX([1]גיליון3!$U$15:$X$29,MATCH('[1]דיווח פרטני'!G2775,[1]גיליון3!$T$15:$T$29,0),MATCH('[1]דיווח פרטני'!C2775,[1]גיליון3!$U$14:$X$14,0)))," ", INDEX([1]גיליון3!$U$15:$X$29,MATCH('[1]דיווח פרטני'!G2775,[1]גיליון3!$T$15:$T$29,0),MATCH('[1]דיווח פרטני'!C2775,[1]גיליון3!$U$14:$X$14,0)))</f>
        <v xml:space="preserve"> </v>
      </c>
      <c r="I2775" s="50"/>
      <c r="J2775" s="50"/>
    </row>
    <row r="2776" spans="1:10" ht="16.5" thickBot="1" x14ac:dyDescent="0.3">
      <c r="A2776" s="50"/>
      <c r="B2776" s="50"/>
      <c r="C2776" s="50"/>
      <c r="D2776" s="50"/>
      <c r="E2776" s="76"/>
      <c r="F2776" s="50"/>
      <c r="G2776" s="50"/>
      <c r="H2776" s="84" t="str">
        <f t="array" ref="H2776">IF(ISERROR(INDEX([1]גיליון3!$U$15:$X$29,MATCH('[1]דיווח פרטני'!G2776,[1]גיליון3!$T$15:$T$29,0),MATCH('[1]דיווח פרטני'!C2776,[1]גיליון3!$U$14:$X$14,0)))," ", INDEX([1]גיליון3!$U$15:$X$29,MATCH('[1]דיווח פרטני'!G2776,[1]גיליון3!$T$15:$T$29,0),MATCH('[1]דיווח פרטני'!C2776,[1]גיליון3!$U$14:$X$14,0)))</f>
        <v xml:space="preserve"> </v>
      </c>
      <c r="I2776" s="50"/>
      <c r="J2776" s="50"/>
    </row>
    <row r="2777" spans="1:10" ht="16.5" thickBot="1" x14ac:dyDescent="0.3">
      <c r="A2777" s="50"/>
      <c r="B2777" s="50"/>
      <c r="C2777" s="50"/>
      <c r="D2777" s="50"/>
      <c r="E2777" s="76"/>
      <c r="F2777" s="50"/>
      <c r="G2777" s="50"/>
      <c r="H2777" s="84" t="str">
        <f t="array" ref="H2777">IF(ISERROR(INDEX([1]גיליון3!$U$15:$X$29,MATCH('[1]דיווח פרטני'!G2777,[1]גיליון3!$T$15:$T$29,0),MATCH('[1]דיווח פרטני'!C2777,[1]גיליון3!$U$14:$X$14,0)))," ", INDEX([1]גיליון3!$U$15:$X$29,MATCH('[1]דיווח פרטני'!G2777,[1]גיליון3!$T$15:$T$29,0),MATCH('[1]דיווח פרטני'!C2777,[1]גיליון3!$U$14:$X$14,0)))</f>
        <v xml:space="preserve"> </v>
      </c>
      <c r="I2777" s="50"/>
      <c r="J2777" s="50"/>
    </row>
    <row r="2778" spans="1:10" ht="16.5" thickBot="1" x14ac:dyDescent="0.3">
      <c r="A2778" s="50"/>
      <c r="B2778" s="50"/>
      <c r="C2778" s="50"/>
      <c r="D2778" s="50"/>
      <c r="E2778" s="76"/>
      <c r="F2778" s="50"/>
      <c r="G2778" s="50"/>
      <c r="H2778" s="84" t="str">
        <f t="array" ref="H2778">IF(ISERROR(INDEX([1]גיליון3!$U$15:$X$29,MATCH('[1]דיווח פרטני'!G2778,[1]גיליון3!$T$15:$T$29,0),MATCH('[1]דיווח פרטני'!C2778,[1]גיליון3!$U$14:$X$14,0)))," ", INDEX([1]גיליון3!$U$15:$X$29,MATCH('[1]דיווח פרטני'!G2778,[1]גיליון3!$T$15:$T$29,0),MATCH('[1]דיווח פרטני'!C2778,[1]גיליון3!$U$14:$X$14,0)))</f>
        <v xml:space="preserve"> </v>
      </c>
      <c r="I2778" s="50"/>
      <c r="J2778" s="50"/>
    </row>
    <row r="2779" spans="1:10" ht="16.5" thickBot="1" x14ac:dyDescent="0.3">
      <c r="A2779" s="50"/>
      <c r="B2779" s="50"/>
      <c r="C2779" s="50"/>
      <c r="D2779" s="50"/>
      <c r="E2779" s="76"/>
      <c r="F2779" s="50"/>
      <c r="G2779" s="50"/>
      <c r="H2779" s="84" t="str">
        <f t="array" ref="H2779">IF(ISERROR(INDEX([1]גיליון3!$U$15:$X$29,MATCH('[1]דיווח פרטני'!G2779,[1]גיליון3!$T$15:$T$29,0),MATCH('[1]דיווח פרטני'!C2779,[1]גיליון3!$U$14:$X$14,0)))," ", INDEX([1]גיליון3!$U$15:$X$29,MATCH('[1]דיווח פרטני'!G2779,[1]גיליון3!$T$15:$T$29,0),MATCH('[1]דיווח פרטני'!C2779,[1]גיליון3!$U$14:$X$14,0)))</f>
        <v xml:space="preserve"> </v>
      </c>
      <c r="I2779" s="50"/>
      <c r="J2779" s="50"/>
    </row>
    <row r="2780" spans="1:10" ht="16.5" thickBot="1" x14ac:dyDescent="0.3">
      <c r="A2780" s="50"/>
      <c r="B2780" s="50"/>
      <c r="C2780" s="50"/>
      <c r="D2780" s="50"/>
      <c r="E2780" s="76"/>
      <c r="F2780" s="50"/>
      <c r="G2780" s="50"/>
      <c r="H2780" s="84" t="str">
        <f t="array" ref="H2780">IF(ISERROR(INDEX([1]גיליון3!$U$15:$X$29,MATCH('[1]דיווח פרטני'!G2780,[1]גיליון3!$T$15:$T$29,0),MATCH('[1]דיווח פרטני'!C2780,[1]גיליון3!$U$14:$X$14,0)))," ", INDEX([1]גיליון3!$U$15:$X$29,MATCH('[1]דיווח פרטני'!G2780,[1]גיליון3!$T$15:$T$29,0),MATCH('[1]דיווח פרטני'!C2780,[1]גיליון3!$U$14:$X$14,0)))</f>
        <v xml:space="preserve"> </v>
      </c>
      <c r="I2780" s="50"/>
      <c r="J2780" s="50"/>
    </row>
    <row r="2781" spans="1:10" ht="16.5" thickBot="1" x14ac:dyDescent="0.3">
      <c r="A2781" s="50"/>
      <c r="B2781" s="50"/>
      <c r="C2781" s="50"/>
      <c r="D2781" s="50"/>
      <c r="E2781" s="76"/>
      <c r="F2781" s="50"/>
      <c r="G2781" s="50"/>
      <c r="H2781" s="84" t="str">
        <f t="array" ref="H2781">IF(ISERROR(INDEX([1]גיליון3!$U$15:$X$29,MATCH('[1]דיווח פרטני'!G2781,[1]גיליון3!$T$15:$T$29,0),MATCH('[1]דיווח פרטני'!C2781,[1]גיליון3!$U$14:$X$14,0)))," ", INDEX([1]גיליון3!$U$15:$X$29,MATCH('[1]דיווח פרטני'!G2781,[1]גיליון3!$T$15:$T$29,0),MATCH('[1]דיווח פרטני'!C2781,[1]גיליון3!$U$14:$X$14,0)))</f>
        <v xml:space="preserve"> </v>
      </c>
      <c r="I2781" s="50"/>
      <c r="J2781" s="50"/>
    </row>
    <row r="2782" spans="1:10" ht="16.5" thickBot="1" x14ac:dyDescent="0.3">
      <c r="A2782" s="50"/>
      <c r="B2782" s="50"/>
      <c r="C2782" s="50"/>
      <c r="D2782" s="50"/>
      <c r="E2782" s="76"/>
      <c r="F2782" s="50"/>
      <c r="G2782" s="50"/>
      <c r="H2782" s="84" t="str">
        <f t="array" ref="H2782">IF(ISERROR(INDEX([1]גיליון3!$U$15:$X$29,MATCH('[1]דיווח פרטני'!G2782,[1]גיליון3!$T$15:$T$29,0),MATCH('[1]דיווח פרטני'!C2782,[1]גיליון3!$U$14:$X$14,0)))," ", INDEX([1]גיליון3!$U$15:$X$29,MATCH('[1]דיווח פרטני'!G2782,[1]גיליון3!$T$15:$T$29,0),MATCH('[1]דיווח פרטני'!C2782,[1]גיליון3!$U$14:$X$14,0)))</f>
        <v xml:space="preserve"> </v>
      </c>
      <c r="I2782" s="50"/>
      <c r="J2782" s="50"/>
    </row>
    <row r="2783" spans="1:10" ht="16.5" thickBot="1" x14ac:dyDescent="0.3">
      <c r="A2783" s="50"/>
      <c r="B2783" s="50"/>
      <c r="C2783" s="50"/>
      <c r="D2783" s="50"/>
      <c r="E2783" s="76"/>
      <c r="F2783" s="50"/>
      <c r="G2783" s="50"/>
      <c r="H2783" s="84" t="str">
        <f t="array" ref="H2783">IF(ISERROR(INDEX([1]גיליון3!$U$15:$X$29,MATCH('[1]דיווח פרטני'!G2783,[1]גיליון3!$T$15:$T$29,0),MATCH('[1]דיווח פרטני'!C2783,[1]גיליון3!$U$14:$X$14,0)))," ", INDEX([1]גיליון3!$U$15:$X$29,MATCH('[1]דיווח פרטני'!G2783,[1]גיליון3!$T$15:$T$29,0),MATCH('[1]דיווח פרטני'!C2783,[1]גיליון3!$U$14:$X$14,0)))</f>
        <v xml:space="preserve"> </v>
      </c>
      <c r="I2783" s="50"/>
      <c r="J2783" s="50"/>
    </row>
    <row r="2784" spans="1:10" ht="16.5" thickBot="1" x14ac:dyDescent="0.3">
      <c r="A2784" s="50"/>
      <c r="B2784" s="50"/>
      <c r="C2784" s="50"/>
      <c r="D2784" s="50"/>
      <c r="E2784" s="76"/>
      <c r="F2784" s="50"/>
      <c r="G2784" s="50"/>
      <c r="H2784" s="84" t="str">
        <f t="array" ref="H2784">IF(ISERROR(INDEX([1]גיליון3!$U$15:$X$29,MATCH('[1]דיווח פרטני'!G2784,[1]גיליון3!$T$15:$T$29,0),MATCH('[1]דיווח פרטני'!C2784,[1]גיליון3!$U$14:$X$14,0)))," ", INDEX([1]גיליון3!$U$15:$X$29,MATCH('[1]דיווח פרטני'!G2784,[1]גיליון3!$T$15:$T$29,0),MATCH('[1]דיווח פרטני'!C2784,[1]גיליון3!$U$14:$X$14,0)))</f>
        <v xml:space="preserve"> </v>
      </c>
      <c r="I2784" s="50"/>
      <c r="J2784" s="50"/>
    </row>
    <row r="2785" spans="1:10" ht="16.5" thickBot="1" x14ac:dyDescent="0.3">
      <c r="A2785" s="50"/>
      <c r="B2785" s="50"/>
      <c r="C2785" s="50"/>
      <c r="D2785" s="50"/>
      <c r="E2785" s="76"/>
      <c r="F2785" s="50"/>
      <c r="G2785" s="50"/>
      <c r="H2785" s="84" t="str">
        <f t="array" ref="H2785">IF(ISERROR(INDEX([1]גיליון3!$U$15:$X$29,MATCH('[1]דיווח פרטני'!G2785,[1]גיליון3!$T$15:$T$29,0),MATCH('[1]דיווח פרטני'!C2785,[1]גיליון3!$U$14:$X$14,0)))," ", INDEX([1]גיליון3!$U$15:$X$29,MATCH('[1]דיווח פרטני'!G2785,[1]גיליון3!$T$15:$T$29,0),MATCH('[1]דיווח פרטני'!C2785,[1]גיליון3!$U$14:$X$14,0)))</f>
        <v xml:space="preserve"> </v>
      </c>
      <c r="I2785" s="50"/>
      <c r="J2785" s="50"/>
    </row>
    <row r="2786" spans="1:10" ht="16.5" thickBot="1" x14ac:dyDescent="0.3">
      <c r="A2786" s="50"/>
      <c r="B2786" s="50"/>
      <c r="C2786" s="50"/>
      <c r="D2786" s="50"/>
      <c r="E2786" s="76"/>
      <c r="F2786" s="50"/>
      <c r="G2786" s="50"/>
      <c r="H2786" s="84" t="str">
        <f t="array" ref="H2786">IF(ISERROR(INDEX([1]גיליון3!$U$15:$X$29,MATCH('[1]דיווח פרטני'!G2786,[1]גיליון3!$T$15:$T$29,0),MATCH('[1]דיווח פרטני'!C2786,[1]גיליון3!$U$14:$X$14,0)))," ", INDEX([1]גיליון3!$U$15:$X$29,MATCH('[1]דיווח פרטני'!G2786,[1]גיליון3!$T$15:$T$29,0),MATCH('[1]דיווח פרטני'!C2786,[1]גיליון3!$U$14:$X$14,0)))</f>
        <v xml:space="preserve"> </v>
      </c>
      <c r="I2786" s="50"/>
      <c r="J2786" s="50"/>
    </row>
    <row r="2787" spans="1:10" ht="16.5" thickBot="1" x14ac:dyDescent="0.3">
      <c r="A2787" s="50"/>
      <c r="B2787" s="50"/>
      <c r="C2787" s="50"/>
      <c r="D2787" s="50"/>
      <c r="E2787" s="76"/>
      <c r="F2787" s="50"/>
      <c r="G2787" s="50"/>
      <c r="H2787" s="84" t="str">
        <f t="array" ref="H2787">IF(ISERROR(INDEX([1]גיליון3!$U$15:$X$29,MATCH('[1]דיווח פרטני'!G2787,[1]גיליון3!$T$15:$T$29,0),MATCH('[1]דיווח פרטני'!C2787,[1]גיליון3!$U$14:$X$14,0)))," ", INDEX([1]גיליון3!$U$15:$X$29,MATCH('[1]דיווח פרטני'!G2787,[1]גיליון3!$T$15:$T$29,0),MATCH('[1]דיווח פרטני'!C2787,[1]גיליון3!$U$14:$X$14,0)))</f>
        <v xml:space="preserve"> </v>
      </c>
      <c r="I2787" s="50"/>
      <c r="J2787" s="50"/>
    </row>
    <row r="2788" spans="1:10" ht="16.5" thickBot="1" x14ac:dyDescent="0.3">
      <c r="A2788" s="50"/>
      <c r="B2788" s="50"/>
      <c r="C2788" s="50"/>
      <c r="D2788" s="50"/>
      <c r="E2788" s="76"/>
      <c r="F2788" s="50"/>
      <c r="G2788" s="50"/>
      <c r="H2788" s="84" t="str">
        <f t="array" ref="H2788">IF(ISERROR(INDEX([1]גיליון3!$U$15:$X$29,MATCH('[1]דיווח פרטני'!G2788,[1]גיליון3!$T$15:$T$29,0),MATCH('[1]דיווח פרטני'!C2788,[1]גיליון3!$U$14:$X$14,0)))," ", INDEX([1]גיליון3!$U$15:$X$29,MATCH('[1]דיווח פרטני'!G2788,[1]גיליון3!$T$15:$T$29,0),MATCH('[1]דיווח פרטני'!C2788,[1]גיליון3!$U$14:$X$14,0)))</f>
        <v xml:space="preserve"> </v>
      </c>
      <c r="I2788" s="50"/>
      <c r="J2788" s="50"/>
    </row>
    <row r="2789" spans="1:10" ht="16.5" thickBot="1" x14ac:dyDescent="0.3">
      <c r="A2789" s="50"/>
      <c r="B2789" s="50"/>
      <c r="C2789" s="50"/>
      <c r="D2789" s="50"/>
      <c r="E2789" s="76"/>
      <c r="F2789" s="50"/>
      <c r="G2789" s="50"/>
      <c r="H2789" s="84" t="str">
        <f t="array" ref="H2789">IF(ISERROR(INDEX([1]גיליון3!$U$15:$X$29,MATCH('[1]דיווח פרטני'!G2789,[1]גיליון3!$T$15:$T$29,0),MATCH('[1]דיווח פרטני'!C2789,[1]גיליון3!$U$14:$X$14,0)))," ", INDEX([1]גיליון3!$U$15:$X$29,MATCH('[1]דיווח פרטני'!G2789,[1]גיליון3!$T$15:$T$29,0),MATCH('[1]דיווח פרטני'!C2789,[1]גיליון3!$U$14:$X$14,0)))</f>
        <v xml:space="preserve"> </v>
      </c>
      <c r="I2789" s="50"/>
      <c r="J2789" s="50"/>
    </row>
    <row r="2790" spans="1:10" ht="16.5" thickBot="1" x14ac:dyDescent="0.3">
      <c r="A2790" s="50"/>
      <c r="B2790" s="50"/>
      <c r="C2790" s="50"/>
      <c r="D2790" s="50"/>
      <c r="E2790" s="76"/>
      <c r="F2790" s="50"/>
      <c r="G2790" s="50"/>
      <c r="H2790" s="84" t="str">
        <f t="array" ref="H2790">IF(ISERROR(INDEX([1]גיליון3!$U$15:$X$29,MATCH('[1]דיווח פרטני'!G2790,[1]גיליון3!$T$15:$T$29,0),MATCH('[1]דיווח פרטני'!C2790,[1]גיליון3!$U$14:$X$14,0)))," ", INDEX([1]גיליון3!$U$15:$X$29,MATCH('[1]דיווח פרטני'!G2790,[1]גיליון3!$T$15:$T$29,0),MATCH('[1]דיווח פרטני'!C2790,[1]גיליון3!$U$14:$X$14,0)))</f>
        <v xml:space="preserve"> </v>
      </c>
      <c r="I2790" s="50"/>
      <c r="J2790" s="50"/>
    </row>
    <row r="2791" spans="1:10" ht="16.5" thickBot="1" x14ac:dyDescent="0.3">
      <c r="A2791" s="50"/>
      <c r="B2791" s="50"/>
      <c r="C2791" s="50"/>
      <c r="D2791" s="50"/>
      <c r="E2791" s="76"/>
      <c r="F2791" s="50"/>
      <c r="G2791" s="50"/>
      <c r="H2791" s="84" t="str">
        <f t="array" ref="H2791">IF(ISERROR(INDEX([1]גיליון3!$U$15:$X$29,MATCH('[1]דיווח פרטני'!G2791,[1]גיליון3!$T$15:$T$29,0),MATCH('[1]דיווח פרטני'!C2791,[1]גיליון3!$U$14:$X$14,0)))," ", INDEX([1]גיליון3!$U$15:$X$29,MATCH('[1]דיווח פרטני'!G2791,[1]גיליון3!$T$15:$T$29,0),MATCH('[1]דיווח פרטני'!C2791,[1]גיליון3!$U$14:$X$14,0)))</f>
        <v xml:space="preserve"> </v>
      </c>
      <c r="I2791" s="50"/>
      <c r="J2791" s="50"/>
    </row>
    <row r="2792" spans="1:10" ht="16.5" thickBot="1" x14ac:dyDescent="0.3">
      <c r="A2792" s="50"/>
      <c r="B2792" s="50"/>
      <c r="C2792" s="50"/>
      <c r="D2792" s="50"/>
      <c r="E2792" s="76"/>
      <c r="F2792" s="50"/>
      <c r="G2792" s="50"/>
      <c r="H2792" s="84" t="str">
        <f t="array" ref="H2792">IF(ISERROR(INDEX([1]גיליון3!$U$15:$X$29,MATCH('[1]דיווח פרטני'!G2792,[1]גיליון3!$T$15:$T$29,0),MATCH('[1]דיווח פרטני'!C2792,[1]גיליון3!$U$14:$X$14,0)))," ", INDEX([1]גיליון3!$U$15:$X$29,MATCH('[1]דיווח פרטני'!G2792,[1]גיליון3!$T$15:$T$29,0),MATCH('[1]דיווח פרטני'!C2792,[1]גיליון3!$U$14:$X$14,0)))</f>
        <v xml:space="preserve"> </v>
      </c>
      <c r="I2792" s="50"/>
      <c r="J2792" s="50"/>
    </row>
    <row r="2793" spans="1:10" ht="16.5" thickBot="1" x14ac:dyDescent="0.3">
      <c r="A2793" s="50"/>
      <c r="B2793" s="50"/>
      <c r="C2793" s="50"/>
      <c r="D2793" s="50"/>
      <c r="E2793" s="76"/>
      <c r="F2793" s="50"/>
      <c r="G2793" s="50"/>
      <c r="H2793" s="84" t="str">
        <f t="array" ref="H2793">IF(ISERROR(INDEX([1]גיליון3!$U$15:$X$29,MATCH('[1]דיווח פרטני'!G2793,[1]גיליון3!$T$15:$T$29,0),MATCH('[1]דיווח פרטני'!C2793,[1]גיליון3!$U$14:$X$14,0)))," ", INDEX([1]גיליון3!$U$15:$X$29,MATCH('[1]דיווח פרטני'!G2793,[1]גיליון3!$T$15:$T$29,0),MATCH('[1]דיווח פרטני'!C2793,[1]גיליון3!$U$14:$X$14,0)))</f>
        <v xml:space="preserve"> </v>
      </c>
      <c r="I2793" s="50"/>
      <c r="J2793" s="50"/>
    </row>
    <row r="2794" spans="1:10" ht="16.5" thickBot="1" x14ac:dyDescent="0.3">
      <c r="A2794" s="50"/>
      <c r="B2794" s="50"/>
      <c r="C2794" s="50"/>
      <c r="D2794" s="50"/>
      <c r="E2794" s="76"/>
      <c r="F2794" s="50"/>
      <c r="G2794" s="50"/>
      <c r="H2794" s="84" t="str">
        <f t="array" ref="H2794">IF(ISERROR(INDEX([1]גיליון3!$U$15:$X$29,MATCH('[1]דיווח פרטני'!G2794,[1]גיליון3!$T$15:$T$29,0),MATCH('[1]דיווח פרטני'!C2794,[1]גיליון3!$U$14:$X$14,0)))," ", INDEX([1]גיליון3!$U$15:$X$29,MATCH('[1]דיווח פרטני'!G2794,[1]גיליון3!$T$15:$T$29,0),MATCH('[1]דיווח פרטני'!C2794,[1]גיליון3!$U$14:$X$14,0)))</f>
        <v xml:space="preserve"> </v>
      </c>
      <c r="I2794" s="50"/>
      <c r="J2794" s="50"/>
    </row>
    <row r="2795" spans="1:10" ht="16.5" thickBot="1" x14ac:dyDescent="0.3">
      <c r="A2795" s="50"/>
      <c r="B2795" s="50"/>
      <c r="C2795" s="50"/>
      <c r="D2795" s="50"/>
      <c r="E2795" s="76"/>
      <c r="F2795" s="50"/>
      <c r="G2795" s="50"/>
      <c r="H2795" s="84" t="str">
        <f t="array" ref="H2795">IF(ISERROR(INDEX([1]גיליון3!$U$15:$X$29,MATCH('[1]דיווח פרטני'!G2795,[1]גיליון3!$T$15:$T$29,0),MATCH('[1]דיווח פרטני'!C2795,[1]גיליון3!$U$14:$X$14,0)))," ", INDEX([1]גיליון3!$U$15:$X$29,MATCH('[1]דיווח פרטני'!G2795,[1]גיליון3!$T$15:$T$29,0),MATCH('[1]דיווח פרטני'!C2795,[1]גיליון3!$U$14:$X$14,0)))</f>
        <v xml:space="preserve"> </v>
      </c>
      <c r="I2795" s="50"/>
      <c r="J2795" s="50"/>
    </row>
    <row r="2796" spans="1:10" ht="16.5" thickBot="1" x14ac:dyDescent="0.3">
      <c r="A2796" s="50"/>
      <c r="B2796" s="50"/>
      <c r="C2796" s="50"/>
      <c r="D2796" s="50"/>
      <c r="E2796" s="76"/>
      <c r="F2796" s="50"/>
      <c r="G2796" s="50"/>
      <c r="H2796" s="84" t="str">
        <f t="array" ref="H2796">IF(ISERROR(INDEX([1]גיליון3!$U$15:$X$29,MATCH('[1]דיווח פרטני'!G2796,[1]גיליון3!$T$15:$T$29,0),MATCH('[1]דיווח פרטני'!C2796,[1]גיליון3!$U$14:$X$14,0)))," ", INDEX([1]גיליון3!$U$15:$X$29,MATCH('[1]דיווח פרטני'!G2796,[1]גיליון3!$T$15:$T$29,0),MATCH('[1]דיווח פרטני'!C2796,[1]גיליון3!$U$14:$X$14,0)))</f>
        <v xml:space="preserve"> </v>
      </c>
      <c r="I2796" s="50"/>
      <c r="J2796" s="50"/>
    </row>
    <row r="2797" spans="1:10" ht="16.5" thickBot="1" x14ac:dyDescent="0.3">
      <c r="A2797" s="50"/>
      <c r="B2797" s="50"/>
      <c r="C2797" s="50"/>
      <c r="D2797" s="50"/>
      <c r="E2797" s="76"/>
      <c r="F2797" s="50"/>
      <c r="G2797" s="50"/>
      <c r="H2797" s="84" t="str">
        <f t="array" ref="H2797">IF(ISERROR(INDEX([1]גיליון3!$U$15:$X$29,MATCH('[1]דיווח פרטני'!G2797,[1]גיליון3!$T$15:$T$29,0),MATCH('[1]דיווח פרטני'!C2797,[1]גיליון3!$U$14:$X$14,0)))," ", INDEX([1]גיליון3!$U$15:$X$29,MATCH('[1]דיווח פרטני'!G2797,[1]גיליון3!$T$15:$T$29,0),MATCH('[1]דיווח פרטני'!C2797,[1]גיליון3!$U$14:$X$14,0)))</f>
        <v xml:space="preserve"> </v>
      </c>
      <c r="I2797" s="50"/>
      <c r="J2797" s="50"/>
    </row>
    <row r="2798" spans="1:10" ht="16.5" thickBot="1" x14ac:dyDescent="0.3">
      <c r="A2798" s="50"/>
      <c r="B2798" s="50"/>
      <c r="C2798" s="50"/>
      <c r="D2798" s="50"/>
      <c r="E2798" s="76"/>
      <c r="F2798" s="50"/>
      <c r="G2798" s="50"/>
      <c r="H2798" s="84" t="str">
        <f t="array" ref="H2798">IF(ISERROR(INDEX([1]גיליון3!$U$15:$X$29,MATCH('[1]דיווח פרטני'!G2798,[1]גיליון3!$T$15:$T$29,0),MATCH('[1]דיווח פרטני'!C2798,[1]גיליון3!$U$14:$X$14,0)))," ", INDEX([1]גיליון3!$U$15:$X$29,MATCH('[1]דיווח פרטני'!G2798,[1]גיליון3!$T$15:$T$29,0),MATCH('[1]דיווח פרטני'!C2798,[1]גיליון3!$U$14:$X$14,0)))</f>
        <v xml:space="preserve"> </v>
      </c>
      <c r="I2798" s="50"/>
      <c r="J2798" s="50"/>
    </row>
    <row r="2799" spans="1:10" ht="16.5" thickBot="1" x14ac:dyDescent="0.3">
      <c r="A2799" s="50"/>
      <c r="B2799" s="50"/>
      <c r="C2799" s="50"/>
      <c r="D2799" s="50"/>
      <c r="E2799" s="76"/>
      <c r="F2799" s="50"/>
      <c r="G2799" s="50"/>
      <c r="H2799" s="84" t="str">
        <f t="array" ref="H2799">IF(ISERROR(INDEX([1]גיליון3!$U$15:$X$29,MATCH('[1]דיווח פרטני'!G2799,[1]גיליון3!$T$15:$T$29,0),MATCH('[1]דיווח פרטני'!C2799,[1]גיליון3!$U$14:$X$14,0)))," ", INDEX([1]גיליון3!$U$15:$X$29,MATCH('[1]דיווח פרטני'!G2799,[1]גיליון3!$T$15:$T$29,0),MATCH('[1]דיווח פרטני'!C2799,[1]גיליון3!$U$14:$X$14,0)))</f>
        <v xml:space="preserve"> </v>
      </c>
      <c r="I2799" s="50"/>
      <c r="J2799" s="50"/>
    </row>
    <row r="2800" spans="1:10" ht="16.5" thickBot="1" x14ac:dyDescent="0.3">
      <c r="A2800" s="50"/>
      <c r="B2800" s="50"/>
      <c r="C2800" s="50"/>
      <c r="D2800" s="50"/>
      <c r="E2800" s="76"/>
      <c r="F2800" s="50"/>
      <c r="G2800" s="50"/>
      <c r="H2800" s="84" t="str">
        <f t="array" ref="H2800">IF(ISERROR(INDEX([1]גיליון3!$U$15:$X$29,MATCH('[1]דיווח פרטני'!G2800,[1]גיליון3!$T$15:$T$29,0),MATCH('[1]דיווח פרטני'!C2800,[1]גיליון3!$U$14:$X$14,0)))," ", INDEX([1]גיליון3!$U$15:$X$29,MATCH('[1]דיווח פרטני'!G2800,[1]גיליון3!$T$15:$T$29,0),MATCH('[1]דיווח פרטני'!C2800,[1]גיליון3!$U$14:$X$14,0)))</f>
        <v xml:space="preserve"> </v>
      </c>
      <c r="I2800" s="50"/>
      <c r="J2800" s="50"/>
    </row>
    <row r="2801" spans="1:10" ht="16.5" thickBot="1" x14ac:dyDescent="0.3">
      <c r="A2801" s="50"/>
      <c r="B2801" s="50"/>
      <c r="C2801" s="50"/>
      <c r="D2801" s="50"/>
      <c r="E2801" s="76"/>
      <c r="F2801" s="50"/>
      <c r="G2801" s="50"/>
      <c r="H2801" s="84" t="str">
        <f t="array" ref="H2801">IF(ISERROR(INDEX([1]גיליון3!$U$15:$X$29,MATCH('[1]דיווח פרטני'!G2801,[1]גיליון3!$T$15:$T$29,0),MATCH('[1]דיווח פרטני'!C2801,[1]גיליון3!$U$14:$X$14,0)))," ", INDEX([1]גיליון3!$U$15:$X$29,MATCH('[1]דיווח פרטני'!G2801,[1]גיליון3!$T$15:$T$29,0),MATCH('[1]דיווח פרטני'!C2801,[1]גיליון3!$U$14:$X$14,0)))</f>
        <v xml:space="preserve"> </v>
      </c>
      <c r="I2801" s="50"/>
      <c r="J2801" s="50"/>
    </row>
    <row r="2802" spans="1:10" ht="16.5" thickBot="1" x14ac:dyDescent="0.3">
      <c r="A2802" s="50"/>
      <c r="B2802" s="50"/>
      <c r="C2802" s="50"/>
      <c r="D2802" s="50"/>
      <c r="E2802" s="76"/>
      <c r="F2802" s="50"/>
      <c r="G2802" s="50"/>
      <c r="H2802" s="84" t="str">
        <f t="array" ref="H2802">IF(ISERROR(INDEX([1]גיליון3!$U$15:$X$29,MATCH('[1]דיווח פרטני'!G2802,[1]גיליון3!$T$15:$T$29,0),MATCH('[1]דיווח פרטני'!C2802,[1]גיליון3!$U$14:$X$14,0)))," ", INDEX([1]גיליון3!$U$15:$X$29,MATCH('[1]דיווח פרטני'!G2802,[1]גיליון3!$T$15:$T$29,0),MATCH('[1]דיווח פרטני'!C2802,[1]גיליון3!$U$14:$X$14,0)))</f>
        <v xml:space="preserve"> </v>
      </c>
      <c r="I2802" s="50"/>
      <c r="J2802" s="50"/>
    </row>
    <row r="2803" spans="1:10" ht="16.5" thickBot="1" x14ac:dyDescent="0.3">
      <c r="A2803" s="50"/>
      <c r="B2803" s="50"/>
      <c r="C2803" s="50"/>
      <c r="D2803" s="50"/>
      <c r="E2803" s="76"/>
      <c r="F2803" s="50"/>
      <c r="G2803" s="50"/>
      <c r="H2803" s="84" t="str">
        <f t="array" ref="H2803">IF(ISERROR(INDEX([1]גיליון3!$U$15:$X$29,MATCH('[1]דיווח פרטני'!G2803,[1]גיליון3!$T$15:$T$29,0),MATCH('[1]דיווח פרטני'!C2803,[1]גיליון3!$U$14:$X$14,0)))," ", INDEX([1]גיליון3!$U$15:$X$29,MATCH('[1]דיווח פרטני'!G2803,[1]גיליון3!$T$15:$T$29,0),MATCH('[1]דיווח פרטני'!C2803,[1]גיליון3!$U$14:$X$14,0)))</f>
        <v xml:space="preserve"> </v>
      </c>
      <c r="I2803" s="50"/>
      <c r="J2803" s="50"/>
    </row>
    <row r="2804" spans="1:10" ht="16.5" thickBot="1" x14ac:dyDescent="0.3">
      <c r="A2804" s="50"/>
      <c r="B2804" s="50"/>
      <c r="C2804" s="50"/>
      <c r="D2804" s="50"/>
      <c r="E2804" s="76"/>
      <c r="F2804" s="50"/>
      <c r="G2804" s="50"/>
      <c r="H2804" s="84" t="str">
        <f t="array" ref="H2804">IF(ISERROR(INDEX([1]גיליון3!$U$15:$X$29,MATCH('[1]דיווח פרטני'!G2804,[1]גיליון3!$T$15:$T$29,0),MATCH('[1]דיווח פרטני'!C2804,[1]גיליון3!$U$14:$X$14,0)))," ", INDEX([1]גיליון3!$U$15:$X$29,MATCH('[1]דיווח פרטני'!G2804,[1]גיליון3!$T$15:$T$29,0),MATCH('[1]דיווח פרטני'!C2804,[1]גיליון3!$U$14:$X$14,0)))</f>
        <v xml:space="preserve"> </v>
      </c>
      <c r="I2804" s="50"/>
      <c r="J2804" s="50"/>
    </row>
    <row r="2805" spans="1:10" ht="16.5" thickBot="1" x14ac:dyDescent="0.3">
      <c r="A2805" s="50"/>
      <c r="B2805" s="50"/>
      <c r="C2805" s="50"/>
      <c r="D2805" s="50"/>
      <c r="E2805" s="76"/>
      <c r="F2805" s="50"/>
      <c r="G2805" s="50"/>
      <c r="H2805" s="84" t="str">
        <f t="array" ref="H2805">IF(ISERROR(INDEX([1]גיליון3!$U$15:$X$29,MATCH('[1]דיווח פרטני'!G2805,[1]גיליון3!$T$15:$T$29,0),MATCH('[1]דיווח פרטני'!C2805,[1]גיליון3!$U$14:$X$14,0)))," ", INDEX([1]גיליון3!$U$15:$X$29,MATCH('[1]דיווח פרטני'!G2805,[1]גיליון3!$T$15:$T$29,0),MATCH('[1]דיווח פרטני'!C2805,[1]גיליון3!$U$14:$X$14,0)))</f>
        <v xml:space="preserve"> </v>
      </c>
      <c r="I2805" s="50"/>
      <c r="J2805" s="50"/>
    </row>
    <row r="2806" spans="1:10" ht="16.5" thickBot="1" x14ac:dyDescent="0.3">
      <c r="A2806" s="50"/>
      <c r="B2806" s="50"/>
      <c r="C2806" s="50"/>
      <c r="D2806" s="50"/>
      <c r="E2806" s="76"/>
      <c r="F2806" s="50"/>
      <c r="G2806" s="50"/>
      <c r="H2806" s="84" t="str">
        <f t="array" ref="H2806">IF(ISERROR(INDEX([1]גיליון3!$U$15:$X$29,MATCH('[1]דיווח פרטני'!G2806,[1]גיליון3!$T$15:$T$29,0),MATCH('[1]דיווח פרטני'!C2806,[1]גיליון3!$U$14:$X$14,0)))," ", INDEX([1]גיליון3!$U$15:$X$29,MATCH('[1]דיווח פרטני'!G2806,[1]גיליון3!$T$15:$T$29,0),MATCH('[1]דיווח פרטני'!C2806,[1]גיליון3!$U$14:$X$14,0)))</f>
        <v xml:space="preserve"> </v>
      </c>
      <c r="I2806" s="50"/>
      <c r="J2806" s="50"/>
    </row>
    <row r="2807" spans="1:10" ht="16.5" thickBot="1" x14ac:dyDescent="0.3">
      <c r="A2807" s="50"/>
      <c r="B2807" s="50"/>
      <c r="C2807" s="50"/>
      <c r="D2807" s="50"/>
      <c r="E2807" s="76"/>
      <c r="F2807" s="50"/>
      <c r="G2807" s="50"/>
      <c r="H2807" s="84" t="str">
        <f t="array" ref="H2807">IF(ISERROR(INDEX([1]גיליון3!$U$15:$X$29,MATCH('[1]דיווח פרטני'!G2807,[1]גיליון3!$T$15:$T$29,0),MATCH('[1]דיווח פרטני'!C2807,[1]גיליון3!$U$14:$X$14,0)))," ", INDEX([1]גיליון3!$U$15:$X$29,MATCH('[1]דיווח פרטני'!G2807,[1]גיליון3!$T$15:$T$29,0),MATCH('[1]דיווח פרטני'!C2807,[1]גיליון3!$U$14:$X$14,0)))</f>
        <v xml:space="preserve"> </v>
      </c>
      <c r="I2807" s="50"/>
      <c r="J2807" s="50"/>
    </row>
    <row r="2808" spans="1:10" ht="16.5" thickBot="1" x14ac:dyDescent="0.3">
      <c r="A2808" s="50"/>
      <c r="B2808" s="50"/>
      <c r="C2808" s="50"/>
      <c r="D2808" s="50"/>
      <c r="E2808" s="76"/>
      <c r="F2808" s="50"/>
      <c r="G2808" s="50"/>
      <c r="H2808" s="84" t="str">
        <f t="array" ref="H2808">IF(ISERROR(INDEX([1]גיליון3!$U$15:$X$29,MATCH('[1]דיווח פרטני'!G2808,[1]גיליון3!$T$15:$T$29,0),MATCH('[1]דיווח פרטני'!C2808,[1]גיליון3!$U$14:$X$14,0)))," ", INDEX([1]גיליון3!$U$15:$X$29,MATCH('[1]דיווח פרטני'!G2808,[1]גיליון3!$T$15:$T$29,0),MATCH('[1]דיווח פרטני'!C2808,[1]גיליון3!$U$14:$X$14,0)))</f>
        <v xml:space="preserve"> </v>
      </c>
      <c r="I2808" s="50"/>
      <c r="J2808" s="50"/>
    </row>
    <row r="2809" spans="1:10" ht="16.5" thickBot="1" x14ac:dyDescent="0.3">
      <c r="A2809" s="50"/>
      <c r="B2809" s="50"/>
      <c r="C2809" s="50"/>
      <c r="D2809" s="50"/>
      <c r="E2809" s="76"/>
      <c r="F2809" s="50"/>
      <c r="G2809" s="50"/>
      <c r="H2809" s="84" t="str">
        <f t="array" ref="H2809">IF(ISERROR(INDEX([1]גיליון3!$U$15:$X$29,MATCH('[1]דיווח פרטני'!G2809,[1]גיליון3!$T$15:$T$29,0),MATCH('[1]דיווח פרטני'!C2809,[1]גיליון3!$U$14:$X$14,0)))," ", INDEX([1]גיליון3!$U$15:$X$29,MATCH('[1]דיווח פרטני'!G2809,[1]גיליון3!$T$15:$T$29,0),MATCH('[1]דיווח פרטני'!C2809,[1]גיליון3!$U$14:$X$14,0)))</f>
        <v xml:space="preserve"> </v>
      </c>
      <c r="I2809" s="50"/>
      <c r="J2809" s="50"/>
    </row>
    <row r="2810" spans="1:10" ht="16.5" thickBot="1" x14ac:dyDescent="0.3">
      <c r="A2810" s="50"/>
      <c r="B2810" s="50"/>
      <c r="C2810" s="50"/>
      <c r="D2810" s="50"/>
      <c r="E2810" s="76"/>
      <c r="F2810" s="50"/>
      <c r="G2810" s="50"/>
      <c r="H2810" s="84" t="str">
        <f t="array" ref="H2810">IF(ISERROR(INDEX([1]גיליון3!$U$15:$X$29,MATCH('[1]דיווח פרטני'!G2810,[1]גיליון3!$T$15:$T$29,0),MATCH('[1]דיווח פרטני'!C2810,[1]גיליון3!$U$14:$X$14,0)))," ", INDEX([1]גיליון3!$U$15:$X$29,MATCH('[1]דיווח פרטני'!G2810,[1]גיליון3!$T$15:$T$29,0),MATCH('[1]דיווח פרטני'!C2810,[1]גיליון3!$U$14:$X$14,0)))</f>
        <v xml:space="preserve"> </v>
      </c>
      <c r="I2810" s="50"/>
      <c r="J2810" s="50"/>
    </row>
    <row r="2811" spans="1:10" ht="16.5" thickBot="1" x14ac:dyDescent="0.3">
      <c r="A2811" s="50"/>
      <c r="B2811" s="50"/>
      <c r="C2811" s="50"/>
      <c r="D2811" s="50"/>
      <c r="E2811" s="76"/>
      <c r="F2811" s="50"/>
      <c r="G2811" s="50"/>
      <c r="H2811" s="84" t="str">
        <f t="array" ref="H2811">IF(ISERROR(INDEX([1]גיליון3!$U$15:$X$29,MATCH('[1]דיווח פרטני'!G2811,[1]גיליון3!$T$15:$T$29,0),MATCH('[1]דיווח פרטני'!C2811,[1]גיליון3!$U$14:$X$14,0)))," ", INDEX([1]גיליון3!$U$15:$X$29,MATCH('[1]דיווח פרטני'!G2811,[1]גיליון3!$T$15:$T$29,0),MATCH('[1]דיווח פרטני'!C2811,[1]גיליון3!$U$14:$X$14,0)))</f>
        <v xml:space="preserve"> </v>
      </c>
      <c r="I2811" s="50"/>
      <c r="J2811" s="50"/>
    </row>
    <row r="2812" spans="1:10" ht="16.5" thickBot="1" x14ac:dyDescent="0.3">
      <c r="A2812" s="50"/>
      <c r="B2812" s="50"/>
      <c r="C2812" s="50"/>
      <c r="D2812" s="50"/>
      <c r="E2812" s="76"/>
      <c r="F2812" s="50"/>
      <c r="G2812" s="50"/>
      <c r="H2812" s="84" t="str">
        <f t="array" ref="H2812">IF(ISERROR(INDEX([1]גיליון3!$U$15:$X$29,MATCH('[1]דיווח פרטני'!G2812,[1]גיליון3!$T$15:$T$29,0),MATCH('[1]דיווח פרטני'!C2812,[1]גיליון3!$U$14:$X$14,0)))," ", INDEX([1]גיליון3!$U$15:$X$29,MATCH('[1]דיווח פרטני'!G2812,[1]גיליון3!$T$15:$T$29,0),MATCH('[1]דיווח פרטני'!C2812,[1]גיליון3!$U$14:$X$14,0)))</f>
        <v xml:space="preserve"> </v>
      </c>
      <c r="I2812" s="50"/>
      <c r="J2812" s="50"/>
    </row>
    <row r="2813" spans="1:10" ht="16.5" thickBot="1" x14ac:dyDescent="0.3">
      <c r="A2813" s="50"/>
      <c r="B2813" s="50"/>
      <c r="C2813" s="50"/>
      <c r="D2813" s="50"/>
      <c r="E2813" s="76"/>
      <c r="F2813" s="50"/>
      <c r="G2813" s="50"/>
      <c r="H2813" s="84" t="str">
        <f t="array" ref="H2813">IF(ISERROR(INDEX([1]גיליון3!$U$15:$X$29,MATCH('[1]דיווח פרטני'!G2813,[1]גיליון3!$T$15:$T$29,0),MATCH('[1]דיווח פרטני'!C2813,[1]גיליון3!$U$14:$X$14,0)))," ", INDEX([1]גיליון3!$U$15:$X$29,MATCH('[1]דיווח פרטני'!G2813,[1]גיליון3!$T$15:$T$29,0),MATCH('[1]דיווח פרטני'!C2813,[1]גיליון3!$U$14:$X$14,0)))</f>
        <v xml:space="preserve"> </v>
      </c>
      <c r="I2813" s="50"/>
      <c r="J2813" s="50"/>
    </row>
    <row r="2814" spans="1:10" ht="16.5" thickBot="1" x14ac:dyDescent="0.3">
      <c r="A2814" s="50"/>
      <c r="B2814" s="50"/>
      <c r="C2814" s="50"/>
      <c r="D2814" s="50"/>
      <c r="E2814" s="76"/>
      <c r="F2814" s="50"/>
      <c r="G2814" s="50"/>
      <c r="H2814" s="84" t="str">
        <f t="array" ref="H2814">IF(ISERROR(INDEX([1]גיליון3!$U$15:$X$29,MATCH('[1]דיווח פרטני'!G2814,[1]גיליון3!$T$15:$T$29,0),MATCH('[1]דיווח פרטני'!C2814,[1]גיליון3!$U$14:$X$14,0)))," ", INDEX([1]גיליון3!$U$15:$X$29,MATCH('[1]דיווח פרטני'!G2814,[1]גיליון3!$T$15:$T$29,0),MATCH('[1]דיווח פרטני'!C2814,[1]גיליון3!$U$14:$X$14,0)))</f>
        <v xml:space="preserve"> </v>
      </c>
      <c r="I2814" s="50"/>
      <c r="J2814" s="50"/>
    </row>
    <row r="2815" spans="1:10" ht="16.5" thickBot="1" x14ac:dyDescent="0.3">
      <c r="A2815" s="50"/>
      <c r="B2815" s="50"/>
      <c r="C2815" s="50"/>
      <c r="D2815" s="50"/>
      <c r="E2815" s="76"/>
      <c r="F2815" s="50"/>
      <c r="G2815" s="50"/>
      <c r="H2815" s="84" t="str">
        <f t="array" ref="H2815">IF(ISERROR(INDEX([1]גיליון3!$U$15:$X$29,MATCH('[1]דיווח פרטני'!G2815,[1]גיליון3!$T$15:$T$29,0),MATCH('[1]דיווח פרטני'!C2815,[1]גיליון3!$U$14:$X$14,0)))," ", INDEX([1]גיליון3!$U$15:$X$29,MATCH('[1]דיווח פרטני'!G2815,[1]גיליון3!$T$15:$T$29,0),MATCH('[1]דיווח פרטני'!C2815,[1]גיליון3!$U$14:$X$14,0)))</f>
        <v xml:space="preserve"> </v>
      </c>
      <c r="I2815" s="50"/>
      <c r="J2815" s="50"/>
    </row>
    <row r="2816" spans="1:10" ht="16.5" thickBot="1" x14ac:dyDescent="0.3">
      <c r="A2816" s="50"/>
      <c r="B2816" s="50"/>
      <c r="C2816" s="50"/>
      <c r="D2816" s="50"/>
      <c r="E2816" s="76"/>
      <c r="F2816" s="50"/>
      <c r="G2816" s="50"/>
      <c r="H2816" s="84" t="str">
        <f t="array" ref="H2816">IF(ISERROR(INDEX([1]גיליון3!$U$15:$X$29,MATCH('[1]דיווח פרטני'!G2816,[1]גיליון3!$T$15:$T$29,0),MATCH('[1]דיווח פרטני'!C2816,[1]גיליון3!$U$14:$X$14,0)))," ", INDEX([1]גיליון3!$U$15:$X$29,MATCH('[1]דיווח פרטני'!G2816,[1]גיליון3!$T$15:$T$29,0),MATCH('[1]דיווח פרטני'!C2816,[1]גיליון3!$U$14:$X$14,0)))</f>
        <v xml:space="preserve"> </v>
      </c>
      <c r="I2816" s="50"/>
      <c r="J2816" s="50"/>
    </row>
    <row r="2817" spans="1:10" ht="16.5" thickBot="1" x14ac:dyDescent="0.3">
      <c r="A2817" s="50"/>
      <c r="B2817" s="50"/>
      <c r="C2817" s="50"/>
      <c r="D2817" s="50"/>
      <c r="E2817" s="76"/>
      <c r="F2817" s="50"/>
      <c r="G2817" s="50"/>
      <c r="H2817" s="84" t="str">
        <f t="array" ref="H2817">IF(ISERROR(INDEX([1]גיליון3!$U$15:$X$29,MATCH('[1]דיווח פרטני'!G2817,[1]גיליון3!$T$15:$T$29,0),MATCH('[1]דיווח פרטני'!C2817,[1]גיליון3!$U$14:$X$14,0)))," ", INDEX([1]גיליון3!$U$15:$X$29,MATCH('[1]דיווח פרטני'!G2817,[1]גיליון3!$T$15:$T$29,0),MATCH('[1]דיווח פרטני'!C2817,[1]גיליון3!$U$14:$X$14,0)))</f>
        <v xml:space="preserve"> </v>
      </c>
      <c r="I2817" s="50"/>
      <c r="J2817" s="50"/>
    </row>
    <row r="2818" spans="1:10" ht="16.5" thickBot="1" x14ac:dyDescent="0.3">
      <c r="A2818" s="50"/>
      <c r="B2818" s="50"/>
      <c r="C2818" s="50"/>
      <c r="D2818" s="50"/>
      <c r="E2818" s="76"/>
      <c r="F2818" s="50"/>
      <c r="G2818" s="50"/>
      <c r="H2818" s="84" t="str">
        <f t="array" ref="H2818">IF(ISERROR(INDEX([1]גיליון3!$U$15:$X$29,MATCH('[1]דיווח פרטני'!G2818,[1]גיליון3!$T$15:$T$29,0),MATCH('[1]דיווח פרטני'!C2818,[1]גיליון3!$U$14:$X$14,0)))," ", INDEX([1]גיליון3!$U$15:$X$29,MATCH('[1]דיווח פרטני'!G2818,[1]גיליון3!$T$15:$T$29,0),MATCH('[1]דיווח פרטני'!C2818,[1]גיליון3!$U$14:$X$14,0)))</f>
        <v xml:space="preserve"> </v>
      </c>
      <c r="I2818" s="50"/>
      <c r="J2818" s="50"/>
    </row>
    <row r="2819" spans="1:10" ht="16.5" thickBot="1" x14ac:dyDescent="0.3">
      <c r="A2819" s="50"/>
      <c r="B2819" s="50"/>
      <c r="C2819" s="50"/>
      <c r="D2819" s="50"/>
      <c r="E2819" s="76"/>
      <c r="F2819" s="50"/>
      <c r="G2819" s="50"/>
      <c r="H2819" s="84" t="str">
        <f t="array" ref="H2819">IF(ISERROR(INDEX([1]גיליון3!$U$15:$X$29,MATCH('[1]דיווח פרטני'!G2819,[1]גיליון3!$T$15:$T$29,0),MATCH('[1]דיווח פרטני'!C2819,[1]גיליון3!$U$14:$X$14,0)))," ", INDEX([1]גיליון3!$U$15:$X$29,MATCH('[1]דיווח פרטני'!G2819,[1]גיליון3!$T$15:$T$29,0),MATCH('[1]דיווח פרטני'!C2819,[1]גיליון3!$U$14:$X$14,0)))</f>
        <v xml:space="preserve"> </v>
      </c>
      <c r="I2819" s="50"/>
      <c r="J2819" s="50"/>
    </row>
    <row r="2820" spans="1:10" ht="16.5" thickBot="1" x14ac:dyDescent="0.3">
      <c r="A2820" s="50"/>
      <c r="B2820" s="50"/>
      <c r="C2820" s="50"/>
      <c r="D2820" s="50"/>
      <c r="E2820" s="76"/>
      <c r="F2820" s="50"/>
      <c r="G2820" s="50"/>
      <c r="H2820" s="84" t="str">
        <f t="array" ref="H2820">IF(ISERROR(INDEX([1]גיליון3!$U$15:$X$29,MATCH('[1]דיווח פרטני'!G2820,[1]גיליון3!$T$15:$T$29,0),MATCH('[1]דיווח פרטני'!C2820,[1]גיליון3!$U$14:$X$14,0)))," ", INDEX([1]גיליון3!$U$15:$X$29,MATCH('[1]דיווח פרטני'!G2820,[1]גיליון3!$T$15:$T$29,0),MATCH('[1]דיווח פרטני'!C2820,[1]גיליון3!$U$14:$X$14,0)))</f>
        <v xml:space="preserve"> </v>
      </c>
      <c r="I2820" s="50"/>
      <c r="J2820" s="50"/>
    </row>
    <row r="2821" spans="1:10" ht="16.5" thickBot="1" x14ac:dyDescent="0.3">
      <c r="A2821" s="50"/>
      <c r="B2821" s="50"/>
      <c r="C2821" s="50"/>
      <c r="D2821" s="50"/>
      <c r="E2821" s="76"/>
      <c r="F2821" s="50"/>
      <c r="G2821" s="50"/>
      <c r="H2821" s="84" t="str">
        <f t="array" ref="H2821">IF(ISERROR(INDEX([1]גיליון3!$U$15:$X$29,MATCH('[1]דיווח פרטני'!G2821,[1]גיליון3!$T$15:$T$29,0),MATCH('[1]דיווח פרטני'!C2821,[1]גיליון3!$U$14:$X$14,0)))," ", INDEX([1]גיליון3!$U$15:$X$29,MATCH('[1]דיווח פרטני'!G2821,[1]גיליון3!$T$15:$T$29,0),MATCH('[1]דיווח פרטני'!C2821,[1]גיליון3!$U$14:$X$14,0)))</f>
        <v xml:space="preserve"> </v>
      </c>
      <c r="I2821" s="50"/>
      <c r="J2821" s="50"/>
    </row>
    <row r="2822" spans="1:10" ht="16.5" thickBot="1" x14ac:dyDescent="0.3">
      <c r="A2822" s="50"/>
      <c r="B2822" s="50"/>
      <c r="C2822" s="50"/>
      <c r="D2822" s="50"/>
      <c r="E2822" s="76"/>
      <c r="F2822" s="50"/>
      <c r="G2822" s="50"/>
      <c r="H2822" s="84" t="str">
        <f t="array" ref="H2822">IF(ISERROR(INDEX([1]גיליון3!$U$15:$X$29,MATCH('[1]דיווח פרטני'!G2822,[1]גיליון3!$T$15:$T$29,0),MATCH('[1]דיווח פרטני'!C2822,[1]גיליון3!$U$14:$X$14,0)))," ", INDEX([1]גיליון3!$U$15:$X$29,MATCH('[1]דיווח פרטני'!G2822,[1]גיליון3!$T$15:$T$29,0),MATCH('[1]דיווח פרטני'!C2822,[1]גיליון3!$U$14:$X$14,0)))</f>
        <v xml:space="preserve"> </v>
      </c>
      <c r="I2822" s="50"/>
      <c r="J2822" s="50"/>
    </row>
    <row r="2823" spans="1:10" ht="16.5" thickBot="1" x14ac:dyDescent="0.3">
      <c r="A2823" s="50"/>
      <c r="B2823" s="50"/>
      <c r="C2823" s="50"/>
      <c r="D2823" s="50"/>
      <c r="E2823" s="76"/>
      <c r="F2823" s="50"/>
      <c r="G2823" s="50"/>
      <c r="H2823" s="84" t="str">
        <f t="array" ref="H2823">IF(ISERROR(INDEX([1]גיליון3!$U$15:$X$29,MATCH('[1]דיווח פרטני'!G2823,[1]גיליון3!$T$15:$T$29,0),MATCH('[1]דיווח פרטני'!C2823,[1]גיליון3!$U$14:$X$14,0)))," ", INDEX([1]גיליון3!$U$15:$X$29,MATCH('[1]דיווח פרטני'!G2823,[1]גיליון3!$T$15:$T$29,0),MATCH('[1]דיווח פרטני'!C2823,[1]גיליון3!$U$14:$X$14,0)))</f>
        <v xml:space="preserve"> </v>
      </c>
      <c r="I2823" s="50"/>
      <c r="J2823" s="50"/>
    </row>
    <row r="2824" spans="1:10" ht="16.5" thickBot="1" x14ac:dyDescent="0.3">
      <c r="A2824" s="50"/>
      <c r="B2824" s="50"/>
      <c r="C2824" s="50"/>
      <c r="D2824" s="50"/>
      <c r="E2824" s="76"/>
      <c r="F2824" s="50"/>
      <c r="G2824" s="50"/>
      <c r="H2824" s="84" t="str">
        <f t="array" ref="H2824">IF(ISERROR(INDEX([1]גיליון3!$U$15:$X$29,MATCH('[1]דיווח פרטני'!G2824,[1]גיליון3!$T$15:$T$29,0),MATCH('[1]דיווח פרטני'!C2824,[1]גיליון3!$U$14:$X$14,0)))," ", INDEX([1]גיליון3!$U$15:$X$29,MATCH('[1]דיווח פרטני'!G2824,[1]גיליון3!$T$15:$T$29,0),MATCH('[1]דיווח פרטני'!C2824,[1]גיליון3!$U$14:$X$14,0)))</f>
        <v xml:space="preserve"> </v>
      </c>
      <c r="I2824" s="50"/>
      <c r="J2824" s="50"/>
    </row>
    <row r="2825" spans="1:10" ht="16.5" thickBot="1" x14ac:dyDescent="0.3">
      <c r="A2825" s="50"/>
      <c r="B2825" s="50"/>
      <c r="C2825" s="50"/>
      <c r="D2825" s="50"/>
      <c r="E2825" s="76"/>
      <c r="F2825" s="50"/>
      <c r="G2825" s="50"/>
      <c r="H2825" s="84" t="str">
        <f t="array" ref="H2825">IF(ISERROR(INDEX([1]גיליון3!$U$15:$X$29,MATCH('[1]דיווח פרטני'!G2825,[1]גיליון3!$T$15:$T$29,0),MATCH('[1]דיווח פרטני'!C2825,[1]גיליון3!$U$14:$X$14,0)))," ", INDEX([1]גיליון3!$U$15:$X$29,MATCH('[1]דיווח פרטני'!G2825,[1]גיליון3!$T$15:$T$29,0),MATCH('[1]דיווח פרטני'!C2825,[1]גיליון3!$U$14:$X$14,0)))</f>
        <v xml:space="preserve"> </v>
      </c>
      <c r="I2825" s="50"/>
      <c r="J2825" s="50"/>
    </row>
    <row r="2826" spans="1:10" ht="16.5" thickBot="1" x14ac:dyDescent="0.3">
      <c r="A2826" s="50"/>
      <c r="B2826" s="50"/>
      <c r="C2826" s="50"/>
      <c r="D2826" s="50"/>
      <c r="E2826" s="76"/>
      <c r="F2826" s="50"/>
      <c r="G2826" s="50"/>
      <c r="H2826" s="84" t="str">
        <f t="array" ref="H2826">IF(ISERROR(INDEX([1]גיליון3!$U$15:$X$29,MATCH('[1]דיווח פרטני'!G2826,[1]גיליון3!$T$15:$T$29,0),MATCH('[1]דיווח פרטני'!C2826,[1]גיליון3!$U$14:$X$14,0)))," ", INDEX([1]גיליון3!$U$15:$X$29,MATCH('[1]דיווח פרטני'!G2826,[1]גיליון3!$T$15:$T$29,0),MATCH('[1]דיווח פרטני'!C2826,[1]גיליון3!$U$14:$X$14,0)))</f>
        <v xml:space="preserve"> </v>
      </c>
      <c r="I2826" s="50"/>
      <c r="J2826" s="50"/>
    </row>
    <row r="2827" spans="1:10" ht="16.5" thickBot="1" x14ac:dyDescent="0.3">
      <c r="A2827" s="50"/>
      <c r="B2827" s="50"/>
      <c r="C2827" s="50"/>
      <c r="D2827" s="50"/>
      <c r="E2827" s="76"/>
      <c r="F2827" s="50"/>
      <c r="G2827" s="50"/>
      <c r="H2827" s="84" t="str">
        <f t="array" ref="H2827">IF(ISERROR(INDEX([1]גיליון3!$U$15:$X$29,MATCH('[1]דיווח פרטני'!G2827,[1]גיליון3!$T$15:$T$29,0),MATCH('[1]דיווח פרטני'!C2827,[1]גיליון3!$U$14:$X$14,0)))," ", INDEX([1]גיליון3!$U$15:$X$29,MATCH('[1]דיווח פרטני'!G2827,[1]גיליון3!$T$15:$T$29,0),MATCH('[1]דיווח פרטני'!C2827,[1]גיליון3!$U$14:$X$14,0)))</f>
        <v xml:space="preserve"> </v>
      </c>
      <c r="I2827" s="50"/>
      <c r="J2827" s="50"/>
    </row>
    <row r="2828" spans="1:10" ht="16.5" thickBot="1" x14ac:dyDescent="0.3">
      <c r="A2828" s="50"/>
      <c r="B2828" s="50"/>
      <c r="C2828" s="50"/>
      <c r="D2828" s="50"/>
      <c r="E2828" s="76"/>
      <c r="F2828" s="50"/>
      <c r="G2828" s="50"/>
      <c r="H2828" s="84" t="str">
        <f t="array" ref="H2828">IF(ISERROR(INDEX([1]גיליון3!$U$15:$X$29,MATCH('[1]דיווח פרטני'!G2828,[1]גיליון3!$T$15:$T$29,0),MATCH('[1]דיווח פרטני'!C2828,[1]גיליון3!$U$14:$X$14,0)))," ", INDEX([1]גיליון3!$U$15:$X$29,MATCH('[1]דיווח פרטני'!G2828,[1]גיליון3!$T$15:$T$29,0),MATCH('[1]דיווח פרטני'!C2828,[1]גיליון3!$U$14:$X$14,0)))</f>
        <v xml:space="preserve"> </v>
      </c>
      <c r="I2828" s="50"/>
      <c r="J2828" s="50"/>
    </row>
    <row r="2829" spans="1:10" ht="16.5" thickBot="1" x14ac:dyDescent="0.3">
      <c r="A2829" s="50"/>
      <c r="B2829" s="50"/>
      <c r="C2829" s="50"/>
      <c r="D2829" s="50"/>
      <c r="E2829" s="76"/>
      <c r="F2829" s="50"/>
      <c r="G2829" s="50"/>
      <c r="H2829" s="84" t="str">
        <f t="array" ref="H2829">IF(ISERROR(INDEX([1]גיליון3!$U$15:$X$29,MATCH('[1]דיווח פרטני'!G2829,[1]גיליון3!$T$15:$T$29,0),MATCH('[1]דיווח פרטני'!C2829,[1]גיליון3!$U$14:$X$14,0)))," ", INDEX([1]גיליון3!$U$15:$X$29,MATCH('[1]דיווח פרטני'!G2829,[1]גיליון3!$T$15:$T$29,0),MATCH('[1]דיווח פרטני'!C2829,[1]גיליון3!$U$14:$X$14,0)))</f>
        <v xml:space="preserve"> </v>
      </c>
      <c r="I2829" s="50"/>
      <c r="J2829" s="50"/>
    </row>
    <row r="2830" spans="1:10" ht="16.5" thickBot="1" x14ac:dyDescent="0.3">
      <c r="A2830" s="50"/>
      <c r="B2830" s="50"/>
      <c r="C2830" s="50"/>
      <c r="D2830" s="50"/>
      <c r="E2830" s="76"/>
      <c r="F2830" s="50"/>
      <c r="G2830" s="50"/>
      <c r="H2830" s="84" t="str">
        <f t="array" ref="H2830">IF(ISERROR(INDEX([1]גיליון3!$U$15:$X$29,MATCH('[1]דיווח פרטני'!G2830,[1]גיליון3!$T$15:$T$29,0),MATCH('[1]דיווח פרטני'!C2830,[1]גיליון3!$U$14:$X$14,0)))," ", INDEX([1]גיליון3!$U$15:$X$29,MATCH('[1]דיווח פרטני'!G2830,[1]גיליון3!$T$15:$T$29,0),MATCH('[1]דיווח פרטני'!C2830,[1]גיליון3!$U$14:$X$14,0)))</f>
        <v xml:space="preserve"> </v>
      </c>
      <c r="I2830" s="50"/>
      <c r="J2830" s="50"/>
    </row>
    <row r="2831" spans="1:10" ht="16.5" thickBot="1" x14ac:dyDescent="0.3">
      <c r="A2831" s="50"/>
      <c r="B2831" s="50"/>
      <c r="C2831" s="50"/>
      <c r="D2831" s="50"/>
      <c r="E2831" s="76"/>
      <c r="F2831" s="50"/>
      <c r="G2831" s="50"/>
      <c r="H2831" s="84" t="str">
        <f t="array" ref="H2831">IF(ISERROR(INDEX([1]גיליון3!$U$15:$X$29,MATCH('[1]דיווח פרטני'!G2831,[1]גיליון3!$T$15:$T$29,0),MATCH('[1]דיווח פרטני'!C2831,[1]גיליון3!$U$14:$X$14,0)))," ", INDEX([1]גיליון3!$U$15:$X$29,MATCH('[1]דיווח פרטני'!G2831,[1]גיליון3!$T$15:$T$29,0),MATCH('[1]דיווח פרטני'!C2831,[1]גיליון3!$U$14:$X$14,0)))</f>
        <v xml:space="preserve"> </v>
      </c>
      <c r="I2831" s="50"/>
      <c r="J2831" s="50"/>
    </row>
    <row r="2832" spans="1:10" ht="16.5" thickBot="1" x14ac:dyDescent="0.3">
      <c r="A2832" s="50"/>
      <c r="B2832" s="50"/>
      <c r="C2832" s="50"/>
      <c r="D2832" s="50"/>
      <c r="E2832" s="76"/>
      <c r="F2832" s="50"/>
      <c r="G2832" s="50"/>
      <c r="H2832" s="84" t="str">
        <f t="array" ref="H2832">IF(ISERROR(INDEX([1]גיליון3!$U$15:$X$29,MATCH('[1]דיווח פרטני'!G2832,[1]גיליון3!$T$15:$T$29,0),MATCH('[1]דיווח פרטני'!C2832,[1]גיליון3!$U$14:$X$14,0)))," ", INDEX([1]גיליון3!$U$15:$X$29,MATCH('[1]דיווח פרטני'!G2832,[1]גיליון3!$T$15:$T$29,0),MATCH('[1]דיווח פרטני'!C2832,[1]גיליון3!$U$14:$X$14,0)))</f>
        <v xml:space="preserve"> </v>
      </c>
      <c r="I2832" s="50"/>
      <c r="J2832" s="50"/>
    </row>
    <row r="2833" spans="1:10" ht="16.5" thickBot="1" x14ac:dyDescent="0.3">
      <c r="A2833" s="50"/>
      <c r="B2833" s="50"/>
      <c r="C2833" s="50"/>
      <c r="D2833" s="50"/>
      <c r="E2833" s="76"/>
      <c r="F2833" s="50"/>
      <c r="G2833" s="50"/>
      <c r="H2833" s="84" t="str">
        <f t="array" ref="H2833">IF(ISERROR(INDEX([1]גיליון3!$U$15:$X$29,MATCH('[1]דיווח פרטני'!G2833,[1]גיליון3!$T$15:$T$29,0),MATCH('[1]דיווח פרטני'!C2833,[1]גיליון3!$U$14:$X$14,0)))," ", INDEX([1]גיליון3!$U$15:$X$29,MATCH('[1]דיווח פרטני'!G2833,[1]גיליון3!$T$15:$T$29,0),MATCH('[1]דיווח פרטני'!C2833,[1]גיליון3!$U$14:$X$14,0)))</f>
        <v xml:space="preserve"> </v>
      </c>
      <c r="I2833" s="50"/>
      <c r="J2833" s="50"/>
    </row>
    <row r="2834" spans="1:10" ht="16.5" thickBot="1" x14ac:dyDescent="0.3">
      <c r="A2834" s="50"/>
      <c r="B2834" s="50"/>
      <c r="C2834" s="50"/>
      <c r="D2834" s="50"/>
      <c r="E2834" s="76"/>
      <c r="F2834" s="50"/>
      <c r="G2834" s="50"/>
      <c r="H2834" s="84" t="str">
        <f t="array" ref="H2834">IF(ISERROR(INDEX([1]גיליון3!$U$15:$X$29,MATCH('[1]דיווח פרטני'!G2834,[1]גיליון3!$T$15:$T$29,0),MATCH('[1]דיווח פרטני'!C2834,[1]גיליון3!$U$14:$X$14,0)))," ", INDEX([1]גיליון3!$U$15:$X$29,MATCH('[1]דיווח פרטני'!G2834,[1]גיליון3!$T$15:$T$29,0),MATCH('[1]דיווח פרטני'!C2834,[1]גיליון3!$U$14:$X$14,0)))</f>
        <v xml:space="preserve"> </v>
      </c>
      <c r="I2834" s="50"/>
      <c r="J2834" s="50"/>
    </row>
    <row r="2835" spans="1:10" ht="16.5" thickBot="1" x14ac:dyDescent="0.3">
      <c r="A2835" s="50"/>
      <c r="B2835" s="50"/>
      <c r="C2835" s="50"/>
      <c r="D2835" s="50"/>
      <c r="E2835" s="76"/>
      <c r="F2835" s="50"/>
      <c r="G2835" s="50"/>
      <c r="H2835" s="84" t="str">
        <f t="array" ref="H2835">IF(ISERROR(INDEX([1]גיליון3!$U$15:$X$29,MATCH('[1]דיווח פרטני'!G2835,[1]גיליון3!$T$15:$T$29,0),MATCH('[1]דיווח פרטני'!C2835,[1]גיליון3!$U$14:$X$14,0)))," ", INDEX([1]גיליון3!$U$15:$X$29,MATCH('[1]דיווח פרטני'!G2835,[1]גיליון3!$T$15:$T$29,0),MATCH('[1]דיווח פרטני'!C2835,[1]גיליון3!$U$14:$X$14,0)))</f>
        <v xml:space="preserve"> </v>
      </c>
      <c r="I2835" s="50"/>
      <c r="J2835" s="50"/>
    </row>
    <row r="2836" spans="1:10" ht="16.5" thickBot="1" x14ac:dyDescent="0.3">
      <c r="A2836" s="50"/>
      <c r="B2836" s="50"/>
      <c r="C2836" s="50"/>
      <c r="D2836" s="50"/>
      <c r="E2836" s="76"/>
      <c r="F2836" s="50"/>
      <c r="G2836" s="50"/>
      <c r="H2836" s="84" t="str">
        <f t="array" ref="H2836">IF(ISERROR(INDEX([1]גיליון3!$U$15:$X$29,MATCH('[1]דיווח פרטני'!G2836,[1]גיליון3!$T$15:$T$29,0),MATCH('[1]דיווח פרטני'!C2836,[1]גיליון3!$U$14:$X$14,0)))," ", INDEX([1]גיליון3!$U$15:$X$29,MATCH('[1]דיווח פרטני'!G2836,[1]גיליון3!$T$15:$T$29,0),MATCH('[1]דיווח פרטני'!C2836,[1]גיליון3!$U$14:$X$14,0)))</f>
        <v xml:space="preserve"> </v>
      </c>
      <c r="I2836" s="50"/>
      <c r="J2836" s="50"/>
    </row>
    <row r="2837" spans="1:10" ht="16.5" thickBot="1" x14ac:dyDescent="0.3">
      <c r="A2837" s="50"/>
      <c r="B2837" s="50"/>
      <c r="C2837" s="50"/>
      <c r="D2837" s="50"/>
      <c r="E2837" s="76"/>
      <c r="F2837" s="50"/>
      <c r="G2837" s="50"/>
      <c r="H2837" s="84" t="str">
        <f t="array" ref="H2837">IF(ISERROR(INDEX([1]גיליון3!$U$15:$X$29,MATCH('[1]דיווח פרטני'!G2837,[1]גיליון3!$T$15:$T$29,0),MATCH('[1]דיווח פרטני'!C2837,[1]גיליון3!$U$14:$X$14,0)))," ", INDEX([1]גיליון3!$U$15:$X$29,MATCH('[1]דיווח פרטני'!G2837,[1]גיליון3!$T$15:$T$29,0),MATCH('[1]דיווח פרטני'!C2837,[1]גיליון3!$U$14:$X$14,0)))</f>
        <v xml:space="preserve"> </v>
      </c>
      <c r="I2837" s="50"/>
      <c r="J2837" s="50"/>
    </row>
    <row r="2838" spans="1:10" ht="16.5" thickBot="1" x14ac:dyDescent="0.3">
      <c r="A2838" s="50"/>
      <c r="B2838" s="50"/>
      <c r="C2838" s="50"/>
      <c r="D2838" s="50"/>
      <c r="E2838" s="76"/>
      <c r="F2838" s="50"/>
      <c r="G2838" s="50"/>
      <c r="H2838" s="84" t="str">
        <f t="array" ref="H2838">IF(ISERROR(INDEX([1]גיליון3!$U$15:$X$29,MATCH('[1]דיווח פרטני'!G2838,[1]גיליון3!$T$15:$T$29,0),MATCH('[1]דיווח פרטני'!C2838,[1]גיליון3!$U$14:$X$14,0)))," ", INDEX([1]גיליון3!$U$15:$X$29,MATCH('[1]דיווח פרטני'!G2838,[1]גיליון3!$T$15:$T$29,0),MATCH('[1]דיווח פרטני'!C2838,[1]גיליון3!$U$14:$X$14,0)))</f>
        <v xml:space="preserve"> </v>
      </c>
      <c r="I2838" s="50"/>
      <c r="J2838" s="50"/>
    </row>
    <row r="2839" spans="1:10" ht="16.5" thickBot="1" x14ac:dyDescent="0.3">
      <c r="A2839" s="50"/>
      <c r="B2839" s="50"/>
      <c r="C2839" s="50"/>
      <c r="D2839" s="50"/>
      <c r="E2839" s="76"/>
      <c r="F2839" s="50"/>
      <c r="G2839" s="50"/>
      <c r="H2839" s="84" t="str">
        <f t="array" ref="H2839">IF(ISERROR(INDEX([1]גיליון3!$U$15:$X$29,MATCH('[1]דיווח פרטני'!G2839,[1]גיליון3!$T$15:$T$29,0),MATCH('[1]דיווח פרטני'!C2839,[1]גיליון3!$U$14:$X$14,0)))," ", INDEX([1]גיליון3!$U$15:$X$29,MATCH('[1]דיווח פרטני'!G2839,[1]גיליון3!$T$15:$T$29,0),MATCH('[1]דיווח פרטני'!C2839,[1]גיליון3!$U$14:$X$14,0)))</f>
        <v xml:space="preserve"> </v>
      </c>
      <c r="I2839" s="50"/>
      <c r="J2839" s="50"/>
    </row>
    <row r="2840" spans="1:10" ht="16.5" thickBot="1" x14ac:dyDescent="0.3">
      <c r="A2840" s="50"/>
      <c r="B2840" s="50"/>
      <c r="C2840" s="50"/>
      <c r="D2840" s="50"/>
      <c r="E2840" s="76"/>
      <c r="F2840" s="50"/>
      <c r="G2840" s="50"/>
      <c r="H2840" s="84" t="str">
        <f t="array" ref="H2840">IF(ISERROR(INDEX([1]גיליון3!$U$15:$X$29,MATCH('[1]דיווח פרטני'!G2840,[1]גיליון3!$T$15:$T$29,0),MATCH('[1]דיווח פרטני'!C2840,[1]גיליון3!$U$14:$X$14,0)))," ", INDEX([1]גיליון3!$U$15:$X$29,MATCH('[1]דיווח פרטני'!G2840,[1]גיליון3!$T$15:$T$29,0),MATCH('[1]דיווח פרטני'!C2840,[1]גיליון3!$U$14:$X$14,0)))</f>
        <v xml:space="preserve"> </v>
      </c>
      <c r="I2840" s="50"/>
      <c r="J2840" s="50"/>
    </row>
    <row r="2841" spans="1:10" ht="16.5" thickBot="1" x14ac:dyDescent="0.3">
      <c r="A2841" s="50"/>
      <c r="B2841" s="50"/>
      <c r="C2841" s="50"/>
      <c r="D2841" s="50"/>
      <c r="E2841" s="76"/>
      <c r="F2841" s="50"/>
      <c r="G2841" s="50"/>
      <c r="H2841" s="84" t="str">
        <f t="array" ref="H2841">IF(ISERROR(INDEX([1]גיליון3!$U$15:$X$29,MATCH('[1]דיווח פרטני'!G2841,[1]גיליון3!$T$15:$T$29,0),MATCH('[1]דיווח פרטני'!C2841,[1]גיליון3!$U$14:$X$14,0)))," ", INDEX([1]גיליון3!$U$15:$X$29,MATCH('[1]דיווח פרטני'!G2841,[1]גיליון3!$T$15:$T$29,0),MATCH('[1]דיווח פרטני'!C2841,[1]גיליון3!$U$14:$X$14,0)))</f>
        <v xml:space="preserve"> </v>
      </c>
      <c r="I2841" s="50"/>
      <c r="J2841" s="50"/>
    </row>
    <row r="2842" spans="1:10" ht="16.5" thickBot="1" x14ac:dyDescent="0.3">
      <c r="A2842" s="50"/>
      <c r="B2842" s="50"/>
      <c r="C2842" s="50"/>
      <c r="D2842" s="50"/>
      <c r="E2842" s="76"/>
      <c r="F2842" s="50"/>
      <c r="G2842" s="50"/>
      <c r="H2842" s="84" t="str">
        <f t="array" ref="H2842">IF(ISERROR(INDEX([1]גיליון3!$U$15:$X$29,MATCH('[1]דיווח פרטני'!G2842,[1]גיליון3!$T$15:$T$29,0),MATCH('[1]דיווח פרטני'!C2842,[1]גיליון3!$U$14:$X$14,0)))," ", INDEX([1]גיליון3!$U$15:$X$29,MATCH('[1]דיווח פרטני'!G2842,[1]גיליון3!$T$15:$T$29,0),MATCH('[1]דיווח פרטני'!C2842,[1]גיליון3!$U$14:$X$14,0)))</f>
        <v xml:space="preserve"> </v>
      </c>
      <c r="I2842" s="50"/>
      <c r="J2842" s="50"/>
    </row>
    <row r="2843" spans="1:10" ht="16.5" thickBot="1" x14ac:dyDescent="0.3">
      <c r="A2843" s="50"/>
      <c r="B2843" s="50"/>
      <c r="C2843" s="50"/>
      <c r="D2843" s="50"/>
      <c r="E2843" s="76"/>
      <c r="F2843" s="50"/>
      <c r="G2843" s="50"/>
      <c r="H2843" s="84" t="str">
        <f t="array" ref="H2843">IF(ISERROR(INDEX([1]גיליון3!$U$15:$X$29,MATCH('[1]דיווח פרטני'!G2843,[1]גיליון3!$T$15:$T$29,0),MATCH('[1]דיווח פרטני'!C2843,[1]גיליון3!$U$14:$X$14,0)))," ", INDEX([1]גיליון3!$U$15:$X$29,MATCH('[1]דיווח פרטני'!G2843,[1]גיליון3!$T$15:$T$29,0),MATCH('[1]דיווח פרטני'!C2843,[1]גיליון3!$U$14:$X$14,0)))</f>
        <v xml:space="preserve"> </v>
      </c>
      <c r="I2843" s="50"/>
      <c r="J2843" s="50"/>
    </row>
    <row r="2844" spans="1:10" ht="16.5" thickBot="1" x14ac:dyDescent="0.3">
      <c r="A2844" s="50"/>
      <c r="B2844" s="50"/>
      <c r="C2844" s="50"/>
      <c r="D2844" s="50"/>
      <c r="E2844" s="76"/>
      <c r="F2844" s="50"/>
      <c r="G2844" s="50"/>
      <c r="H2844" s="84" t="str">
        <f t="array" ref="H2844">IF(ISERROR(INDEX([1]גיליון3!$U$15:$X$29,MATCH('[1]דיווח פרטני'!G2844,[1]גיליון3!$T$15:$T$29,0),MATCH('[1]דיווח פרטני'!C2844,[1]גיליון3!$U$14:$X$14,0)))," ", INDEX([1]גיליון3!$U$15:$X$29,MATCH('[1]דיווח פרטני'!G2844,[1]גיליון3!$T$15:$T$29,0),MATCH('[1]דיווח פרטני'!C2844,[1]גיליון3!$U$14:$X$14,0)))</f>
        <v xml:space="preserve"> </v>
      </c>
      <c r="I2844" s="50"/>
      <c r="J2844" s="50"/>
    </row>
    <row r="2845" spans="1:10" ht="16.5" thickBot="1" x14ac:dyDescent="0.3">
      <c r="A2845" s="50"/>
      <c r="B2845" s="50"/>
      <c r="C2845" s="50"/>
      <c r="D2845" s="50"/>
      <c r="E2845" s="76"/>
      <c r="F2845" s="50"/>
      <c r="G2845" s="50"/>
      <c r="H2845" s="84" t="str">
        <f t="array" ref="H2845">IF(ISERROR(INDEX([1]גיליון3!$U$15:$X$29,MATCH('[1]דיווח פרטני'!G2845,[1]גיליון3!$T$15:$T$29,0),MATCH('[1]דיווח פרטני'!C2845,[1]גיליון3!$U$14:$X$14,0)))," ", INDEX([1]גיליון3!$U$15:$X$29,MATCH('[1]דיווח פרטני'!G2845,[1]גיליון3!$T$15:$T$29,0),MATCH('[1]דיווח פרטני'!C2845,[1]גיליון3!$U$14:$X$14,0)))</f>
        <v xml:space="preserve"> </v>
      </c>
      <c r="I2845" s="50"/>
      <c r="J2845" s="50"/>
    </row>
    <row r="2846" spans="1:10" ht="16.5" thickBot="1" x14ac:dyDescent="0.3">
      <c r="A2846" s="50"/>
      <c r="B2846" s="50"/>
      <c r="C2846" s="50"/>
      <c r="D2846" s="50"/>
      <c r="E2846" s="76"/>
      <c r="F2846" s="50"/>
      <c r="G2846" s="50"/>
      <c r="H2846" s="84" t="str">
        <f t="array" ref="H2846">IF(ISERROR(INDEX([1]גיליון3!$U$15:$X$29,MATCH('[1]דיווח פרטני'!G2846,[1]גיליון3!$T$15:$T$29,0),MATCH('[1]דיווח פרטני'!C2846,[1]גיליון3!$U$14:$X$14,0)))," ", INDEX([1]גיליון3!$U$15:$X$29,MATCH('[1]דיווח פרטני'!G2846,[1]גיליון3!$T$15:$T$29,0),MATCH('[1]דיווח פרטני'!C2846,[1]גיליון3!$U$14:$X$14,0)))</f>
        <v xml:space="preserve"> </v>
      </c>
      <c r="I2846" s="50"/>
      <c r="J2846" s="50"/>
    </row>
    <row r="2847" spans="1:10" ht="16.5" thickBot="1" x14ac:dyDescent="0.3">
      <c r="A2847" s="50"/>
      <c r="B2847" s="50"/>
      <c r="C2847" s="50"/>
      <c r="D2847" s="50"/>
      <c r="E2847" s="76"/>
      <c r="F2847" s="50"/>
      <c r="G2847" s="50"/>
      <c r="H2847" s="84" t="str">
        <f t="array" ref="H2847">IF(ISERROR(INDEX([1]גיליון3!$U$15:$X$29,MATCH('[1]דיווח פרטני'!G2847,[1]גיליון3!$T$15:$T$29,0),MATCH('[1]דיווח פרטני'!C2847,[1]גיליון3!$U$14:$X$14,0)))," ", INDEX([1]גיליון3!$U$15:$X$29,MATCH('[1]דיווח פרטני'!G2847,[1]גיליון3!$T$15:$T$29,0),MATCH('[1]דיווח פרטני'!C2847,[1]גיליון3!$U$14:$X$14,0)))</f>
        <v xml:space="preserve"> </v>
      </c>
      <c r="I2847" s="50"/>
      <c r="J2847" s="50"/>
    </row>
    <row r="2848" spans="1:10" ht="16.5" thickBot="1" x14ac:dyDescent="0.3">
      <c r="A2848" s="50"/>
      <c r="B2848" s="50"/>
      <c r="C2848" s="50"/>
      <c r="D2848" s="50"/>
      <c r="E2848" s="76"/>
      <c r="F2848" s="50"/>
      <c r="G2848" s="50"/>
      <c r="H2848" s="84" t="str">
        <f t="array" ref="H2848">IF(ISERROR(INDEX([1]גיליון3!$U$15:$X$29,MATCH('[1]דיווח פרטני'!G2848,[1]גיליון3!$T$15:$T$29,0),MATCH('[1]דיווח פרטני'!C2848,[1]גיליון3!$U$14:$X$14,0)))," ", INDEX([1]גיליון3!$U$15:$X$29,MATCH('[1]דיווח פרטני'!G2848,[1]גיליון3!$T$15:$T$29,0),MATCH('[1]דיווח פרטני'!C2848,[1]גיליון3!$U$14:$X$14,0)))</f>
        <v xml:space="preserve"> </v>
      </c>
      <c r="I2848" s="50"/>
      <c r="J2848" s="50"/>
    </row>
    <row r="2849" spans="1:10" ht="16.5" thickBot="1" x14ac:dyDescent="0.3">
      <c r="A2849" s="50"/>
      <c r="B2849" s="50"/>
      <c r="C2849" s="50"/>
      <c r="D2849" s="50"/>
      <c r="E2849" s="76"/>
      <c r="F2849" s="50"/>
      <c r="G2849" s="50"/>
      <c r="H2849" s="84" t="str">
        <f t="array" ref="H2849">IF(ISERROR(INDEX([1]גיליון3!$U$15:$X$29,MATCH('[1]דיווח פרטני'!G2849,[1]גיליון3!$T$15:$T$29,0),MATCH('[1]דיווח פרטני'!C2849,[1]גיליון3!$U$14:$X$14,0)))," ", INDEX([1]גיליון3!$U$15:$X$29,MATCH('[1]דיווח פרטני'!G2849,[1]גיליון3!$T$15:$T$29,0),MATCH('[1]דיווח פרטני'!C2849,[1]גיליון3!$U$14:$X$14,0)))</f>
        <v xml:space="preserve"> </v>
      </c>
      <c r="I2849" s="50"/>
      <c r="J2849" s="50"/>
    </row>
    <row r="2850" spans="1:10" ht="16.5" thickBot="1" x14ac:dyDescent="0.3">
      <c r="A2850" s="50"/>
      <c r="B2850" s="50"/>
      <c r="C2850" s="50"/>
      <c r="D2850" s="50"/>
      <c r="E2850" s="76"/>
      <c r="F2850" s="50"/>
      <c r="G2850" s="50"/>
      <c r="H2850" s="84" t="str">
        <f t="array" ref="H2850">IF(ISERROR(INDEX([1]גיליון3!$U$15:$X$29,MATCH('[1]דיווח פרטני'!G2850,[1]גיליון3!$T$15:$T$29,0),MATCH('[1]דיווח פרטני'!C2850,[1]גיליון3!$U$14:$X$14,0)))," ", INDEX([1]גיליון3!$U$15:$X$29,MATCH('[1]דיווח פרטני'!G2850,[1]גיליון3!$T$15:$T$29,0),MATCH('[1]דיווח פרטני'!C2850,[1]גיליון3!$U$14:$X$14,0)))</f>
        <v xml:space="preserve"> </v>
      </c>
      <c r="I2850" s="50"/>
      <c r="J2850" s="50"/>
    </row>
    <row r="2851" spans="1:10" ht="16.5" thickBot="1" x14ac:dyDescent="0.3">
      <c r="A2851" s="50"/>
      <c r="B2851" s="50"/>
      <c r="C2851" s="50"/>
      <c r="D2851" s="50"/>
      <c r="E2851" s="76"/>
      <c r="F2851" s="50"/>
      <c r="G2851" s="50"/>
      <c r="H2851" s="84" t="str">
        <f t="array" ref="H2851">IF(ISERROR(INDEX([1]גיליון3!$U$15:$X$29,MATCH('[1]דיווח פרטני'!G2851,[1]גיליון3!$T$15:$T$29,0),MATCH('[1]דיווח פרטני'!C2851,[1]גיליון3!$U$14:$X$14,0)))," ", INDEX([1]גיליון3!$U$15:$X$29,MATCH('[1]דיווח פרטני'!G2851,[1]גיליון3!$T$15:$T$29,0),MATCH('[1]דיווח פרטני'!C2851,[1]גיליון3!$U$14:$X$14,0)))</f>
        <v xml:space="preserve"> </v>
      </c>
      <c r="I2851" s="50"/>
      <c r="J2851" s="50"/>
    </row>
    <row r="2852" spans="1:10" ht="16.5" thickBot="1" x14ac:dyDescent="0.3">
      <c r="A2852" s="50"/>
      <c r="B2852" s="50"/>
      <c r="C2852" s="50"/>
      <c r="D2852" s="50"/>
      <c r="E2852" s="76"/>
      <c r="F2852" s="50"/>
      <c r="G2852" s="50"/>
      <c r="H2852" s="84" t="str">
        <f t="array" ref="H2852">IF(ISERROR(INDEX([1]גיליון3!$U$15:$X$29,MATCH('[1]דיווח פרטני'!G2852,[1]גיליון3!$T$15:$T$29,0),MATCH('[1]דיווח פרטני'!C2852,[1]גיליון3!$U$14:$X$14,0)))," ", INDEX([1]גיליון3!$U$15:$X$29,MATCH('[1]דיווח פרטני'!G2852,[1]גיליון3!$T$15:$T$29,0),MATCH('[1]דיווח פרטני'!C2852,[1]גיליון3!$U$14:$X$14,0)))</f>
        <v xml:space="preserve"> </v>
      </c>
      <c r="I2852" s="50"/>
      <c r="J2852" s="50"/>
    </row>
    <row r="2853" spans="1:10" ht="16.5" thickBot="1" x14ac:dyDescent="0.3">
      <c r="A2853" s="50"/>
      <c r="B2853" s="50"/>
      <c r="C2853" s="50"/>
      <c r="D2853" s="50"/>
      <c r="E2853" s="76"/>
      <c r="F2853" s="50"/>
      <c r="G2853" s="50"/>
      <c r="H2853" s="84" t="str">
        <f t="array" ref="H2853">IF(ISERROR(INDEX([1]גיליון3!$U$15:$X$29,MATCH('[1]דיווח פרטני'!G2853,[1]גיליון3!$T$15:$T$29,0),MATCH('[1]דיווח פרטני'!C2853,[1]גיליון3!$U$14:$X$14,0)))," ", INDEX([1]גיליון3!$U$15:$X$29,MATCH('[1]דיווח פרטני'!G2853,[1]גיליון3!$T$15:$T$29,0),MATCH('[1]דיווח פרטני'!C2853,[1]גיליון3!$U$14:$X$14,0)))</f>
        <v xml:space="preserve"> </v>
      </c>
      <c r="I2853" s="50"/>
      <c r="J2853" s="50"/>
    </row>
    <row r="2854" spans="1:10" ht="16.5" thickBot="1" x14ac:dyDescent="0.3">
      <c r="A2854" s="50"/>
      <c r="B2854" s="50"/>
      <c r="C2854" s="50"/>
      <c r="D2854" s="50"/>
      <c r="E2854" s="76"/>
      <c r="F2854" s="50"/>
      <c r="G2854" s="50"/>
      <c r="H2854" s="84" t="str">
        <f t="array" ref="H2854">IF(ISERROR(INDEX([1]גיליון3!$U$15:$X$29,MATCH('[1]דיווח פרטני'!G2854,[1]גיליון3!$T$15:$T$29,0),MATCH('[1]דיווח פרטני'!C2854,[1]גיליון3!$U$14:$X$14,0)))," ", INDEX([1]גיליון3!$U$15:$X$29,MATCH('[1]דיווח פרטני'!G2854,[1]גיליון3!$T$15:$T$29,0),MATCH('[1]דיווח פרטני'!C2854,[1]גיליון3!$U$14:$X$14,0)))</f>
        <v xml:space="preserve"> </v>
      </c>
      <c r="I2854" s="50"/>
      <c r="J2854" s="50"/>
    </row>
    <row r="2855" spans="1:10" ht="16.5" thickBot="1" x14ac:dyDescent="0.3">
      <c r="A2855" s="50"/>
      <c r="B2855" s="50"/>
      <c r="C2855" s="50"/>
      <c r="D2855" s="50"/>
      <c r="E2855" s="76"/>
      <c r="F2855" s="50"/>
      <c r="G2855" s="50"/>
      <c r="H2855" s="84" t="str">
        <f t="array" ref="H2855">IF(ISERROR(INDEX([1]גיליון3!$U$15:$X$29,MATCH('[1]דיווח פרטני'!G2855,[1]גיליון3!$T$15:$T$29,0),MATCH('[1]דיווח פרטני'!C2855,[1]גיליון3!$U$14:$X$14,0)))," ", INDEX([1]גיליון3!$U$15:$X$29,MATCH('[1]דיווח פרטני'!G2855,[1]גיליון3!$T$15:$T$29,0),MATCH('[1]דיווח פרטני'!C2855,[1]גיליון3!$U$14:$X$14,0)))</f>
        <v xml:space="preserve"> </v>
      </c>
      <c r="I2855" s="50"/>
      <c r="J2855" s="50"/>
    </row>
    <row r="2856" spans="1:10" ht="16.5" thickBot="1" x14ac:dyDescent="0.3">
      <c r="A2856" s="50"/>
      <c r="B2856" s="50"/>
      <c r="C2856" s="50"/>
      <c r="D2856" s="50"/>
      <c r="E2856" s="76"/>
      <c r="F2856" s="50"/>
      <c r="G2856" s="50"/>
      <c r="H2856" s="84" t="str">
        <f t="array" ref="H2856">IF(ISERROR(INDEX([1]גיליון3!$U$15:$X$29,MATCH('[1]דיווח פרטני'!G2856,[1]גיליון3!$T$15:$T$29,0),MATCH('[1]דיווח פרטני'!C2856,[1]גיליון3!$U$14:$X$14,0)))," ", INDEX([1]גיליון3!$U$15:$X$29,MATCH('[1]דיווח פרטני'!G2856,[1]גיליון3!$T$15:$T$29,0),MATCH('[1]דיווח פרטני'!C2856,[1]גיליון3!$U$14:$X$14,0)))</f>
        <v xml:space="preserve"> </v>
      </c>
      <c r="I2856" s="50"/>
      <c r="J2856" s="50"/>
    </row>
    <row r="2857" spans="1:10" ht="16.5" thickBot="1" x14ac:dyDescent="0.3">
      <c r="A2857" s="50"/>
      <c r="B2857" s="50"/>
      <c r="C2857" s="50"/>
      <c r="D2857" s="50"/>
      <c r="E2857" s="76"/>
      <c r="F2857" s="50"/>
      <c r="G2857" s="50"/>
      <c r="H2857" s="84" t="str">
        <f t="array" ref="H2857">IF(ISERROR(INDEX([1]גיליון3!$U$15:$X$29,MATCH('[1]דיווח פרטני'!G2857,[1]גיליון3!$T$15:$T$29,0),MATCH('[1]דיווח פרטני'!C2857,[1]גיליון3!$U$14:$X$14,0)))," ", INDEX([1]גיליון3!$U$15:$X$29,MATCH('[1]דיווח פרטני'!G2857,[1]גיליון3!$T$15:$T$29,0),MATCH('[1]דיווח פרטני'!C2857,[1]גיליון3!$U$14:$X$14,0)))</f>
        <v xml:space="preserve"> </v>
      </c>
      <c r="I2857" s="50"/>
      <c r="J2857" s="50"/>
    </row>
    <row r="2858" spans="1:10" ht="16.5" thickBot="1" x14ac:dyDescent="0.3">
      <c r="A2858" s="50"/>
      <c r="B2858" s="50"/>
      <c r="C2858" s="50"/>
      <c r="D2858" s="50"/>
      <c r="E2858" s="76"/>
      <c r="F2858" s="50"/>
      <c r="G2858" s="50"/>
      <c r="H2858" s="84" t="str">
        <f t="array" ref="H2858">IF(ISERROR(INDEX([1]גיליון3!$U$15:$X$29,MATCH('[1]דיווח פרטני'!G2858,[1]גיליון3!$T$15:$T$29,0),MATCH('[1]דיווח פרטני'!C2858,[1]גיליון3!$U$14:$X$14,0)))," ", INDEX([1]גיליון3!$U$15:$X$29,MATCH('[1]דיווח פרטני'!G2858,[1]גיליון3!$T$15:$T$29,0),MATCH('[1]דיווח פרטני'!C2858,[1]גיליון3!$U$14:$X$14,0)))</f>
        <v xml:space="preserve"> </v>
      </c>
      <c r="I2858" s="50"/>
      <c r="J2858" s="50"/>
    </row>
    <row r="2859" spans="1:10" ht="16.5" thickBot="1" x14ac:dyDescent="0.3">
      <c r="A2859" s="50"/>
      <c r="B2859" s="50"/>
      <c r="C2859" s="50"/>
      <c r="D2859" s="50"/>
      <c r="E2859" s="76"/>
      <c r="F2859" s="50"/>
      <c r="G2859" s="50"/>
      <c r="H2859" s="84" t="str">
        <f t="array" ref="H2859">IF(ISERROR(INDEX([1]גיליון3!$U$15:$X$29,MATCH('[1]דיווח פרטני'!G2859,[1]גיליון3!$T$15:$T$29,0),MATCH('[1]דיווח פרטני'!C2859,[1]גיליון3!$U$14:$X$14,0)))," ", INDEX([1]גיליון3!$U$15:$X$29,MATCH('[1]דיווח פרטני'!G2859,[1]גיליון3!$T$15:$T$29,0),MATCH('[1]דיווח פרטני'!C2859,[1]גיליון3!$U$14:$X$14,0)))</f>
        <v xml:space="preserve"> </v>
      </c>
      <c r="I2859" s="50"/>
      <c r="J2859" s="50"/>
    </row>
    <row r="2860" spans="1:10" ht="16.5" thickBot="1" x14ac:dyDescent="0.3">
      <c r="A2860" s="50"/>
      <c r="B2860" s="50"/>
      <c r="C2860" s="50"/>
      <c r="D2860" s="50"/>
      <c r="E2860" s="76"/>
      <c r="F2860" s="50"/>
      <c r="G2860" s="50"/>
      <c r="H2860" s="84" t="str">
        <f t="array" ref="H2860">IF(ISERROR(INDEX([1]גיליון3!$U$15:$X$29,MATCH('[1]דיווח פרטני'!G2860,[1]גיליון3!$T$15:$T$29,0),MATCH('[1]דיווח פרטני'!C2860,[1]גיליון3!$U$14:$X$14,0)))," ", INDEX([1]גיליון3!$U$15:$X$29,MATCH('[1]דיווח פרטני'!G2860,[1]גיליון3!$T$15:$T$29,0),MATCH('[1]דיווח פרטני'!C2860,[1]גיליון3!$U$14:$X$14,0)))</f>
        <v xml:space="preserve"> </v>
      </c>
      <c r="I2860" s="50"/>
      <c r="J2860" s="50"/>
    </row>
    <row r="2861" spans="1:10" ht="16.5" thickBot="1" x14ac:dyDescent="0.3">
      <c r="A2861" s="50"/>
      <c r="B2861" s="50"/>
      <c r="C2861" s="50"/>
      <c r="D2861" s="50"/>
      <c r="E2861" s="76"/>
      <c r="F2861" s="50"/>
      <c r="G2861" s="50"/>
      <c r="H2861" s="84" t="str">
        <f t="array" ref="H2861">IF(ISERROR(INDEX([1]גיליון3!$U$15:$X$29,MATCH('[1]דיווח פרטני'!G2861,[1]גיליון3!$T$15:$T$29,0),MATCH('[1]דיווח פרטני'!C2861,[1]גיליון3!$U$14:$X$14,0)))," ", INDEX([1]גיליון3!$U$15:$X$29,MATCH('[1]דיווח פרטני'!G2861,[1]גיליון3!$T$15:$T$29,0),MATCH('[1]דיווח פרטני'!C2861,[1]גיליון3!$U$14:$X$14,0)))</f>
        <v xml:space="preserve"> </v>
      </c>
      <c r="I2861" s="50"/>
      <c r="J2861" s="50"/>
    </row>
    <row r="2862" spans="1:10" ht="16.5" thickBot="1" x14ac:dyDescent="0.3">
      <c r="A2862" s="50"/>
      <c r="B2862" s="50"/>
      <c r="C2862" s="50"/>
      <c r="D2862" s="50"/>
      <c r="E2862" s="76"/>
      <c r="F2862" s="50"/>
      <c r="G2862" s="50"/>
      <c r="H2862" s="84" t="str">
        <f t="array" ref="H2862">IF(ISERROR(INDEX([1]גיליון3!$U$15:$X$29,MATCH('[1]דיווח פרטני'!G2862,[1]גיליון3!$T$15:$T$29,0),MATCH('[1]דיווח פרטני'!C2862,[1]גיליון3!$U$14:$X$14,0)))," ", INDEX([1]גיליון3!$U$15:$X$29,MATCH('[1]דיווח פרטני'!G2862,[1]גיליון3!$T$15:$T$29,0),MATCH('[1]דיווח פרטני'!C2862,[1]גיליון3!$U$14:$X$14,0)))</f>
        <v xml:space="preserve"> </v>
      </c>
      <c r="I2862" s="50"/>
      <c r="J2862" s="50"/>
    </row>
    <row r="2863" spans="1:10" ht="16.5" thickBot="1" x14ac:dyDescent="0.3">
      <c r="A2863" s="50"/>
      <c r="B2863" s="50"/>
      <c r="C2863" s="50"/>
      <c r="D2863" s="50"/>
      <c r="E2863" s="76"/>
      <c r="F2863" s="50"/>
      <c r="G2863" s="50"/>
      <c r="H2863" s="84" t="str">
        <f t="array" ref="H2863">IF(ISERROR(INDEX([1]גיליון3!$U$15:$X$29,MATCH('[1]דיווח פרטני'!G2863,[1]גיליון3!$T$15:$T$29,0),MATCH('[1]דיווח פרטני'!C2863,[1]גיליון3!$U$14:$X$14,0)))," ", INDEX([1]גיליון3!$U$15:$X$29,MATCH('[1]דיווח פרטני'!G2863,[1]גיליון3!$T$15:$T$29,0),MATCH('[1]דיווח פרטני'!C2863,[1]גיליון3!$U$14:$X$14,0)))</f>
        <v xml:space="preserve"> </v>
      </c>
      <c r="I2863" s="50"/>
      <c r="J2863" s="50"/>
    </row>
    <row r="2864" spans="1:10" ht="16.5" thickBot="1" x14ac:dyDescent="0.3">
      <c r="A2864" s="50"/>
      <c r="B2864" s="50"/>
      <c r="C2864" s="50"/>
      <c r="D2864" s="50"/>
      <c r="E2864" s="76"/>
      <c r="F2864" s="50"/>
      <c r="G2864" s="50"/>
      <c r="H2864" s="84" t="str">
        <f t="array" ref="H2864">IF(ISERROR(INDEX([1]גיליון3!$U$15:$X$29,MATCH('[1]דיווח פרטני'!G2864,[1]גיליון3!$T$15:$T$29,0),MATCH('[1]דיווח פרטני'!C2864,[1]גיליון3!$U$14:$X$14,0)))," ", INDEX([1]גיליון3!$U$15:$X$29,MATCH('[1]דיווח פרטני'!G2864,[1]גיליון3!$T$15:$T$29,0),MATCH('[1]דיווח פרטני'!C2864,[1]גיליון3!$U$14:$X$14,0)))</f>
        <v xml:space="preserve"> </v>
      </c>
      <c r="I2864" s="50"/>
      <c r="J2864" s="50"/>
    </row>
    <row r="2865" spans="1:10" ht="16.5" thickBot="1" x14ac:dyDescent="0.3">
      <c r="A2865" s="50"/>
      <c r="B2865" s="50"/>
      <c r="C2865" s="50"/>
      <c r="D2865" s="50"/>
      <c r="E2865" s="76"/>
      <c r="F2865" s="50"/>
      <c r="G2865" s="50"/>
      <c r="H2865" s="84" t="str">
        <f t="array" ref="H2865">IF(ISERROR(INDEX([1]גיליון3!$U$15:$X$29,MATCH('[1]דיווח פרטני'!G2865,[1]גיליון3!$T$15:$T$29,0),MATCH('[1]דיווח פרטני'!C2865,[1]גיליון3!$U$14:$X$14,0)))," ", INDEX([1]גיליון3!$U$15:$X$29,MATCH('[1]דיווח פרטני'!G2865,[1]גיליון3!$T$15:$T$29,0),MATCH('[1]דיווח פרטני'!C2865,[1]גיליון3!$U$14:$X$14,0)))</f>
        <v xml:space="preserve"> </v>
      </c>
      <c r="I2865" s="50"/>
      <c r="J2865" s="50"/>
    </row>
    <row r="2866" spans="1:10" ht="16.5" thickBot="1" x14ac:dyDescent="0.3">
      <c r="A2866" s="50"/>
      <c r="B2866" s="50"/>
      <c r="C2866" s="50"/>
      <c r="D2866" s="50"/>
      <c r="E2866" s="76"/>
      <c r="F2866" s="50"/>
      <c r="G2866" s="50"/>
      <c r="H2866" s="84" t="str">
        <f t="array" ref="H2866">IF(ISERROR(INDEX([1]גיליון3!$U$15:$X$29,MATCH('[1]דיווח פרטני'!G2866,[1]גיליון3!$T$15:$T$29,0),MATCH('[1]דיווח פרטני'!C2866,[1]גיליון3!$U$14:$X$14,0)))," ", INDEX([1]גיליון3!$U$15:$X$29,MATCH('[1]דיווח פרטני'!G2866,[1]גיליון3!$T$15:$T$29,0),MATCH('[1]דיווח פרטני'!C2866,[1]גיליון3!$U$14:$X$14,0)))</f>
        <v xml:space="preserve"> </v>
      </c>
      <c r="I2866" s="50"/>
      <c r="J2866" s="50"/>
    </row>
    <row r="2867" spans="1:10" ht="16.5" thickBot="1" x14ac:dyDescent="0.3">
      <c r="A2867" s="50"/>
      <c r="B2867" s="50"/>
      <c r="C2867" s="50"/>
      <c r="D2867" s="50"/>
      <c r="E2867" s="76"/>
      <c r="F2867" s="50"/>
      <c r="G2867" s="50"/>
      <c r="H2867" s="84" t="str">
        <f t="array" ref="H2867">IF(ISERROR(INDEX([1]גיליון3!$U$15:$X$29,MATCH('[1]דיווח פרטני'!G2867,[1]גיליון3!$T$15:$T$29,0),MATCH('[1]דיווח פרטני'!C2867,[1]גיליון3!$U$14:$X$14,0)))," ", INDEX([1]גיליון3!$U$15:$X$29,MATCH('[1]דיווח פרטני'!G2867,[1]גיליון3!$T$15:$T$29,0),MATCH('[1]דיווח פרטני'!C2867,[1]גיליון3!$U$14:$X$14,0)))</f>
        <v xml:space="preserve"> </v>
      </c>
      <c r="I2867" s="50"/>
      <c r="J2867" s="50"/>
    </row>
    <row r="2868" spans="1:10" ht="16.5" thickBot="1" x14ac:dyDescent="0.3">
      <c r="A2868" s="50"/>
      <c r="B2868" s="50"/>
      <c r="C2868" s="50"/>
      <c r="D2868" s="50"/>
      <c r="E2868" s="76"/>
      <c r="F2868" s="50"/>
      <c r="G2868" s="50"/>
      <c r="H2868" s="84" t="str">
        <f t="array" ref="H2868">IF(ISERROR(INDEX([1]גיליון3!$U$15:$X$29,MATCH('[1]דיווח פרטני'!G2868,[1]גיליון3!$T$15:$T$29,0),MATCH('[1]דיווח פרטני'!C2868,[1]גיליון3!$U$14:$X$14,0)))," ", INDEX([1]גיליון3!$U$15:$X$29,MATCH('[1]דיווח פרטני'!G2868,[1]גיליון3!$T$15:$T$29,0),MATCH('[1]דיווח פרטני'!C2868,[1]גיליון3!$U$14:$X$14,0)))</f>
        <v xml:space="preserve"> </v>
      </c>
      <c r="I2868" s="50"/>
      <c r="J2868" s="50"/>
    </row>
    <row r="2869" spans="1:10" ht="16.5" thickBot="1" x14ac:dyDescent="0.3">
      <c r="A2869" s="50"/>
      <c r="B2869" s="50"/>
      <c r="C2869" s="50"/>
      <c r="D2869" s="50"/>
      <c r="E2869" s="76"/>
      <c r="F2869" s="50"/>
      <c r="G2869" s="50"/>
      <c r="H2869" s="84" t="str">
        <f t="array" ref="H2869">IF(ISERROR(INDEX([1]גיליון3!$U$15:$X$29,MATCH('[1]דיווח פרטני'!G2869,[1]גיליון3!$T$15:$T$29,0),MATCH('[1]דיווח פרטני'!C2869,[1]גיליון3!$U$14:$X$14,0)))," ", INDEX([1]גיליון3!$U$15:$X$29,MATCH('[1]דיווח פרטני'!G2869,[1]גיליון3!$T$15:$T$29,0),MATCH('[1]דיווח פרטני'!C2869,[1]גיליון3!$U$14:$X$14,0)))</f>
        <v xml:space="preserve"> </v>
      </c>
      <c r="I2869" s="50"/>
      <c r="J2869" s="50"/>
    </row>
    <row r="2870" spans="1:10" ht="16.5" thickBot="1" x14ac:dyDescent="0.3">
      <c r="A2870" s="50"/>
      <c r="B2870" s="50"/>
      <c r="C2870" s="50"/>
      <c r="D2870" s="50"/>
      <c r="E2870" s="76"/>
      <c r="F2870" s="50"/>
      <c r="G2870" s="50"/>
      <c r="H2870" s="84" t="str">
        <f t="array" ref="H2870">IF(ISERROR(INDEX([1]גיליון3!$U$15:$X$29,MATCH('[1]דיווח פרטני'!G2870,[1]גיליון3!$T$15:$T$29,0),MATCH('[1]דיווח פרטני'!C2870,[1]גיליון3!$U$14:$X$14,0)))," ", INDEX([1]גיליון3!$U$15:$X$29,MATCH('[1]דיווח פרטני'!G2870,[1]גיליון3!$T$15:$T$29,0),MATCH('[1]דיווח פרטני'!C2870,[1]גיליון3!$U$14:$X$14,0)))</f>
        <v xml:space="preserve"> </v>
      </c>
      <c r="I2870" s="50"/>
      <c r="J2870" s="50"/>
    </row>
    <row r="2871" spans="1:10" ht="16.5" thickBot="1" x14ac:dyDescent="0.3">
      <c r="A2871" s="50"/>
      <c r="B2871" s="50"/>
      <c r="C2871" s="50"/>
      <c r="D2871" s="50"/>
      <c r="E2871" s="76"/>
      <c r="F2871" s="50"/>
      <c r="G2871" s="50"/>
      <c r="H2871" s="84" t="str">
        <f t="array" ref="H2871">IF(ISERROR(INDEX([1]גיליון3!$U$15:$X$29,MATCH('[1]דיווח פרטני'!G2871,[1]גיליון3!$T$15:$T$29,0),MATCH('[1]דיווח פרטני'!C2871,[1]גיליון3!$U$14:$X$14,0)))," ", INDEX([1]גיליון3!$U$15:$X$29,MATCH('[1]דיווח פרטני'!G2871,[1]גיליון3!$T$15:$T$29,0),MATCH('[1]דיווח פרטני'!C2871,[1]גיליון3!$U$14:$X$14,0)))</f>
        <v xml:space="preserve"> </v>
      </c>
      <c r="I2871" s="50"/>
      <c r="J2871" s="50"/>
    </row>
    <row r="2872" spans="1:10" ht="16.5" thickBot="1" x14ac:dyDescent="0.3">
      <c r="A2872" s="50"/>
      <c r="B2872" s="50"/>
      <c r="C2872" s="50"/>
      <c r="D2872" s="50"/>
      <c r="E2872" s="76"/>
      <c r="F2872" s="50"/>
      <c r="G2872" s="50"/>
      <c r="H2872" s="84" t="str">
        <f t="array" ref="H2872">IF(ISERROR(INDEX([1]גיליון3!$U$15:$X$29,MATCH('[1]דיווח פרטני'!G2872,[1]גיליון3!$T$15:$T$29,0),MATCH('[1]דיווח פרטני'!C2872,[1]גיליון3!$U$14:$X$14,0)))," ", INDEX([1]גיליון3!$U$15:$X$29,MATCH('[1]דיווח פרטני'!G2872,[1]גיליון3!$T$15:$T$29,0),MATCH('[1]דיווח פרטני'!C2872,[1]גיליון3!$U$14:$X$14,0)))</f>
        <v xml:space="preserve"> </v>
      </c>
      <c r="I2872" s="50"/>
      <c r="J2872" s="50"/>
    </row>
    <row r="2873" spans="1:10" ht="16.5" thickBot="1" x14ac:dyDescent="0.3">
      <c r="A2873" s="50"/>
      <c r="B2873" s="50"/>
      <c r="C2873" s="50"/>
      <c r="D2873" s="50"/>
      <c r="E2873" s="76"/>
      <c r="F2873" s="50"/>
      <c r="G2873" s="50"/>
      <c r="H2873" s="84" t="str">
        <f t="array" ref="H2873">IF(ISERROR(INDEX([1]גיליון3!$U$15:$X$29,MATCH('[1]דיווח פרטני'!G2873,[1]גיליון3!$T$15:$T$29,0),MATCH('[1]דיווח פרטני'!C2873,[1]גיליון3!$U$14:$X$14,0)))," ", INDEX([1]גיליון3!$U$15:$X$29,MATCH('[1]דיווח פרטני'!G2873,[1]גיליון3!$T$15:$T$29,0),MATCH('[1]דיווח פרטני'!C2873,[1]גיליון3!$U$14:$X$14,0)))</f>
        <v xml:space="preserve"> </v>
      </c>
      <c r="I2873" s="50"/>
      <c r="J2873" s="50"/>
    </row>
    <row r="2874" spans="1:10" ht="16.5" thickBot="1" x14ac:dyDescent="0.3">
      <c r="A2874" s="50"/>
      <c r="B2874" s="50"/>
      <c r="C2874" s="50"/>
      <c r="D2874" s="50"/>
      <c r="E2874" s="76"/>
      <c r="F2874" s="50"/>
      <c r="G2874" s="50"/>
      <c r="H2874" s="84" t="str">
        <f t="array" ref="H2874">IF(ISERROR(INDEX([1]גיליון3!$U$15:$X$29,MATCH('[1]דיווח פרטני'!G2874,[1]גיליון3!$T$15:$T$29,0),MATCH('[1]דיווח פרטני'!C2874,[1]גיליון3!$U$14:$X$14,0)))," ", INDEX([1]גיליון3!$U$15:$X$29,MATCH('[1]דיווח פרטני'!G2874,[1]גיליון3!$T$15:$T$29,0),MATCH('[1]דיווח פרטני'!C2874,[1]גיליון3!$U$14:$X$14,0)))</f>
        <v xml:space="preserve"> </v>
      </c>
      <c r="I2874" s="50"/>
      <c r="J2874" s="50"/>
    </row>
    <row r="2875" spans="1:10" ht="16.5" thickBot="1" x14ac:dyDescent="0.3">
      <c r="A2875" s="50"/>
      <c r="B2875" s="50"/>
      <c r="C2875" s="50"/>
      <c r="D2875" s="50"/>
      <c r="E2875" s="76"/>
      <c r="F2875" s="50"/>
      <c r="G2875" s="50"/>
      <c r="H2875" s="84" t="str">
        <f t="array" ref="H2875">IF(ISERROR(INDEX([1]גיליון3!$U$15:$X$29,MATCH('[1]דיווח פרטני'!G2875,[1]גיליון3!$T$15:$T$29,0),MATCH('[1]דיווח פרטני'!C2875,[1]גיליון3!$U$14:$X$14,0)))," ", INDEX([1]גיליון3!$U$15:$X$29,MATCH('[1]דיווח פרטני'!G2875,[1]גיליון3!$T$15:$T$29,0),MATCH('[1]דיווח פרטני'!C2875,[1]גיליון3!$U$14:$X$14,0)))</f>
        <v xml:space="preserve"> </v>
      </c>
      <c r="I2875" s="50"/>
      <c r="J2875" s="50"/>
    </row>
    <row r="2876" spans="1:10" ht="16.5" thickBot="1" x14ac:dyDescent="0.3">
      <c r="A2876" s="50"/>
      <c r="B2876" s="50"/>
      <c r="C2876" s="50"/>
      <c r="D2876" s="50"/>
      <c r="E2876" s="76"/>
      <c r="F2876" s="50"/>
      <c r="G2876" s="50"/>
      <c r="H2876" s="84" t="str">
        <f t="array" ref="H2876">IF(ISERROR(INDEX([1]גיליון3!$U$15:$X$29,MATCH('[1]דיווח פרטני'!G2876,[1]גיליון3!$T$15:$T$29,0),MATCH('[1]דיווח פרטני'!C2876,[1]גיליון3!$U$14:$X$14,0)))," ", INDEX([1]גיליון3!$U$15:$X$29,MATCH('[1]דיווח פרטני'!G2876,[1]גיליון3!$T$15:$T$29,0),MATCH('[1]דיווח פרטני'!C2876,[1]גיליון3!$U$14:$X$14,0)))</f>
        <v xml:space="preserve"> </v>
      </c>
      <c r="I2876" s="50"/>
      <c r="J2876" s="50"/>
    </row>
    <row r="2877" spans="1:10" ht="16.5" thickBot="1" x14ac:dyDescent="0.3">
      <c r="A2877" s="50"/>
      <c r="B2877" s="50"/>
      <c r="C2877" s="50"/>
      <c r="D2877" s="50"/>
      <c r="E2877" s="76"/>
      <c r="F2877" s="50"/>
      <c r="G2877" s="50"/>
      <c r="H2877" s="84" t="str">
        <f t="array" ref="H2877">IF(ISERROR(INDEX([1]גיליון3!$U$15:$X$29,MATCH('[1]דיווח פרטני'!G2877,[1]גיליון3!$T$15:$T$29,0),MATCH('[1]דיווח פרטני'!C2877,[1]גיליון3!$U$14:$X$14,0)))," ", INDEX([1]גיליון3!$U$15:$X$29,MATCH('[1]דיווח פרטני'!G2877,[1]גיליון3!$T$15:$T$29,0),MATCH('[1]דיווח פרטני'!C2877,[1]גיליון3!$U$14:$X$14,0)))</f>
        <v xml:space="preserve"> </v>
      </c>
      <c r="I2877" s="50"/>
      <c r="J2877" s="50"/>
    </row>
    <row r="2878" spans="1:10" ht="16.5" thickBot="1" x14ac:dyDescent="0.3">
      <c r="A2878" s="50"/>
      <c r="B2878" s="50"/>
      <c r="C2878" s="50"/>
      <c r="D2878" s="50"/>
      <c r="E2878" s="76"/>
      <c r="F2878" s="50"/>
      <c r="G2878" s="50"/>
      <c r="H2878" s="84" t="str">
        <f t="array" ref="H2878">IF(ISERROR(INDEX([1]גיליון3!$U$15:$X$29,MATCH('[1]דיווח פרטני'!G2878,[1]גיליון3!$T$15:$T$29,0),MATCH('[1]דיווח פרטני'!C2878,[1]גיליון3!$U$14:$X$14,0)))," ", INDEX([1]גיליון3!$U$15:$X$29,MATCH('[1]דיווח פרטני'!G2878,[1]גיליון3!$T$15:$T$29,0),MATCH('[1]דיווח פרטני'!C2878,[1]גיליון3!$U$14:$X$14,0)))</f>
        <v xml:space="preserve"> </v>
      </c>
      <c r="I2878" s="50"/>
      <c r="J2878" s="50"/>
    </row>
    <row r="2879" spans="1:10" ht="16.5" thickBot="1" x14ac:dyDescent="0.3">
      <c r="A2879" s="50"/>
      <c r="B2879" s="50"/>
      <c r="C2879" s="50"/>
      <c r="D2879" s="50"/>
      <c r="E2879" s="76"/>
      <c r="F2879" s="50"/>
      <c r="G2879" s="50"/>
      <c r="H2879" s="84" t="str">
        <f t="array" ref="H2879">IF(ISERROR(INDEX([1]גיליון3!$U$15:$X$29,MATCH('[1]דיווח פרטני'!G2879,[1]גיליון3!$T$15:$T$29,0),MATCH('[1]דיווח פרטני'!C2879,[1]גיליון3!$U$14:$X$14,0)))," ", INDEX([1]גיליון3!$U$15:$X$29,MATCH('[1]דיווח פרטני'!G2879,[1]גיליון3!$T$15:$T$29,0),MATCH('[1]דיווח פרטני'!C2879,[1]גיליון3!$U$14:$X$14,0)))</f>
        <v xml:space="preserve"> </v>
      </c>
      <c r="I2879" s="50"/>
      <c r="J2879" s="50"/>
    </row>
    <row r="2880" spans="1:10" ht="16.5" thickBot="1" x14ac:dyDescent="0.3">
      <c r="A2880" s="50"/>
      <c r="B2880" s="50"/>
      <c r="C2880" s="50"/>
      <c r="D2880" s="50"/>
      <c r="E2880" s="76"/>
      <c r="F2880" s="50"/>
      <c r="G2880" s="50"/>
      <c r="H2880" s="84" t="str">
        <f t="array" ref="H2880">IF(ISERROR(INDEX([1]גיליון3!$U$15:$X$29,MATCH('[1]דיווח פרטני'!G2880,[1]גיליון3!$T$15:$T$29,0),MATCH('[1]דיווח פרטני'!C2880,[1]גיליון3!$U$14:$X$14,0)))," ", INDEX([1]גיליון3!$U$15:$X$29,MATCH('[1]דיווח פרטני'!G2880,[1]גיליון3!$T$15:$T$29,0),MATCH('[1]דיווח פרטני'!C2880,[1]גיליון3!$U$14:$X$14,0)))</f>
        <v xml:space="preserve"> </v>
      </c>
      <c r="I2880" s="50"/>
      <c r="J2880" s="50"/>
    </row>
    <row r="2881" spans="1:10" ht="16.5" thickBot="1" x14ac:dyDescent="0.3">
      <c r="A2881" s="50"/>
      <c r="B2881" s="50"/>
      <c r="C2881" s="50"/>
      <c r="D2881" s="50"/>
      <c r="E2881" s="76"/>
      <c r="F2881" s="50"/>
      <c r="G2881" s="50"/>
      <c r="H2881" s="84" t="str">
        <f t="array" ref="H2881">IF(ISERROR(INDEX([1]גיליון3!$U$15:$X$29,MATCH('[1]דיווח פרטני'!G2881,[1]גיליון3!$T$15:$T$29,0),MATCH('[1]דיווח פרטני'!C2881,[1]גיליון3!$U$14:$X$14,0)))," ", INDEX([1]גיליון3!$U$15:$X$29,MATCH('[1]דיווח פרטני'!G2881,[1]גיליון3!$T$15:$T$29,0),MATCH('[1]דיווח פרטני'!C2881,[1]גיליון3!$U$14:$X$14,0)))</f>
        <v xml:space="preserve"> </v>
      </c>
      <c r="I2881" s="50"/>
      <c r="J2881" s="50"/>
    </row>
    <row r="2882" spans="1:10" ht="16.5" thickBot="1" x14ac:dyDescent="0.3">
      <c r="A2882" s="50"/>
      <c r="B2882" s="50"/>
      <c r="C2882" s="50"/>
      <c r="D2882" s="50"/>
      <c r="E2882" s="76"/>
      <c r="F2882" s="50"/>
      <c r="G2882" s="50"/>
      <c r="H2882" s="84" t="str">
        <f t="array" ref="H2882">IF(ISERROR(INDEX([1]גיליון3!$U$15:$X$29,MATCH('[1]דיווח פרטני'!G2882,[1]גיליון3!$T$15:$T$29,0),MATCH('[1]דיווח פרטני'!C2882,[1]גיליון3!$U$14:$X$14,0)))," ", INDEX([1]גיליון3!$U$15:$X$29,MATCH('[1]דיווח פרטני'!G2882,[1]גיליון3!$T$15:$T$29,0),MATCH('[1]דיווח פרטני'!C2882,[1]גיליון3!$U$14:$X$14,0)))</f>
        <v xml:space="preserve"> </v>
      </c>
      <c r="I2882" s="50"/>
      <c r="J2882" s="50"/>
    </row>
    <row r="2883" spans="1:10" ht="16.5" thickBot="1" x14ac:dyDescent="0.3">
      <c r="A2883" s="50"/>
      <c r="B2883" s="50"/>
      <c r="C2883" s="50"/>
      <c r="D2883" s="50"/>
      <c r="E2883" s="76"/>
      <c r="F2883" s="50"/>
      <c r="G2883" s="50"/>
      <c r="H2883" s="84" t="str">
        <f t="array" ref="H2883">IF(ISERROR(INDEX([1]גיליון3!$U$15:$X$29,MATCH('[1]דיווח פרטני'!G2883,[1]גיליון3!$T$15:$T$29,0),MATCH('[1]דיווח פרטני'!C2883,[1]גיליון3!$U$14:$X$14,0)))," ", INDEX([1]גיליון3!$U$15:$X$29,MATCH('[1]דיווח פרטני'!G2883,[1]גיליון3!$T$15:$T$29,0),MATCH('[1]דיווח פרטני'!C2883,[1]גיליון3!$U$14:$X$14,0)))</f>
        <v xml:space="preserve"> </v>
      </c>
      <c r="I2883" s="50"/>
      <c r="J2883" s="50"/>
    </row>
    <row r="2884" spans="1:10" ht="16.5" thickBot="1" x14ac:dyDescent="0.3">
      <c r="A2884" s="50"/>
      <c r="B2884" s="50"/>
      <c r="C2884" s="50"/>
      <c r="D2884" s="50"/>
      <c r="E2884" s="76"/>
      <c r="F2884" s="50"/>
      <c r="G2884" s="50"/>
      <c r="H2884" s="84" t="str">
        <f t="array" ref="H2884">IF(ISERROR(INDEX([1]גיליון3!$U$15:$X$29,MATCH('[1]דיווח פרטני'!G2884,[1]גיליון3!$T$15:$T$29,0),MATCH('[1]דיווח פרטני'!C2884,[1]גיליון3!$U$14:$X$14,0)))," ", INDEX([1]גיליון3!$U$15:$X$29,MATCH('[1]דיווח פרטני'!G2884,[1]גיליון3!$T$15:$T$29,0),MATCH('[1]דיווח פרטני'!C2884,[1]גיליון3!$U$14:$X$14,0)))</f>
        <v xml:space="preserve"> </v>
      </c>
      <c r="I2884" s="50"/>
      <c r="J2884" s="50"/>
    </row>
    <row r="2885" spans="1:10" ht="16.5" thickBot="1" x14ac:dyDescent="0.3">
      <c r="A2885" s="50"/>
      <c r="B2885" s="50"/>
      <c r="C2885" s="50"/>
      <c r="D2885" s="50"/>
      <c r="E2885" s="76"/>
      <c r="F2885" s="50"/>
      <c r="G2885" s="50"/>
      <c r="H2885" s="84" t="str">
        <f t="array" ref="H2885">IF(ISERROR(INDEX([1]גיליון3!$U$15:$X$29,MATCH('[1]דיווח פרטני'!G2885,[1]גיליון3!$T$15:$T$29,0),MATCH('[1]דיווח פרטני'!C2885,[1]גיליון3!$U$14:$X$14,0)))," ", INDEX([1]גיליון3!$U$15:$X$29,MATCH('[1]דיווח פרטני'!G2885,[1]גיליון3!$T$15:$T$29,0),MATCH('[1]דיווח פרטני'!C2885,[1]גיליון3!$U$14:$X$14,0)))</f>
        <v xml:space="preserve"> </v>
      </c>
      <c r="I2885" s="50"/>
      <c r="J2885" s="50"/>
    </row>
    <row r="2886" spans="1:10" ht="16.5" thickBot="1" x14ac:dyDescent="0.3">
      <c r="A2886" s="50"/>
      <c r="B2886" s="50"/>
      <c r="C2886" s="50"/>
      <c r="D2886" s="50"/>
      <c r="E2886" s="76"/>
      <c r="F2886" s="50"/>
      <c r="G2886" s="50"/>
      <c r="H2886" s="84" t="str">
        <f t="array" ref="H2886">IF(ISERROR(INDEX([1]גיליון3!$U$15:$X$29,MATCH('[1]דיווח פרטני'!G2886,[1]גיליון3!$T$15:$T$29,0),MATCH('[1]דיווח פרטני'!C2886,[1]גיליון3!$U$14:$X$14,0)))," ", INDEX([1]גיליון3!$U$15:$X$29,MATCH('[1]דיווח פרטני'!G2886,[1]גיליון3!$T$15:$T$29,0),MATCH('[1]דיווח פרטני'!C2886,[1]גיליון3!$U$14:$X$14,0)))</f>
        <v xml:space="preserve"> </v>
      </c>
      <c r="I2886" s="50"/>
      <c r="J2886" s="50"/>
    </row>
    <row r="2887" spans="1:10" ht="16.5" thickBot="1" x14ac:dyDescent="0.3">
      <c r="A2887" s="50"/>
      <c r="B2887" s="50"/>
      <c r="C2887" s="50"/>
      <c r="D2887" s="50"/>
      <c r="E2887" s="76"/>
      <c r="F2887" s="50"/>
      <c r="G2887" s="50"/>
      <c r="H2887" s="84" t="str">
        <f t="array" ref="H2887">IF(ISERROR(INDEX([1]גיליון3!$U$15:$X$29,MATCH('[1]דיווח פרטני'!G2887,[1]גיליון3!$T$15:$T$29,0),MATCH('[1]דיווח פרטני'!C2887,[1]גיליון3!$U$14:$X$14,0)))," ", INDEX([1]גיליון3!$U$15:$X$29,MATCH('[1]דיווח פרטני'!G2887,[1]גיליון3!$T$15:$T$29,0),MATCH('[1]דיווח פרטני'!C2887,[1]גיליון3!$U$14:$X$14,0)))</f>
        <v xml:space="preserve"> </v>
      </c>
      <c r="I2887" s="50"/>
      <c r="J2887" s="50"/>
    </row>
    <row r="2888" spans="1:10" ht="16.5" thickBot="1" x14ac:dyDescent="0.3">
      <c r="A2888" s="50"/>
      <c r="B2888" s="50"/>
      <c r="C2888" s="50"/>
      <c r="D2888" s="50"/>
      <c r="E2888" s="76"/>
      <c r="F2888" s="50"/>
      <c r="G2888" s="50"/>
      <c r="H2888" s="84" t="str">
        <f t="array" ref="H2888">IF(ISERROR(INDEX([1]גיליון3!$U$15:$X$29,MATCH('[1]דיווח פרטני'!G2888,[1]גיליון3!$T$15:$T$29,0),MATCH('[1]דיווח פרטני'!C2888,[1]גיליון3!$U$14:$X$14,0)))," ", INDEX([1]גיליון3!$U$15:$X$29,MATCH('[1]דיווח פרטני'!G2888,[1]גיליון3!$T$15:$T$29,0),MATCH('[1]דיווח פרטני'!C2888,[1]גיליון3!$U$14:$X$14,0)))</f>
        <v xml:space="preserve"> </v>
      </c>
      <c r="I2888" s="50"/>
      <c r="J2888" s="50"/>
    </row>
    <row r="2889" spans="1:10" ht="16.5" thickBot="1" x14ac:dyDescent="0.3">
      <c r="A2889" s="50"/>
      <c r="B2889" s="50"/>
      <c r="C2889" s="50"/>
      <c r="D2889" s="50"/>
      <c r="E2889" s="76"/>
      <c r="F2889" s="50"/>
      <c r="G2889" s="50"/>
      <c r="H2889" s="84" t="str">
        <f t="array" ref="H2889">IF(ISERROR(INDEX([1]גיליון3!$U$15:$X$29,MATCH('[1]דיווח פרטני'!G2889,[1]גיליון3!$T$15:$T$29,0),MATCH('[1]דיווח פרטני'!C2889,[1]גיליון3!$U$14:$X$14,0)))," ", INDEX([1]גיליון3!$U$15:$X$29,MATCH('[1]דיווח פרטני'!G2889,[1]גיליון3!$T$15:$T$29,0),MATCH('[1]דיווח פרטני'!C2889,[1]גיליון3!$U$14:$X$14,0)))</f>
        <v xml:space="preserve"> </v>
      </c>
      <c r="I2889" s="50"/>
      <c r="J2889" s="50"/>
    </row>
    <row r="2890" spans="1:10" ht="16.5" thickBot="1" x14ac:dyDescent="0.3">
      <c r="A2890" s="50"/>
      <c r="B2890" s="50"/>
      <c r="C2890" s="50"/>
      <c r="D2890" s="50"/>
      <c r="E2890" s="76"/>
      <c r="F2890" s="50"/>
      <c r="G2890" s="50"/>
      <c r="H2890" s="84" t="str">
        <f t="array" ref="H2890">IF(ISERROR(INDEX([1]גיליון3!$U$15:$X$29,MATCH('[1]דיווח פרטני'!G2890,[1]גיליון3!$T$15:$T$29,0),MATCH('[1]דיווח פרטני'!C2890,[1]גיליון3!$U$14:$X$14,0)))," ", INDEX([1]גיליון3!$U$15:$X$29,MATCH('[1]דיווח פרטני'!G2890,[1]גיליון3!$T$15:$T$29,0),MATCH('[1]דיווח פרטני'!C2890,[1]גיליון3!$U$14:$X$14,0)))</f>
        <v xml:space="preserve"> </v>
      </c>
      <c r="I2890" s="50"/>
      <c r="J2890" s="50"/>
    </row>
    <row r="2891" spans="1:10" ht="16.5" thickBot="1" x14ac:dyDescent="0.3">
      <c r="A2891" s="50"/>
      <c r="B2891" s="50"/>
      <c r="C2891" s="50"/>
      <c r="D2891" s="50"/>
      <c r="E2891" s="76"/>
      <c r="F2891" s="50"/>
      <c r="G2891" s="50"/>
      <c r="H2891" s="84" t="str">
        <f t="array" ref="H2891">IF(ISERROR(INDEX([1]גיליון3!$U$15:$X$29,MATCH('[1]דיווח פרטני'!G2891,[1]גיליון3!$T$15:$T$29,0),MATCH('[1]דיווח פרטני'!C2891,[1]גיליון3!$U$14:$X$14,0)))," ", INDEX([1]גיליון3!$U$15:$X$29,MATCH('[1]דיווח פרטני'!G2891,[1]גיליון3!$T$15:$T$29,0),MATCH('[1]דיווח פרטני'!C2891,[1]גיליון3!$U$14:$X$14,0)))</f>
        <v xml:space="preserve"> </v>
      </c>
      <c r="I2891" s="50"/>
      <c r="J2891" s="50"/>
    </row>
    <row r="2892" spans="1:10" ht="16.5" thickBot="1" x14ac:dyDescent="0.3">
      <c r="A2892" s="50"/>
      <c r="B2892" s="50"/>
      <c r="C2892" s="50"/>
      <c r="D2892" s="50"/>
      <c r="E2892" s="76"/>
      <c r="F2892" s="50"/>
      <c r="G2892" s="50"/>
      <c r="H2892" s="84" t="str">
        <f t="array" ref="H2892">IF(ISERROR(INDEX([1]גיליון3!$U$15:$X$29,MATCH('[1]דיווח פרטני'!G2892,[1]גיליון3!$T$15:$T$29,0),MATCH('[1]דיווח פרטני'!C2892,[1]גיליון3!$U$14:$X$14,0)))," ", INDEX([1]גיליון3!$U$15:$X$29,MATCH('[1]דיווח פרטני'!G2892,[1]גיליון3!$T$15:$T$29,0),MATCH('[1]דיווח פרטני'!C2892,[1]גיליון3!$U$14:$X$14,0)))</f>
        <v xml:space="preserve"> </v>
      </c>
      <c r="I2892" s="50"/>
      <c r="J2892" s="50"/>
    </row>
    <row r="2893" spans="1:10" ht="16.5" thickBot="1" x14ac:dyDescent="0.3">
      <c r="A2893" s="50"/>
      <c r="B2893" s="50"/>
      <c r="C2893" s="50"/>
      <c r="D2893" s="50"/>
      <c r="E2893" s="76"/>
      <c r="F2893" s="50"/>
      <c r="G2893" s="50"/>
      <c r="H2893" s="84" t="str">
        <f t="array" ref="H2893">IF(ISERROR(INDEX([1]גיליון3!$U$15:$X$29,MATCH('[1]דיווח פרטני'!G2893,[1]גיליון3!$T$15:$T$29,0),MATCH('[1]דיווח פרטני'!C2893,[1]גיליון3!$U$14:$X$14,0)))," ", INDEX([1]גיליון3!$U$15:$X$29,MATCH('[1]דיווח פרטני'!G2893,[1]גיליון3!$T$15:$T$29,0),MATCH('[1]דיווח פרטני'!C2893,[1]גיליון3!$U$14:$X$14,0)))</f>
        <v xml:space="preserve"> </v>
      </c>
      <c r="I2893" s="50"/>
      <c r="J2893" s="50"/>
    </row>
    <row r="2894" spans="1:10" ht="16.5" thickBot="1" x14ac:dyDescent="0.3">
      <c r="A2894" s="50"/>
      <c r="B2894" s="50"/>
      <c r="C2894" s="50"/>
      <c r="D2894" s="50"/>
      <c r="E2894" s="76"/>
      <c r="F2894" s="50"/>
      <c r="G2894" s="50"/>
      <c r="H2894" s="84" t="str">
        <f t="array" ref="H2894">IF(ISERROR(INDEX([1]גיליון3!$U$15:$X$29,MATCH('[1]דיווח פרטני'!G2894,[1]גיליון3!$T$15:$T$29,0),MATCH('[1]דיווח פרטני'!C2894,[1]גיליון3!$U$14:$X$14,0)))," ", INDEX([1]גיליון3!$U$15:$X$29,MATCH('[1]דיווח פרטני'!G2894,[1]גיליון3!$T$15:$T$29,0),MATCH('[1]דיווח פרטני'!C2894,[1]גיליון3!$U$14:$X$14,0)))</f>
        <v xml:space="preserve"> </v>
      </c>
      <c r="I2894" s="50"/>
      <c r="J2894" s="50"/>
    </row>
    <row r="2895" spans="1:10" ht="16.5" thickBot="1" x14ac:dyDescent="0.3">
      <c r="A2895" s="50"/>
      <c r="B2895" s="50"/>
      <c r="C2895" s="50"/>
      <c r="D2895" s="50"/>
      <c r="E2895" s="76"/>
      <c r="F2895" s="50"/>
      <c r="G2895" s="50"/>
      <c r="H2895" s="84" t="str">
        <f t="array" ref="H2895">IF(ISERROR(INDEX([1]גיליון3!$U$15:$X$29,MATCH('[1]דיווח פרטני'!G2895,[1]גיליון3!$T$15:$T$29,0),MATCH('[1]דיווח פרטני'!C2895,[1]גיליון3!$U$14:$X$14,0)))," ", INDEX([1]גיליון3!$U$15:$X$29,MATCH('[1]דיווח פרטני'!G2895,[1]גיליון3!$T$15:$T$29,0),MATCH('[1]דיווח פרטני'!C2895,[1]גיליון3!$U$14:$X$14,0)))</f>
        <v xml:space="preserve"> </v>
      </c>
      <c r="I2895" s="50"/>
      <c r="J2895" s="50"/>
    </row>
    <row r="2896" spans="1:10" ht="16.5" thickBot="1" x14ac:dyDescent="0.3">
      <c r="A2896" s="50"/>
      <c r="B2896" s="50"/>
      <c r="C2896" s="50"/>
      <c r="D2896" s="50"/>
      <c r="E2896" s="76"/>
      <c r="F2896" s="50"/>
      <c r="G2896" s="50"/>
      <c r="H2896" s="84" t="str">
        <f t="array" ref="H2896">IF(ISERROR(INDEX([1]גיליון3!$U$15:$X$29,MATCH('[1]דיווח פרטני'!G2896,[1]גיליון3!$T$15:$T$29,0),MATCH('[1]דיווח פרטני'!C2896,[1]גיליון3!$U$14:$X$14,0)))," ", INDEX([1]גיליון3!$U$15:$X$29,MATCH('[1]דיווח פרטני'!G2896,[1]גיליון3!$T$15:$T$29,0),MATCH('[1]דיווח פרטני'!C2896,[1]גיליון3!$U$14:$X$14,0)))</f>
        <v xml:space="preserve"> </v>
      </c>
      <c r="I2896" s="50"/>
      <c r="J2896" s="50"/>
    </row>
    <row r="2897" spans="1:10" ht="16.5" thickBot="1" x14ac:dyDescent="0.3">
      <c r="A2897" s="50"/>
      <c r="B2897" s="50"/>
      <c r="C2897" s="50"/>
      <c r="D2897" s="50"/>
      <c r="E2897" s="76"/>
      <c r="F2897" s="50"/>
      <c r="G2897" s="50"/>
      <c r="H2897" s="84" t="str">
        <f t="array" ref="H2897">IF(ISERROR(INDEX([1]גיליון3!$U$15:$X$29,MATCH('[1]דיווח פרטני'!G2897,[1]גיליון3!$T$15:$T$29,0),MATCH('[1]דיווח פרטני'!C2897,[1]גיליון3!$U$14:$X$14,0)))," ", INDEX([1]גיליון3!$U$15:$X$29,MATCH('[1]דיווח פרטני'!G2897,[1]גיליון3!$T$15:$T$29,0),MATCH('[1]דיווח פרטני'!C2897,[1]גיליון3!$U$14:$X$14,0)))</f>
        <v xml:space="preserve"> </v>
      </c>
      <c r="I2897" s="50"/>
      <c r="J2897" s="50"/>
    </row>
    <row r="2898" spans="1:10" ht="16.5" thickBot="1" x14ac:dyDescent="0.3">
      <c r="A2898" s="50"/>
      <c r="B2898" s="50"/>
      <c r="C2898" s="50"/>
      <c r="D2898" s="50"/>
      <c r="E2898" s="76"/>
      <c r="F2898" s="50"/>
      <c r="G2898" s="50"/>
      <c r="H2898" s="84" t="str">
        <f t="array" ref="H2898">IF(ISERROR(INDEX([1]גיליון3!$U$15:$X$29,MATCH('[1]דיווח פרטני'!G2898,[1]גיליון3!$T$15:$T$29,0),MATCH('[1]דיווח פרטני'!C2898,[1]גיליון3!$U$14:$X$14,0)))," ", INDEX([1]גיליון3!$U$15:$X$29,MATCH('[1]דיווח פרטני'!G2898,[1]גיליון3!$T$15:$T$29,0),MATCH('[1]דיווח פרטני'!C2898,[1]גיליון3!$U$14:$X$14,0)))</f>
        <v xml:space="preserve"> </v>
      </c>
      <c r="I2898" s="50"/>
      <c r="J2898" s="50"/>
    </row>
    <row r="2899" spans="1:10" ht="16.5" thickBot="1" x14ac:dyDescent="0.3">
      <c r="A2899" s="50"/>
      <c r="B2899" s="50"/>
      <c r="C2899" s="50"/>
      <c r="D2899" s="50"/>
      <c r="E2899" s="76"/>
      <c r="F2899" s="50"/>
      <c r="G2899" s="50"/>
      <c r="H2899" s="84" t="str">
        <f t="array" ref="H2899">IF(ISERROR(INDEX([1]גיליון3!$U$15:$X$29,MATCH('[1]דיווח פרטני'!G2899,[1]גיליון3!$T$15:$T$29,0),MATCH('[1]דיווח פרטני'!C2899,[1]גיליון3!$U$14:$X$14,0)))," ", INDEX([1]גיליון3!$U$15:$X$29,MATCH('[1]דיווח פרטני'!G2899,[1]גיליון3!$T$15:$T$29,0),MATCH('[1]דיווח פרטני'!C2899,[1]גיליון3!$U$14:$X$14,0)))</f>
        <v xml:space="preserve"> </v>
      </c>
      <c r="I2899" s="50"/>
      <c r="J2899" s="50"/>
    </row>
    <row r="2900" spans="1:10" ht="16.5" thickBot="1" x14ac:dyDescent="0.3">
      <c r="A2900" s="50"/>
      <c r="B2900" s="50"/>
      <c r="C2900" s="50"/>
      <c r="D2900" s="50"/>
      <c r="E2900" s="76"/>
      <c r="F2900" s="50"/>
      <c r="G2900" s="50"/>
      <c r="H2900" s="84" t="str">
        <f t="array" ref="H2900">IF(ISERROR(INDEX([1]גיליון3!$U$15:$X$29,MATCH('[1]דיווח פרטני'!G2900,[1]גיליון3!$T$15:$T$29,0),MATCH('[1]דיווח פרטני'!C2900,[1]גיליון3!$U$14:$X$14,0)))," ", INDEX([1]גיליון3!$U$15:$X$29,MATCH('[1]דיווח פרטני'!G2900,[1]גיליון3!$T$15:$T$29,0),MATCH('[1]דיווח פרטני'!C2900,[1]גיליון3!$U$14:$X$14,0)))</f>
        <v xml:space="preserve"> </v>
      </c>
      <c r="I2900" s="50"/>
      <c r="J2900" s="50"/>
    </row>
    <row r="2901" spans="1:10" ht="16.5" thickBot="1" x14ac:dyDescent="0.3">
      <c r="A2901" s="50"/>
      <c r="B2901" s="50"/>
      <c r="C2901" s="50"/>
      <c r="D2901" s="50"/>
      <c r="E2901" s="76"/>
      <c r="F2901" s="50"/>
      <c r="G2901" s="50"/>
      <c r="H2901" s="84" t="str">
        <f t="array" ref="H2901">IF(ISERROR(INDEX([1]גיליון3!$U$15:$X$29,MATCH('[1]דיווח פרטני'!G2901,[1]גיליון3!$T$15:$T$29,0),MATCH('[1]דיווח פרטני'!C2901,[1]גיליון3!$U$14:$X$14,0)))," ", INDEX([1]גיליון3!$U$15:$X$29,MATCH('[1]דיווח פרטני'!G2901,[1]גיליון3!$T$15:$T$29,0),MATCH('[1]דיווח פרטני'!C2901,[1]גיליון3!$U$14:$X$14,0)))</f>
        <v xml:space="preserve"> </v>
      </c>
      <c r="I2901" s="50"/>
      <c r="J2901" s="50"/>
    </row>
    <row r="2902" spans="1:10" ht="16.5" thickBot="1" x14ac:dyDescent="0.3">
      <c r="A2902" s="50"/>
      <c r="B2902" s="50"/>
      <c r="C2902" s="50"/>
      <c r="D2902" s="50"/>
      <c r="E2902" s="76"/>
      <c r="F2902" s="50"/>
      <c r="G2902" s="50"/>
      <c r="H2902" s="84" t="str">
        <f t="array" ref="H2902">IF(ISERROR(INDEX([1]גיליון3!$U$15:$X$29,MATCH('[1]דיווח פרטני'!G2902,[1]גיליון3!$T$15:$T$29,0),MATCH('[1]דיווח פרטני'!C2902,[1]גיליון3!$U$14:$X$14,0)))," ", INDEX([1]גיליון3!$U$15:$X$29,MATCH('[1]דיווח פרטני'!G2902,[1]גיליון3!$T$15:$T$29,0),MATCH('[1]דיווח פרטני'!C2902,[1]גיליון3!$U$14:$X$14,0)))</f>
        <v xml:space="preserve"> </v>
      </c>
      <c r="I2902" s="50"/>
      <c r="J2902" s="50"/>
    </row>
    <row r="2903" spans="1:10" ht="16.5" thickBot="1" x14ac:dyDescent="0.3">
      <c r="A2903" s="50"/>
      <c r="B2903" s="50"/>
      <c r="C2903" s="50"/>
      <c r="D2903" s="50"/>
      <c r="E2903" s="76"/>
      <c r="F2903" s="50"/>
      <c r="G2903" s="50"/>
      <c r="H2903" s="84" t="str">
        <f t="array" ref="H2903">IF(ISERROR(INDEX([1]גיליון3!$U$15:$X$29,MATCH('[1]דיווח פרטני'!G2903,[1]גיליון3!$T$15:$T$29,0),MATCH('[1]דיווח פרטני'!C2903,[1]גיליון3!$U$14:$X$14,0)))," ", INDEX([1]גיליון3!$U$15:$X$29,MATCH('[1]דיווח פרטני'!G2903,[1]גיליון3!$T$15:$T$29,0),MATCH('[1]דיווח פרטני'!C2903,[1]גיליון3!$U$14:$X$14,0)))</f>
        <v xml:space="preserve"> </v>
      </c>
      <c r="I2903" s="50"/>
      <c r="J2903" s="50"/>
    </row>
    <row r="2904" spans="1:10" ht="16.5" thickBot="1" x14ac:dyDescent="0.3">
      <c r="A2904" s="50"/>
      <c r="B2904" s="50"/>
      <c r="C2904" s="50"/>
      <c r="D2904" s="50"/>
      <c r="E2904" s="76"/>
      <c r="F2904" s="50"/>
      <c r="G2904" s="50"/>
      <c r="H2904" s="84" t="str">
        <f t="array" ref="H2904">IF(ISERROR(INDEX([1]גיליון3!$U$15:$X$29,MATCH('[1]דיווח פרטני'!G2904,[1]גיליון3!$T$15:$T$29,0),MATCH('[1]דיווח פרטני'!C2904,[1]גיליון3!$U$14:$X$14,0)))," ", INDEX([1]גיליון3!$U$15:$X$29,MATCH('[1]דיווח פרטני'!G2904,[1]גיליון3!$T$15:$T$29,0),MATCH('[1]דיווח פרטני'!C2904,[1]גיליון3!$U$14:$X$14,0)))</f>
        <v xml:space="preserve"> </v>
      </c>
      <c r="I2904" s="50"/>
      <c r="J2904" s="50"/>
    </row>
    <row r="2905" spans="1:10" ht="16.5" thickBot="1" x14ac:dyDescent="0.3">
      <c r="A2905" s="50"/>
      <c r="B2905" s="50"/>
      <c r="C2905" s="50"/>
      <c r="D2905" s="50"/>
      <c r="E2905" s="76"/>
      <c r="F2905" s="50"/>
      <c r="G2905" s="50"/>
      <c r="H2905" s="84" t="str">
        <f t="array" ref="H2905">IF(ISERROR(INDEX([1]גיליון3!$U$15:$X$29,MATCH('[1]דיווח פרטני'!G2905,[1]גיליון3!$T$15:$T$29,0),MATCH('[1]דיווח פרטני'!C2905,[1]גיליון3!$U$14:$X$14,0)))," ", INDEX([1]גיליון3!$U$15:$X$29,MATCH('[1]דיווח פרטני'!G2905,[1]גיליון3!$T$15:$T$29,0),MATCH('[1]דיווח פרטני'!C2905,[1]גיליון3!$U$14:$X$14,0)))</f>
        <v xml:space="preserve"> </v>
      </c>
      <c r="I2905" s="50"/>
      <c r="J2905" s="50"/>
    </row>
    <row r="2906" spans="1:10" ht="16.5" thickBot="1" x14ac:dyDescent="0.3">
      <c r="A2906" s="50"/>
      <c r="B2906" s="50"/>
      <c r="C2906" s="50"/>
      <c r="D2906" s="50"/>
      <c r="E2906" s="76"/>
      <c r="F2906" s="50"/>
      <c r="G2906" s="50"/>
      <c r="H2906" s="84" t="str">
        <f t="array" ref="H2906">IF(ISERROR(INDEX([1]גיליון3!$U$15:$X$29,MATCH('[1]דיווח פרטני'!G2906,[1]גיליון3!$T$15:$T$29,0),MATCH('[1]דיווח פרטני'!C2906,[1]גיליון3!$U$14:$X$14,0)))," ", INDEX([1]גיליון3!$U$15:$X$29,MATCH('[1]דיווח פרטני'!G2906,[1]גיליון3!$T$15:$T$29,0),MATCH('[1]דיווח פרטני'!C2906,[1]גיליון3!$U$14:$X$14,0)))</f>
        <v xml:space="preserve"> </v>
      </c>
      <c r="I2906" s="50"/>
      <c r="J2906" s="50"/>
    </row>
    <row r="2907" spans="1:10" ht="16.5" thickBot="1" x14ac:dyDescent="0.3">
      <c r="A2907" s="50"/>
      <c r="B2907" s="50"/>
      <c r="C2907" s="50"/>
      <c r="D2907" s="50"/>
      <c r="E2907" s="76"/>
      <c r="F2907" s="50"/>
      <c r="G2907" s="50"/>
      <c r="H2907" s="84" t="str">
        <f t="array" ref="H2907">IF(ISERROR(INDEX([1]גיליון3!$U$15:$X$29,MATCH('[1]דיווח פרטני'!G2907,[1]גיליון3!$T$15:$T$29,0),MATCH('[1]דיווח פרטני'!C2907,[1]גיליון3!$U$14:$X$14,0)))," ", INDEX([1]גיליון3!$U$15:$X$29,MATCH('[1]דיווח פרטני'!G2907,[1]גיליון3!$T$15:$T$29,0),MATCH('[1]דיווח פרטני'!C2907,[1]גיליון3!$U$14:$X$14,0)))</f>
        <v xml:space="preserve"> </v>
      </c>
      <c r="I2907" s="50"/>
      <c r="J2907" s="50"/>
    </row>
    <row r="2908" spans="1:10" ht="16.5" thickBot="1" x14ac:dyDescent="0.3">
      <c r="A2908" s="50"/>
      <c r="B2908" s="50"/>
      <c r="C2908" s="50"/>
      <c r="D2908" s="50"/>
      <c r="E2908" s="76"/>
      <c r="F2908" s="50"/>
      <c r="G2908" s="50"/>
      <c r="H2908" s="84" t="str">
        <f t="array" ref="H2908">IF(ISERROR(INDEX([1]גיליון3!$U$15:$X$29,MATCH('[1]דיווח פרטני'!G2908,[1]גיליון3!$T$15:$T$29,0),MATCH('[1]דיווח פרטני'!C2908,[1]גיליון3!$U$14:$X$14,0)))," ", INDEX([1]גיליון3!$U$15:$X$29,MATCH('[1]דיווח פרטני'!G2908,[1]גיליון3!$T$15:$T$29,0),MATCH('[1]דיווח פרטני'!C2908,[1]גיליון3!$U$14:$X$14,0)))</f>
        <v xml:space="preserve"> </v>
      </c>
      <c r="I2908" s="50"/>
      <c r="J2908" s="50"/>
    </row>
    <row r="2909" spans="1:10" ht="16.5" thickBot="1" x14ac:dyDescent="0.3">
      <c r="A2909" s="50"/>
      <c r="B2909" s="50"/>
      <c r="C2909" s="50"/>
      <c r="D2909" s="50"/>
      <c r="E2909" s="76"/>
      <c r="F2909" s="50"/>
      <c r="G2909" s="50"/>
      <c r="H2909" s="84" t="str">
        <f t="array" ref="H2909">IF(ISERROR(INDEX([1]גיליון3!$U$15:$X$29,MATCH('[1]דיווח פרטני'!G2909,[1]גיליון3!$T$15:$T$29,0),MATCH('[1]דיווח פרטני'!C2909,[1]גיליון3!$U$14:$X$14,0)))," ", INDEX([1]גיליון3!$U$15:$X$29,MATCH('[1]דיווח פרטני'!G2909,[1]גיליון3!$T$15:$T$29,0),MATCH('[1]דיווח פרטני'!C2909,[1]גיליון3!$U$14:$X$14,0)))</f>
        <v xml:space="preserve"> </v>
      </c>
      <c r="I2909" s="50"/>
      <c r="J2909" s="50"/>
    </row>
    <row r="2910" spans="1:10" ht="16.5" thickBot="1" x14ac:dyDescent="0.3">
      <c r="A2910" s="50"/>
      <c r="B2910" s="50"/>
      <c r="C2910" s="50"/>
      <c r="D2910" s="50"/>
      <c r="E2910" s="76"/>
      <c r="F2910" s="50"/>
      <c r="G2910" s="50"/>
      <c r="H2910" s="84" t="str">
        <f t="array" ref="H2910">IF(ISERROR(INDEX([1]גיליון3!$U$15:$X$29,MATCH('[1]דיווח פרטני'!G2910,[1]גיליון3!$T$15:$T$29,0),MATCH('[1]דיווח פרטני'!C2910,[1]גיליון3!$U$14:$X$14,0)))," ", INDEX([1]גיליון3!$U$15:$X$29,MATCH('[1]דיווח פרטני'!G2910,[1]גיליון3!$T$15:$T$29,0),MATCH('[1]דיווח פרטני'!C2910,[1]גיליון3!$U$14:$X$14,0)))</f>
        <v xml:space="preserve"> </v>
      </c>
      <c r="I2910" s="50"/>
      <c r="J2910" s="50"/>
    </row>
    <row r="2911" spans="1:10" ht="16.5" thickBot="1" x14ac:dyDescent="0.3">
      <c r="A2911" s="50"/>
      <c r="B2911" s="50"/>
      <c r="C2911" s="50"/>
      <c r="D2911" s="50"/>
      <c r="E2911" s="76"/>
      <c r="F2911" s="50"/>
      <c r="G2911" s="50"/>
      <c r="H2911" s="84" t="str">
        <f t="array" ref="H2911">IF(ISERROR(INDEX([1]גיליון3!$U$15:$X$29,MATCH('[1]דיווח פרטני'!G2911,[1]גיליון3!$T$15:$T$29,0),MATCH('[1]דיווח פרטני'!C2911,[1]גיליון3!$U$14:$X$14,0)))," ", INDEX([1]גיליון3!$U$15:$X$29,MATCH('[1]דיווח פרטני'!G2911,[1]גיליון3!$T$15:$T$29,0),MATCH('[1]דיווח פרטני'!C2911,[1]גיליון3!$U$14:$X$14,0)))</f>
        <v xml:space="preserve"> </v>
      </c>
      <c r="I2911" s="50"/>
      <c r="J2911" s="50"/>
    </row>
    <row r="2912" spans="1:10" ht="16.5" thickBot="1" x14ac:dyDescent="0.3">
      <c r="A2912" s="50"/>
      <c r="B2912" s="50"/>
      <c r="C2912" s="50"/>
      <c r="D2912" s="50"/>
      <c r="E2912" s="76"/>
      <c r="F2912" s="50"/>
      <c r="G2912" s="50"/>
      <c r="H2912" s="84" t="str">
        <f t="array" ref="H2912">IF(ISERROR(INDEX([1]גיליון3!$U$15:$X$29,MATCH('[1]דיווח פרטני'!G2912,[1]גיליון3!$T$15:$T$29,0),MATCH('[1]דיווח פרטני'!C2912,[1]גיליון3!$U$14:$X$14,0)))," ", INDEX([1]גיליון3!$U$15:$X$29,MATCH('[1]דיווח פרטני'!G2912,[1]גיליון3!$T$15:$T$29,0),MATCH('[1]דיווח פרטני'!C2912,[1]גיליון3!$U$14:$X$14,0)))</f>
        <v xml:space="preserve"> </v>
      </c>
      <c r="I2912" s="50"/>
      <c r="J2912" s="50"/>
    </row>
    <row r="2913" spans="1:10" ht="16.5" thickBot="1" x14ac:dyDescent="0.3">
      <c r="A2913" s="50"/>
      <c r="B2913" s="50"/>
      <c r="C2913" s="50"/>
      <c r="D2913" s="50"/>
      <c r="E2913" s="76"/>
      <c r="F2913" s="50"/>
      <c r="G2913" s="50"/>
      <c r="H2913" s="84" t="str">
        <f t="array" ref="H2913">IF(ISERROR(INDEX([1]גיליון3!$U$15:$X$29,MATCH('[1]דיווח פרטני'!G2913,[1]גיליון3!$T$15:$T$29,0),MATCH('[1]דיווח פרטני'!C2913,[1]גיליון3!$U$14:$X$14,0)))," ", INDEX([1]גיליון3!$U$15:$X$29,MATCH('[1]דיווח פרטני'!G2913,[1]גיליון3!$T$15:$T$29,0),MATCH('[1]דיווח פרטני'!C2913,[1]גיליון3!$U$14:$X$14,0)))</f>
        <v xml:space="preserve"> </v>
      </c>
      <c r="I2913" s="50"/>
      <c r="J2913" s="50"/>
    </row>
    <row r="2914" spans="1:10" ht="16.5" thickBot="1" x14ac:dyDescent="0.3">
      <c r="A2914" s="50"/>
      <c r="B2914" s="50"/>
      <c r="C2914" s="50"/>
      <c r="D2914" s="50"/>
      <c r="E2914" s="76"/>
      <c r="F2914" s="50"/>
      <c r="G2914" s="50"/>
      <c r="H2914" s="84" t="str">
        <f t="array" ref="H2914">IF(ISERROR(INDEX([1]גיליון3!$U$15:$X$29,MATCH('[1]דיווח פרטני'!G2914,[1]גיליון3!$T$15:$T$29,0),MATCH('[1]דיווח פרטני'!C2914,[1]גיליון3!$U$14:$X$14,0)))," ", INDEX([1]גיליון3!$U$15:$X$29,MATCH('[1]דיווח פרטני'!G2914,[1]גיליון3!$T$15:$T$29,0),MATCH('[1]דיווח פרטני'!C2914,[1]גיליון3!$U$14:$X$14,0)))</f>
        <v xml:space="preserve"> </v>
      </c>
      <c r="I2914" s="50"/>
      <c r="J2914" s="50"/>
    </row>
    <row r="2915" spans="1:10" ht="16.5" thickBot="1" x14ac:dyDescent="0.3">
      <c r="A2915" s="50"/>
      <c r="B2915" s="50"/>
      <c r="C2915" s="50"/>
      <c r="D2915" s="50"/>
      <c r="E2915" s="76"/>
      <c r="F2915" s="50"/>
      <c r="G2915" s="50"/>
      <c r="H2915" s="84" t="str">
        <f t="array" ref="H2915">IF(ISERROR(INDEX([1]גיליון3!$U$15:$X$29,MATCH('[1]דיווח פרטני'!G2915,[1]גיליון3!$T$15:$T$29,0),MATCH('[1]דיווח פרטני'!C2915,[1]גיליון3!$U$14:$X$14,0)))," ", INDEX([1]גיליון3!$U$15:$X$29,MATCH('[1]דיווח פרטני'!G2915,[1]גיליון3!$T$15:$T$29,0),MATCH('[1]דיווח פרטני'!C2915,[1]גיליון3!$U$14:$X$14,0)))</f>
        <v xml:space="preserve"> </v>
      </c>
      <c r="I2915" s="50"/>
      <c r="J2915" s="50"/>
    </row>
    <row r="2916" spans="1:10" ht="16.5" thickBot="1" x14ac:dyDescent="0.3">
      <c r="A2916" s="50"/>
      <c r="B2916" s="50"/>
      <c r="C2916" s="50"/>
      <c r="D2916" s="50"/>
      <c r="E2916" s="76"/>
      <c r="F2916" s="50"/>
      <c r="G2916" s="50"/>
      <c r="H2916" s="84" t="str">
        <f t="array" ref="H2916">IF(ISERROR(INDEX([1]גיליון3!$U$15:$X$29,MATCH('[1]דיווח פרטני'!G2916,[1]גיליון3!$T$15:$T$29,0),MATCH('[1]דיווח פרטני'!C2916,[1]גיליון3!$U$14:$X$14,0)))," ", INDEX([1]גיליון3!$U$15:$X$29,MATCH('[1]דיווח פרטני'!G2916,[1]גיליון3!$T$15:$T$29,0),MATCH('[1]דיווח פרטני'!C2916,[1]גיליון3!$U$14:$X$14,0)))</f>
        <v xml:space="preserve"> </v>
      </c>
      <c r="I2916" s="50"/>
      <c r="J2916" s="50"/>
    </row>
    <row r="2917" spans="1:10" ht="16.5" thickBot="1" x14ac:dyDescent="0.3">
      <c r="A2917" s="50"/>
      <c r="B2917" s="50"/>
      <c r="C2917" s="50"/>
      <c r="D2917" s="50"/>
      <c r="E2917" s="76"/>
      <c r="F2917" s="50"/>
      <c r="G2917" s="50"/>
      <c r="H2917" s="84" t="str">
        <f t="array" ref="H2917">IF(ISERROR(INDEX([1]גיליון3!$U$15:$X$29,MATCH('[1]דיווח פרטני'!G2917,[1]גיליון3!$T$15:$T$29,0),MATCH('[1]דיווח פרטני'!C2917,[1]גיליון3!$U$14:$X$14,0)))," ", INDEX([1]גיליון3!$U$15:$X$29,MATCH('[1]דיווח פרטני'!G2917,[1]גיליון3!$T$15:$T$29,0),MATCH('[1]דיווח פרטני'!C2917,[1]גיליון3!$U$14:$X$14,0)))</f>
        <v xml:space="preserve"> </v>
      </c>
      <c r="I2917" s="50"/>
      <c r="J2917" s="50"/>
    </row>
    <row r="2918" spans="1:10" ht="16.5" thickBot="1" x14ac:dyDescent="0.3">
      <c r="A2918" s="50"/>
      <c r="B2918" s="50"/>
      <c r="C2918" s="50"/>
      <c r="D2918" s="50"/>
      <c r="E2918" s="76"/>
      <c r="F2918" s="50"/>
      <c r="G2918" s="50"/>
      <c r="H2918" s="84" t="str">
        <f t="array" ref="H2918">IF(ISERROR(INDEX([1]גיליון3!$U$15:$X$29,MATCH('[1]דיווח פרטני'!G2918,[1]גיליון3!$T$15:$T$29,0),MATCH('[1]דיווח פרטני'!C2918,[1]גיליון3!$U$14:$X$14,0)))," ", INDEX([1]גיליון3!$U$15:$X$29,MATCH('[1]דיווח פרטני'!G2918,[1]גיליון3!$T$15:$T$29,0),MATCH('[1]דיווח פרטני'!C2918,[1]גיליון3!$U$14:$X$14,0)))</f>
        <v xml:space="preserve"> </v>
      </c>
      <c r="I2918" s="50"/>
      <c r="J2918" s="50"/>
    </row>
    <row r="2919" spans="1:10" ht="16.5" thickBot="1" x14ac:dyDescent="0.3">
      <c r="A2919" s="50"/>
      <c r="B2919" s="50"/>
      <c r="C2919" s="50"/>
      <c r="D2919" s="50"/>
      <c r="E2919" s="76"/>
      <c r="F2919" s="50"/>
      <c r="G2919" s="50"/>
      <c r="H2919" s="84" t="str">
        <f t="array" ref="H2919">IF(ISERROR(INDEX([1]גיליון3!$U$15:$X$29,MATCH('[1]דיווח פרטני'!G2919,[1]גיליון3!$T$15:$T$29,0),MATCH('[1]דיווח פרטני'!C2919,[1]גיליון3!$U$14:$X$14,0)))," ", INDEX([1]גיליון3!$U$15:$X$29,MATCH('[1]דיווח פרטני'!G2919,[1]גיליון3!$T$15:$T$29,0),MATCH('[1]דיווח פרטני'!C2919,[1]גיליון3!$U$14:$X$14,0)))</f>
        <v xml:space="preserve"> </v>
      </c>
      <c r="I2919" s="50"/>
      <c r="J2919" s="50"/>
    </row>
    <row r="2920" spans="1:10" ht="16.5" thickBot="1" x14ac:dyDescent="0.3">
      <c r="A2920" s="50"/>
      <c r="B2920" s="50"/>
      <c r="C2920" s="50"/>
      <c r="D2920" s="50"/>
      <c r="E2920" s="76"/>
      <c r="F2920" s="50"/>
      <c r="G2920" s="50"/>
      <c r="H2920" s="84" t="str">
        <f t="array" ref="H2920">IF(ISERROR(INDEX([1]גיליון3!$U$15:$X$29,MATCH('[1]דיווח פרטני'!G2920,[1]גיליון3!$T$15:$T$29,0),MATCH('[1]דיווח פרטני'!C2920,[1]גיליון3!$U$14:$X$14,0)))," ", INDEX([1]גיליון3!$U$15:$X$29,MATCH('[1]דיווח פרטני'!G2920,[1]גיליון3!$T$15:$T$29,0),MATCH('[1]דיווח פרטני'!C2920,[1]גיליון3!$U$14:$X$14,0)))</f>
        <v xml:space="preserve"> </v>
      </c>
      <c r="I2920" s="50"/>
      <c r="J2920" s="50"/>
    </row>
    <row r="2921" spans="1:10" ht="16.5" thickBot="1" x14ac:dyDescent="0.3">
      <c r="A2921" s="50"/>
      <c r="B2921" s="50"/>
      <c r="C2921" s="50"/>
      <c r="D2921" s="50"/>
      <c r="E2921" s="76"/>
      <c r="F2921" s="50"/>
      <c r="G2921" s="50"/>
      <c r="H2921" s="84" t="str">
        <f t="array" ref="H2921">IF(ISERROR(INDEX([1]גיליון3!$U$15:$X$29,MATCH('[1]דיווח פרטני'!G2921,[1]גיליון3!$T$15:$T$29,0),MATCH('[1]דיווח פרטני'!C2921,[1]גיליון3!$U$14:$X$14,0)))," ", INDEX([1]גיליון3!$U$15:$X$29,MATCH('[1]דיווח פרטני'!G2921,[1]גיליון3!$T$15:$T$29,0),MATCH('[1]דיווח פרטני'!C2921,[1]גיליון3!$U$14:$X$14,0)))</f>
        <v xml:space="preserve"> </v>
      </c>
      <c r="I2921" s="50"/>
      <c r="J2921" s="50"/>
    </row>
    <row r="2922" spans="1:10" ht="16.5" thickBot="1" x14ac:dyDescent="0.3">
      <c r="A2922" s="50"/>
      <c r="B2922" s="50"/>
      <c r="C2922" s="50"/>
      <c r="D2922" s="50"/>
      <c r="E2922" s="76"/>
      <c r="F2922" s="50"/>
      <c r="G2922" s="50"/>
      <c r="H2922" s="84" t="str">
        <f t="array" ref="H2922">IF(ISERROR(INDEX([1]גיליון3!$U$15:$X$29,MATCH('[1]דיווח פרטני'!G2922,[1]גיליון3!$T$15:$T$29,0),MATCH('[1]דיווח פרטני'!C2922,[1]גיליון3!$U$14:$X$14,0)))," ", INDEX([1]גיליון3!$U$15:$X$29,MATCH('[1]דיווח פרטני'!G2922,[1]גיליון3!$T$15:$T$29,0),MATCH('[1]דיווח פרטני'!C2922,[1]גיליון3!$U$14:$X$14,0)))</f>
        <v xml:space="preserve"> </v>
      </c>
      <c r="I2922" s="50"/>
      <c r="J2922" s="50"/>
    </row>
    <row r="2923" spans="1:10" ht="16.5" thickBot="1" x14ac:dyDescent="0.3">
      <c r="A2923" s="50"/>
      <c r="B2923" s="50"/>
      <c r="C2923" s="50"/>
      <c r="D2923" s="50"/>
      <c r="E2923" s="76"/>
      <c r="F2923" s="50"/>
      <c r="G2923" s="50"/>
      <c r="H2923" s="84" t="str">
        <f t="array" ref="H2923">IF(ISERROR(INDEX([1]גיליון3!$U$15:$X$29,MATCH('[1]דיווח פרטני'!G2923,[1]גיליון3!$T$15:$T$29,0),MATCH('[1]דיווח פרטני'!C2923,[1]גיליון3!$U$14:$X$14,0)))," ", INDEX([1]גיליון3!$U$15:$X$29,MATCH('[1]דיווח פרטני'!G2923,[1]גיליון3!$T$15:$T$29,0),MATCH('[1]דיווח פרטני'!C2923,[1]גיליון3!$U$14:$X$14,0)))</f>
        <v xml:space="preserve"> </v>
      </c>
      <c r="I2923" s="50"/>
      <c r="J2923" s="50"/>
    </row>
    <row r="2924" spans="1:10" ht="16.5" thickBot="1" x14ac:dyDescent="0.3">
      <c r="A2924" s="50"/>
      <c r="B2924" s="50"/>
      <c r="C2924" s="50"/>
      <c r="D2924" s="50"/>
      <c r="E2924" s="76"/>
      <c r="F2924" s="50"/>
      <c r="G2924" s="50"/>
      <c r="H2924" s="84" t="str">
        <f t="array" ref="H2924">IF(ISERROR(INDEX([1]גיליון3!$U$15:$X$29,MATCH('[1]דיווח פרטני'!G2924,[1]גיליון3!$T$15:$T$29,0),MATCH('[1]דיווח פרטני'!C2924,[1]גיליון3!$U$14:$X$14,0)))," ", INDEX([1]גיליון3!$U$15:$X$29,MATCH('[1]דיווח פרטני'!G2924,[1]גיליון3!$T$15:$T$29,0),MATCH('[1]דיווח פרטני'!C2924,[1]גיליון3!$U$14:$X$14,0)))</f>
        <v xml:space="preserve"> </v>
      </c>
      <c r="I2924" s="50"/>
      <c r="J2924" s="50"/>
    </row>
    <row r="2925" spans="1:10" ht="16.5" thickBot="1" x14ac:dyDescent="0.3">
      <c r="A2925" s="50"/>
      <c r="B2925" s="50"/>
      <c r="C2925" s="50"/>
      <c r="D2925" s="50"/>
      <c r="E2925" s="76"/>
      <c r="F2925" s="50"/>
      <c r="G2925" s="50"/>
      <c r="H2925" s="84" t="str">
        <f t="array" ref="H2925">IF(ISERROR(INDEX([1]גיליון3!$U$15:$X$29,MATCH('[1]דיווח פרטני'!G2925,[1]גיליון3!$T$15:$T$29,0),MATCH('[1]דיווח פרטני'!C2925,[1]גיליון3!$U$14:$X$14,0)))," ", INDEX([1]גיליון3!$U$15:$X$29,MATCH('[1]דיווח פרטני'!G2925,[1]גיליון3!$T$15:$T$29,0),MATCH('[1]דיווח פרטני'!C2925,[1]גיליון3!$U$14:$X$14,0)))</f>
        <v xml:space="preserve"> </v>
      </c>
      <c r="I2925" s="50"/>
      <c r="J2925" s="50"/>
    </row>
    <row r="2926" spans="1:10" ht="16.5" thickBot="1" x14ac:dyDescent="0.3">
      <c r="A2926" s="50"/>
      <c r="B2926" s="50"/>
      <c r="C2926" s="50"/>
      <c r="D2926" s="50"/>
      <c r="E2926" s="76"/>
      <c r="F2926" s="50"/>
      <c r="G2926" s="50"/>
      <c r="H2926" s="84" t="str">
        <f t="array" ref="H2926">IF(ISERROR(INDEX([1]גיליון3!$U$15:$X$29,MATCH('[1]דיווח פרטני'!G2926,[1]גיליון3!$T$15:$T$29,0),MATCH('[1]דיווח פרטני'!C2926,[1]גיליון3!$U$14:$X$14,0)))," ", INDEX([1]גיליון3!$U$15:$X$29,MATCH('[1]דיווח פרטני'!G2926,[1]גיליון3!$T$15:$T$29,0),MATCH('[1]דיווח פרטני'!C2926,[1]גיליון3!$U$14:$X$14,0)))</f>
        <v xml:space="preserve"> </v>
      </c>
      <c r="I2926" s="50"/>
      <c r="J2926" s="50"/>
    </row>
    <row r="2927" spans="1:10" ht="16.5" thickBot="1" x14ac:dyDescent="0.3">
      <c r="A2927" s="50"/>
      <c r="B2927" s="50"/>
      <c r="C2927" s="50"/>
      <c r="D2927" s="50"/>
      <c r="E2927" s="76"/>
      <c r="F2927" s="50"/>
      <c r="G2927" s="50"/>
      <c r="H2927" s="84" t="str">
        <f t="array" ref="H2927">IF(ISERROR(INDEX([1]גיליון3!$U$15:$X$29,MATCH('[1]דיווח פרטני'!G2927,[1]גיליון3!$T$15:$T$29,0),MATCH('[1]דיווח פרטני'!C2927,[1]גיליון3!$U$14:$X$14,0)))," ", INDEX([1]גיליון3!$U$15:$X$29,MATCH('[1]דיווח פרטני'!G2927,[1]גיליון3!$T$15:$T$29,0),MATCH('[1]דיווח פרטני'!C2927,[1]גיליון3!$U$14:$X$14,0)))</f>
        <v xml:space="preserve"> </v>
      </c>
      <c r="I2927" s="50"/>
      <c r="J2927" s="50"/>
    </row>
    <row r="2928" spans="1:10" ht="16.5" thickBot="1" x14ac:dyDescent="0.3">
      <c r="A2928" s="50"/>
      <c r="B2928" s="50"/>
      <c r="C2928" s="50"/>
      <c r="D2928" s="50"/>
      <c r="E2928" s="76"/>
      <c r="F2928" s="50"/>
      <c r="G2928" s="50"/>
      <c r="H2928" s="84" t="str">
        <f t="array" ref="H2928">IF(ISERROR(INDEX([1]גיליון3!$U$15:$X$29,MATCH('[1]דיווח פרטני'!G2928,[1]גיליון3!$T$15:$T$29,0),MATCH('[1]דיווח פרטני'!C2928,[1]גיליון3!$U$14:$X$14,0)))," ", INDEX([1]גיליון3!$U$15:$X$29,MATCH('[1]דיווח פרטני'!G2928,[1]גיליון3!$T$15:$T$29,0),MATCH('[1]דיווח פרטני'!C2928,[1]גיליון3!$U$14:$X$14,0)))</f>
        <v xml:space="preserve"> </v>
      </c>
      <c r="I2928" s="50"/>
      <c r="J2928" s="50"/>
    </row>
    <row r="2929" spans="1:10" ht="16.5" thickBot="1" x14ac:dyDescent="0.3">
      <c r="A2929" s="50"/>
      <c r="B2929" s="50"/>
      <c r="C2929" s="50"/>
      <c r="D2929" s="50"/>
      <c r="E2929" s="76"/>
      <c r="F2929" s="50"/>
      <c r="G2929" s="50"/>
      <c r="H2929" s="84" t="str">
        <f t="array" ref="H2929">IF(ISERROR(INDEX([1]גיליון3!$U$15:$X$29,MATCH('[1]דיווח פרטני'!G2929,[1]גיליון3!$T$15:$T$29,0),MATCH('[1]דיווח פרטני'!C2929,[1]גיליון3!$U$14:$X$14,0)))," ", INDEX([1]גיליון3!$U$15:$X$29,MATCH('[1]דיווח פרטני'!G2929,[1]גיליון3!$T$15:$T$29,0),MATCH('[1]דיווח פרטני'!C2929,[1]גיליון3!$U$14:$X$14,0)))</f>
        <v xml:space="preserve"> </v>
      </c>
      <c r="I2929" s="50"/>
      <c r="J2929" s="50"/>
    </row>
    <row r="2930" spans="1:10" ht="16.5" thickBot="1" x14ac:dyDescent="0.3">
      <c r="A2930" s="50"/>
      <c r="B2930" s="50"/>
      <c r="C2930" s="50"/>
      <c r="D2930" s="50"/>
      <c r="E2930" s="76"/>
      <c r="F2930" s="50"/>
      <c r="G2930" s="50"/>
      <c r="H2930" s="84" t="str">
        <f t="array" ref="H2930">IF(ISERROR(INDEX([1]גיליון3!$U$15:$X$29,MATCH('[1]דיווח פרטני'!G2930,[1]גיליון3!$T$15:$T$29,0),MATCH('[1]דיווח פרטני'!C2930,[1]גיליון3!$U$14:$X$14,0)))," ", INDEX([1]גיליון3!$U$15:$X$29,MATCH('[1]דיווח פרטני'!G2930,[1]גיליון3!$T$15:$T$29,0),MATCH('[1]דיווח פרטני'!C2930,[1]גיליון3!$U$14:$X$14,0)))</f>
        <v xml:space="preserve"> </v>
      </c>
      <c r="I2930" s="50"/>
      <c r="J2930" s="50"/>
    </row>
    <row r="2931" spans="1:10" ht="16.5" thickBot="1" x14ac:dyDescent="0.3">
      <c r="A2931" s="50"/>
      <c r="B2931" s="50"/>
      <c r="C2931" s="50"/>
      <c r="D2931" s="50"/>
      <c r="E2931" s="76"/>
      <c r="F2931" s="50"/>
      <c r="G2931" s="50"/>
      <c r="H2931" s="84" t="str">
        <f t="array" ref="H2931">IF(ISERROR(INDEX([1]גיליון3!$U$15:$X$29,MATCH('[1]דיווח פרטני'!G2931,[1]גיליון3!$T$15:$T$29,0),MATCH('[1]דיווח פרטני'!C2931,[1]גיליון3!$U$14:$X$14,0)))," ", INDEX([1]גיליון3!$U$15:$X$29,MATCH('[1]דיווח פרטני'!G2931,[1]גיליון3!$T$15:$T$29,0),MATCH('[1]דיווח פרטני'!C2931,[1]גיליון3!$U$14:$X$14,0)))</f>
        <v xml:space="preserve"> </v>
      </c>
      <c r="I2931" s="50"/>
      <c r="J2931" s="50"/>
    </row>
    <row r="2932" spans="1:10" ht="16.5" thickBot="1" x14ac:dyDescent="0.3">
      <c r="A2932" s="50"/>
      <c r="B2932" s="50"/>
      <c r="C2932" s="50"/>
      <c r="D2932" s="50"/>
      <c r="E2932" s="76"/>
      <c r="F2932" s="50"/>
      <c r="G2932" s="50"/>
      <c r="H2932" s="84" t="str">
        <f t="array" ref="H2932">IF(ISERROR(INDEX([1]גיליון3!$U$15:$X$29,MATCH('[1]דיווח פרטני'!G2932,[1]גיליון3!$T$15:$T$29,0),MATCH('[1]דיווח פרטני'!C2932,[1]גיליון3!$U$14:$X$14,0)))," ", INDEX([1]גיליון3!$U$15:$X$29,MATCH('[1]דיווח פרטני'!G2932,[1]גיליון3!$T$15:$T$29,0),MATCH('[1]דיווח פרטני'!C2932,[1]גיליון3!$U$14:$X$14,0)))</f>
        <v xml:space="preserve"> </v>
      </c>
      <c r="I2932" s="50"/>
      <c r="J2932" s="50"/>
    </row>
    <row r="2933" spans="1:10" ht="16.5" thickBot="1" x14ac:dyDescent="0.3">
      <c r="A2933" s="50"/>
      <c r="B2933" s="50"/>
      <c r="C2933" s="50"/>
      <c r="D2933" s="50"/>
      <c r="E2933" s="76"/>
      <c r="F2933" s="50"/>
      <c r="G2933" s="50"/>
      <c r="H2933" s="84" t="str">
        <f t="array" ref="H2933">IF(ISERROR(INDEX([1]גיליון3!$U$15:$X$29,MATCH('[1]דיווח פרטני'!G2933,[1]גיליון3!$T$15:$T$29,0),MATCH('[1]דיווח פרטני'!C2933,[1]גיליון3!$U$14:$X$14,0)))," ", INDEX([1]גיליון3!$U$15:$X$29,MATCH('[1]דיווח פרטני'!G2933,[1]גיליון3!$T$15:$T$29,0),MATCH('[1]דיווח פרטני'!C2933,[1]גיליון3!$U$14:$X$14,0)))</f>
        <v xml:space="preserve"> </v>
      </c>
      <c r="I2933" s="50"/>
      <c r="J2933" s="50"/>
    </row>
    <row r="2934" spans="1:10" ht="16.5" thickBot="1" x14ac:dyDescent="0.3">
      <c r="A2934" s="50"/>
      <c r="B2934" s="50"/>
      <c r="C2934" s="50"/>
      <c r="D2934" s="50"/>
      <c r="E2934" s="76"/>
      <c r="F2934" s="50"/>
      <c r="G2934" s="50"/>
      <c r="H2934" s="84" t="str">
        <f t="array" ref="H2934">IF(ISERROR(INDEX([1]גיליון3!$U$15:$X$29,MATCH('[1]דיווח פרטני'!G2934,[1]גיליון3!$T$15:$T$29,0),MATCH('[1]דיווח פרטני'!C2934,[1]גיליון3!$U$14:$X$14,0)))," ", INDEX([1]גיליון3!$U$15:$X$29,MATCH('[1]דיווח פרטני'!G2934,[1]גיליון3!$T$15:$T$29,0),MATCH('[1]דיווח פרטני'!C2934,[1]גיליון3!$U$14:$X$14,0)))</f>
        <v xml:space="preserve"> </v>
      </c>
      <c r="I2934" s="50"/>
      <c r="J2934" s="50"/>
    </row>
    <row r="2935" spans="1:10" ht="16.5" thickBot="1" x14ac:dyDescent="0.3">
      <c r="A2935" s="50"/>
      <c r="B2935" s="50"/>
      <c r="C2935" s="50"/>
      <c r="D2935" s="50"/>
      <c r="E2935" s="76"/>
      <c r="F2935" s="50"/>
      <c r="G2935" s="50"/>
      <c r="H2935" s="84" t="str">
        <f t="array" ref="H2935">IF(ISERROR(INDEX([1]גיליון3!$U$15:$X$29,MATCH('[1]דיווח פרטני'!G2935,[1]גיליון3!$T$15:$T$29,0),MATCH('[1]דיווח פרטני'!C2935,[1]גיליון3!$U$14:$X$14,0)))," ", INDEX([1]גיליון3!$U$15:$X$29,MATCH('[1]דיווח פרטני'!G2935,[1]גיליון3!$T$15:$T$29,0),MATCH('[1]דיווח פרטני'!C2935,[1]גיליון3!$U$14:$X$14,0)))</f>
        <v xml:space="preserve"> </v>
      </c>
      <c r="I2935" s="50"/>
      <c r="J2935" s="50"/>
    </row>
    <row r="2936" spans="1:10" ht="16.5" thickBot="1" x14ac:dyDescent="0.3">
      <c r="A2936" s="50"/>
      <c r="B2936" s="50"/>
      <c r="C2936" s="50"/>
      <c r="D2936" s="50"/>
      <c r="E2936" s="76"/>
      <c r="F2936" s="50"/>
      <c r="G2936" s="50"/>
      <c r="H2936" s="84" t="str">
        <f t="array" ref="H2936">IF(ISERROR(INDEX([1]גיליון3!$U$15:$X$29,MATCH('[1]דיווח פרטני'!G2936,[1]גיליון3!$T$15:$T$29,0),MATCH('[1]דיווח פרטני'!C2936,[1]גיליון3!$U$14:$X$14,0)))," ", INDEX([1]גיליון3!$U$15:$X$29,MATCH('[1]דיווח פרטני'!G2936,[1]גיליון3!$T$15:$T$29,0),MATCH('[1]דיווח פרטני'!C2936,[1]גיליון3!$U$14:$X$14,0)))</f>
        <v xml:space="preserve"> </v>
      </c>
      <c r="I2936" s="50"/>
      <c r="J2936" s="50"/>
    </row>
    <row r="2937" spans="1:10" ht="16.5" thickBot="1" x14ac:dyDescent="0.3">
      <c r="A2937" s="50"/>
      <c r="B2937" s="50"/>
      <c r="C2937" s="50"/>
      <c r="D2937" s="50"/>
      <c r="E2937" s="76"/>
      <c r="F2937" s="50"/>
      <c r="G2937" s="50"/>
      <c r="H2937" s="84" t="str">
        <f t="array" ref="H2937">IF(ISERROR(INDEX([1]גיליון3!$U$15:$X$29,MATCH('[1]דיווח פרטני'!G2937,[1]גיליון3!$T$15:$T$29,0),MATCH('[1]דיווח פרטני'!C2937,[1]גיליון3!$U$14:$X$14,0)))," ", INDEX([1]גיליון3!$U$15:$X$29,MATCH('[1]דיווח פרטני'!G2937,[1]גיליון3!$T$15:$T$29,0),MATCH('[1]דיווח פרטני'!C2937,[1]גיליון3!$U$14:$X$14,0)))</f>
        <v xml:space="preserve"> </v>
      </c>
      <c r="I2937" s="50"/>
      <c r="J2937" s="50"/>
    </row>
    <row r="2938" spans="1:10" ht="16.5" thickBot="1" x14ac:dyDescent="0.3">
      <c r="A2938" s="50"/>
      <c r="B2938" s="50"/>
      <c r="C2938" s="50"/>
      <c r="D2938" s="50"/>
      <c r="E2938" s="76"/>
      <c r="F2938" s="50"/>
      <c r="G2938" s="50"/>
      <c r="H2938" s="84" t="str">
        <f t="array" ref="H2938">IF(ISERROR(INDEX([1]גיליון3!$U$15:$X$29,MATCH('[1]דיווח פרטני'!G2938,[1]גיליון3!$T$15:$T$29,0),MATCH('[1]דיווח פרטני'!C2938,[1]גיליון3!$U$14:$X$14,0)))," ", INDEX([1]גיליון3!$U$15:$X$29,MATCH('[1]דיווח פרטני'!G2938,[1]גיליון3!$T$15:$T$29,0),MATCH('[1]דיווח פרטני'!C2938,[1]גיליון3!$U$14:$X$14,0)))</f>
        <v xml:space="preserve"> </v>
      </c>
      <c r="I2938" s="50"/>
      <c r="J2938" s="50"/>
    </row>
    <row r="2939" spans="1:10" ht="16.5" thickBot="1" x14ac:dyDescent="0.3">
      <c r="A2939" s="50"/>
      <c r="B2939" s="50"/>
      <c r="C2939" s="50"/>
      <c r="D2939" s="50"/>
      <c r="E2939" s="76"/>
      <c r="F2939" s="50"/>
      <c r="G2939" s="50"/>
      <c r="H2939" s="84" t="str">
        <f t="array" ref="H2939">IF(ISERROR(INDEX([1]גיליון3!$U$15:$X$29,MATCH('[1]דיווח פרטני'!G2939,[1]גיליון3!$T$15:$T$29,0),MATCH('[1]דיווח פרטני'!C2939,[1]גיליון3!$U$14:$X$14,0)))," ", INDEX([1]גיליון3!$U$15:$X$29,MATCH('[1]דיווח פרטני'!G2939,[1]גיליון3!$T$15:$T$29,0),MATCH('[1]דיווח פרטני'!C2939,[1]גיליון3!$U$14:$X$14,0)))</f>
        <v xml:space="preserve"> </v>
      </c>
      <c r="I2939" s="50"/>
      <c r="J2939" s="50"/>
    </row>
    <row r="2940" spans="1:10" ht="16.5" thickBot="1" x14ac:dyDescent="0.3">
      <c r="A2940" s="50"/>
      <c r="B2940" s="50"/>
      <c r="C2940" s="50"/>
      <c r="D2940" s="50"/>
      <c r="E2940" s="76"/>
      <c r="F2940" s="50"/>
      <c r="G2940" s="50"/>
      <c r="H2940" s="84" t="str">
        <f t="array" ref="H2940">IF(ISERROR(INDEX([1]גיליון3!$U$15:$X$29,MATCH('[1]דיווח פרטני'!G2940,[1]גיליון3!$T$15:$T$29,0),MATCH('[1]דיווח פרטני'!C2940,[1]גיליון3!$U$14:$X$14,0)))," ", INDEX([1]גיליון3!$U$15:$X$29,MATCH('[1]דיווח פרטני'!G2940,[1]גיליון3!$T$15:$T$29,0),MATCH('[1]דיווח פרטני'!C2940,[1]גיליון3!$U$14:$X$14,0)))</f>
        <v xml:space="preserve"> </v>
      </c>
      <c r="I2940" s="50"/>
      <c r="J2940" s="50"/>
    </row>
    <row r="2941" spans="1:10" ht="16.5" thickBot="1" x14ac:dyDescent="0.3">
      <c r="A2941" s="50"/>
      <c r="B2941" s="50"/>
      <c r="C2941" s="50"/>
      <c r="D2941" s="50"/>
      <c r="E2941" s="76"/>
      <c r="F2941" s="50"/>
      <c r="G2941" s="50"/>
      <c r="H2941" s="84" t="str">
        <f t="array" ref="H2941">IF(ISERROR(INDEX([1]גיליון3!$U$15:$X$29,MATCH('[1]דיווח פרטני'!G2941,[1]גיליון3!$T$15:$T$29,0),MATCH('[1]דיווח פרטני'!C2941,[1]גיליון3!$U$14:$X$14,0)))," ", INDEX([1]גיליון3!$U$15:$X$29,MATCH('[1]דיווח פרטני'!G2941,[1]גיליון3!$T$15:$T$29,0),MATCH('[1]דיווח פרטני'!C2941,[1]גיליון3!$U$14:$X$14,0)))</f>
        <v xml:space="preserve"> </v>
      </c>
      <c r="I2941" s="50"/>
      <c r="J2941" s="50"/>
    </row>
    <row r="2942" spans="1:10" ht="16.5" thickBot="1" x14ac:dyDescent="0.3">
      <c r="A2942" s="50"/>
      <c r="B2942" s="50"/>
      <c r="C2942" s="50"/>
      <c r="D2942" s="50"/>
      <c r="E2942" s="76"/>
      <c r="F2942" s="50"/>
      <c r="G2942" s="50"/>
      <c r="H2942" s="84" t="str">
        <f t="array" ref="H2942">IF(ISERROR(INDEX([1]גיליון3!$U$15:$X$29,MATCH('[1]דיווח פרטני'!G2942,[1]גיליון3!$T$15:$T$29,0),MATCH('[1]דיווח פרטני'!C2942,[1]גיליון3!$U$14:$X$14,0)))," ", INDEX([1]גיליון3!$U$15:$X$29,MATCH('[1]דיווח פרטני'!G2942,[1]גיליון3!$T$15:$T$29,0),MATCH('[1]דיווח פרטני'!C2942,[1]גיליון3!$U$14:$X$14,0)))</f>
        <v xml:space="preserve"> </v>
      </c>
      <c r="I2942" s="50"/>
      <c r="J2942" s="50"/>
    </row>
    <row r="2943" spans="1:10" ht="16.5" thickBot="1" x14ac:dyDescent="0.3">
      <c r="A2943" s="50"/>
      <c r="B2943" s="50"/>
      <c r="C2943" s="50"/>
      <c r="D2943" s="50"/>
      <c r="E2943" s="76"/>
      <c r="F2943" s="50"/>
      <c r="G2943" s="50"/>
      <c r="H2943" s="84" t="str">
        <f t="array" ref="H2943">IF(ISERROR(INDEX([1]גיליון3!$U$15:$X$29,MATCH('[1]דיווח פרטני'!G2943,[1]גיליון3!$T$15:$T$29,0),MATCH('[1]דיווח פרטני'!C2943,[1]גיליון3!$U$14:$X$14,0)))," ", INDEX([1]גיליון3!$U$15:$X$29,MATCH('[1]דיווח פרטני'!G2943,[1]גיליון3!$T$15:$T$29,0),MATCH('[1]דיווח פרטני'!C2943,[1]גיליון3!$U$14:$X$14,0)))</f>
        <v xml:space="preserve"> </v>
      </c>
      <c r="I2943" s="50"/>
      <c r="J2943" s="50"/>
    </row>
    <row r="2944" spans="1:10" ht="16.5" thickBot="1" x14ac:dyDescent="0.3">
      <c r="A2944" s="50"/>
      <c r="B2944" s="50"/>
      <c r="C2944" s="50"/>
      <c r="D2944" s="50"/>
      <c r="E2944" s="76"/>
      <c r="F2944" s="50"/>
      <c r="G2944" s="50"/>
      <c r="H2944" s="84" t="str">
        <f t="array" ref="H2944">IF(ISERROR(INDEX([1]גיליון3!$U$15:$X$29,MATCH('[1]דיווח פרטני'!G2944,[1]גיליון3!$T$15:$T$29,0),MATCH('[1]דיווח פרטני'!C2944,[1]גיליון3!$U$14:$X$14,0)))," ", INDEX([1]גיליון3!$U$15:$X$29,MATCH('[1]דיווח פרטני'!G2944,[1]גיליון3!$T$15:$T$29,0),MATCH('[1]דיווח פרטני'!C2944,[1]גיליון3!$U$14:$X$14,0)))</f>
        <v xml:space="preserve"> </v>
      </c>
      <c r="I2944" s="50"/>
      <c r="J2944" s="50"/>
    </row>
    <row r="2945" spans="1:10" ht="16.5" thickBot="1" x14ac:dyDescent="0.3">
      <c r="A2945" s="50"/>
      <c r="B2945" s="50"/>
      <c r="C2945" s="50"/>
      <c r="D2945" s="50"/>
      <c r="E2945" s="76"/>
      <c r="F2945" s="50"/>
      <c r="G2945" s="50"/>
      <c r="H2945" s="84" t="str">
        <f t="array" ref="H2945">IF(ISERROR(INDEX([1]גיליון3!$U$15:$X$29,MATCH('[1]דיווח פרטני'!G2945,[1]גיליון3!$T$15:$T$29,0),MATCH('[1]דיווח פרטני'!C2945,[1]גיליון3!$U$14:$X$14,0)))," ", INDEX([1]גיליון3!$U$15:$X$29,MATCH('[1]דיווח פרטני'!G2945,[1]גיליון3!$T$15:$T$29,0),MATCH('[1]דיווח פרטני'!C2945,[1]גיליון3!$U$14:$X$14,0)))</f>
        <v xml:space="preserve"> </v>
      </c>
      <c r="I2945" s="50"/>
      <c r="J2945" s="50"/>
    </row>
    <row r="2946" spans="1:10" ht="16.5" thickBot="1" x14ac:dyDescent="0.3">
      <c r="A2946" s="50"/>
      <c r="B2946" s="50"/>
      <c r="C2946" s="50"/>
      <c r="D2946" s="50"/>
      <c r="E2946" s="76"/>
      <c r="F2946" s="50"/>
      <c r="G2946" s="50"/>
      <c r="H2946" s="84" t="str">
        <f t="array" ref="H2946">IF(ISERROR(INDEX([1]גיליון3!$U$15:$X$29,MATCH('[1]דיווח פרטני'!G2946,[1]גיליון3!$T$15:$T$29,0),MATCH('[1]דיווח פרטני'!C2946,[1]גיליון3!$U$14:$X$14,0)))," ", INDEX([1]גיליון3!$U$15:$X$29,MATCH('[1]דיווח פרטני'!G2946,[1]גיליון3!$T$15:$T$29,0),MATCH('[1]דיווח פרטני'!C2946,[1]גיליון3!$U$14:$X$14,0)))</f>
        <v xml:space="preserve"> </v>
      </c>
      <c r="I2946" s="50"/>
      <c r="J2946" s="50"/>
    </row>
    <row r="2947" spans="1:10" ht="16.5" thickBot="1" x14ac:dyDescent="0.3">
      <c r="A2947" s="50"/>
      <c r="B2947" s="50"/>
      <c r="C2947" s="50"/>
      <c r="D2947" s="50"/>
      <c r="E2947" s="76"/>
      <c r="F2947" s="50"/>
      <c r="G2947" s="50"/>
      <c r="H2947" s="84" t="str">
        <f t="array" ref="H2947">IF(ISERROR(INDEX([1]גיליון3!$U$15:$X$29,MATCH('[1]דיווח פרטני'!G2947,[1]גיליון3!$T$15:$T$29,0),MATCH('[1]דיווח פרטני'!C2947,[1]גיליון3!$U$14:$X$14,0)))," ", INDEX([1]גיליון3!$U$15:$X$29,MATCH('[1]דיווח פרטני'!G2947,[1]גיליון3!$T$15:$T$29,0),MATCH('[1]דיווח פרטני'!C2947,[1]גיליון3!$U$14:$X$14,0)))</f>
        <v xml:space="preserve"> </v>
      </c>
      <c r="I2947" s="50"/>
      <c r="J2947" s="50"/>
    </row>
    <row r="2948" spans="1:10" ht="16.5" thickBot="1" x14ac:dyDescent="0.3">
      <c r="A2948" s="50"/>
      <c r="B2948" s="50"/>
      <c r="C2948" s="50"/>
      <c r="D2948" s="50"/>
      <c r="E2948" s="76"/>
      <c r="F2948" s="50"/>
      <c r="G2948" s="50"/>
      <c r="H2948" s="84" t="str">
        <f t="array" ref="H2948">IF(ISERROR(INDEX([1]גיליון3!$U$15:$X$29,MATCH('[1]דיווח פרטני'!G2948,[1]גיליון3!$T$15:$T$29,0),MATCH('[1]דיווח פרטני'!C2948,[1]גיליון3!$U$14:$X$14,0)))," ", INDEX([1]גיליון3!$U$15:$X$29,MATCH('[1]דיווח פרטני'!G2948,[1]גיליון3!$T$15:$T$29,0),MATCH('[1]דיווח פרטני'!C2948,[1]גיליון3!$U$14:$X$14,0)))</f>
        <v xml:space="preserve"> </v>
      </c>
      <c r="I2948" s="50"/>
      <c r="J2948" s="50"/>
    </row>
    <row r="2949" spans="1:10" ht="16.5" thickBot="1" x14ac:dyDescent="0.3">
      <c r="A2949" s="50"/>
      <c r="B2949" s="50"/>
      <c r="C2949" s="50"/>
      <c r="D2949" s="50"/>
      <c r="E2949" s="76"/>
      <c r="F2949" s="50"/>
      <c r="G2949" s="50"/>
      <c r="H2949" s="84" t="str">
        <f t="array" ref="H2949">IF(ISERROR(INDEX([1]גיליון3!$U$15:$X$29,MATCH('[1]דיווח פרטני'!G2949,[1]גיליון3!$T$15:$T$29,0),MATCH('[1]דיווח פרטני'!C2949,[1]גיליון3!$U$14:$X$14,0)))," ", INDEX([1]גיליון3!$U$15:$X$29,MATCH('[1]דיווח פרטני'!G2949,[1]גיליון3!$T$15:$T$29,0),MATCH('[1]דיווח פרטני'!C2949,[1]גיליון3!$U$14:$X$14,0)))</f>
        <v xml:space="preserve"> </v>
      </c>
      <c r="I2949" s="50"/>
      <c r="J2949" s="50"/>
    </row>
    <row r="2950" spans="1:10" ht="16.5" thickBot="1" x14ac:dyDescent="0.3">
      <c r="A2950" s="50"/>
      <c r="B2950" s="50"/>
      <c r="C2950" s="50"/>
      <c r="D2950" s="50"/>
      <c r="E2950" s="76"/>
      <c r="F2950" s="50"/>
      <c r="G2950" s="50"/>
      <c r="H2950" s="84" t="str">
        <f t="array" ref="H2950">IF(ISERROR(INDEX([1]גיליון3!$U$15:$X$29,MATCH('[1]דיווח פרטני'!G2950,[1]גיליון3!$T$15:$T$29,0),MATCH('[1]דיווח פרטני'!C2950,[1]גיליון3!$U$14:$X$14,0)))," ", INDEX([1]גיליון3!$U$15:$X$29,MATCH('[1]דיווח פרטני'!G2950,[1]גיליון3!$T$15:$T$29,0),MATCH('[1]דיווח פרטני'!C2950,[1]גיליון3!$U$14:$X$14,0)))</f>
        <v xml:space="preserve"> </v>
      </c>
      <c r="I2950" s="50"/>
      <c r="J2950" s="50"/>
    </row>
    <row r="2951" spans="1:10" ht="16.5" thickBot="1" x14ac:dyDescent="0.3">
      <c r="A2951" s="50"/>
      <c r="B2951" s="50"/>
      <c r="C2951" s="50"/>
      <c r="D2951" s="50"/>
      <c r="E2951" s="76"/>
      <c r="F2951" s="50"/>
      <c r="G2951" s="50"/>
      <c r="H2951" s="84" t="str">
        <f t="array" ref="H2951">IF(ISERROR(INDEX([1]גיליון3!$U$15:$X$29,MATCH('[1]דיווח פרטני'!G2951,[1]גיליון3!$T$15:$T$29,0),MATCH('[1]דיווח פרטני'!C2951,[1]גיליון3!$U$14:$X$14,0)))," ", INDEX([1]גיליון3!$U$15:$X$29,MATCH('[1]דיווח פרטני'!G2951,[1]גיליון3!$T$15:$T$29,0),MATCH('[1]דיווח פרטני'!C2951,[1]גיליון3!$U$14:$X$14,0)))</f>
        <v xml:space="preserve"> </v>
      </c>
      <c r="I2951" s="50"/>
      <c r="J2951" s="50"/>
    </row>
    <row r="2952" spans="1:10" ht="16.5" thickBot="1" x14ac:dyDescent="0.3">
      <c r="A2952" s="50"/>
      <c r="B2952" s="50"/>
      <c r="C2952" s="50"/>
      <c r="D2952" s="50"/>
      <c r="E2952" s="76"/>
      <c r="F2952" s="50"/>
      <c r="G2952" s="50"/>
      <c r="H2952" s="84" t="str">
        <f t="array" ref="H2952">IF(ISERROR(INDEX([1]גיליון3!$U$15:$X$29,MATCH('[1]דיווח פרטני'!G2952,[1]גיליון3!$T$15:$T$29,0),MATCH('[1]דיווח פרטני'!C2952,[1]גיליון3!$U$14:$X$14,0)))," ", INDEX([1]גיליון3!$U$15:$X$29,MATCH('[1]דיווח פרטני'!G2952,[1]גיליון3!$T$15:$T$29,0),MATCH('[1]דיווח פרטני'!C2952,[1]גיליון3!$U$14:$X$14,0)))</f>
        <v xml:space="preserve"> </v>
      </c>
      <c r="I2952" s="50"/>
      <c r="J2952" s="50"/>
    </row>
    <row r="2953" spans="1:10" ht="16.5" thickBot="1" x14ac:dyDescent="0.3">
      <c r="A2953" s="50"/>
      <c r="B2953" s="50"/>
      <c r="C2953" s="50"/>
      <c r="D2953" s="50"/>
      <c r="E2953" s="76"/>
      <c r="F2953" s="50"/>
      <c r="G2953" s="50"/>
      <c r="H2953" s="84" t="str">
        <f t="array" ref="H2953">IF(ISERROR(INDEX([1]גיליון3!$U$15:$X$29,MATCH('[1]דיווח פרטני'!G2953,[1]גיליון3!$T$15:$T$29,0),MATCH('[1]דיווח פרטני'!C2953,[1]גיליון3!$U$14:$X$14,0)))," ", INDEX([1]גיליון3!$U$15:$X$29,MATCH('[1]דיווח פרטני'!G2953,[1]גיליון3!$T$15:$T$29,0),MATCH('[1]דיווח פרטני'!C2953,[1]גיליון3!$U$14:$X$14,0)))</f>
        <v xml:space="preserve"> </v>
      </c>
      <c r="I2953" s="50"/>
      <c r="J2953" s="50"/>
    </row>
    <row r="2954" spans="1:10" ht="16.5" thickBot="1" x14ac:dyDescent="0.3">
      <c r="A2954" s="50"/>
      <c r="B2954" s="50"/>
      <c r="C2954" s="50"/>
      <c r="D2954" s="50"/>
      <c r="E2954" s="76"/>
      <c r="F2954" s="50"/>
      <c r="G2954" s="50"/>
      <c r="H2954" s="84" t="str">
        <f t="array" ref="H2954">IF(ISERROR(INDEX([1]גיליון3!$U$15:$X$29,MATCH('[1]דיווח פרטני'!G2954,[1]גיליון3!$T$15:$T$29,0),MATCH('[1]דיווח פרטני'!C2954,[1]גיליון3!$U$14:$X$14,0)))," ", INDEX([1]גיליון3!$U$15:$X$29,MATCH('[1]דיווח פרטני'!G2954,[1]גיליון3!$T$15:$T$29,0),MATCH('[1]דיווח פרטני'!C2954,[1]גיליון3!$U$14:$X$14,0)))</f>
        <v xml:space="preserve"> </v>
      </c>
      <c r="I2954" s="50"/>
      <c r="J2954" s="50"/>
    </row>
    <row r="2955" spans="1:10" ht="16.5" thickBot="1" x14ac:dyDescent="0.3">
      <c r="A2955" s="50"/>
      <c r="B2955" s="50"/>
      <c r="C2955" s="50"/>
      <c r="D2955" s="50"/>
      <c r="E2955" s="76"/>
      <c r="F2955" s="50"/>
      <c r="G2955" s="50"/>
      <c r="H2955" s="84" t="str">
        <f t="array" ref="H2955">IF(ISERROR(INDEX([1]גיליון3!$U$15:$X$29,MATCH('[1]דיווח פרטני'!G2955,[1]גיליון3!$T$15:$T$29,0),MATCH('[1]דיווח פרטני'!C2955,[1]גיליון3!$U$14:$X$14,0)))," ", INDEX([1]גיליון3!$U$15:$X$29,MATCH('[1]דיווח פרטני'!G2955,[1]גיליון3!$T$15:$T$29,0),MATCH('[1]דיווח פרטני'!C2955,[1]גיליון3!$U$14:$X$14,0)))</f>
        <v xml:space="preserve"> </v>
      </c>
      <c r="I2955" s="50"/>
      <c r="J2955" s="50"/>
    </row>
    <row r="2956" spans="1:10" ht="16.5" thickBot="1" x14ac:dyDescent="0.3">
      <c r="A2956" s="50"/>
      <c r="B2956" s="50"/>
      <c r="C2956" s="50"/>
      <c r="D2956" s="50"/>
      <c r="E2956" s="76"/>
      <c r="F2956" s="50"/>
      <c r="G2956" s="50"/>
      <c r="H2956" s="84" t="str">
        <f t="array" ref="H2956">IF(ISERROR(INDEX([1]גיליון3!$U$15:$X$29,MATCH('[1]דיווח פרטני'!G2956,[1]גיליון3!$T$15:$T$29,0),MATCH('[1]דיווח פרטני'!C2956,[1]גיליון3!$U$14:$X$14,0)))," ", INDEX([1]גיליון3!$U$15:$X$29,MATCH('[1]דיווח פרטני'!G2956,[1]גיליון3!$T$15:$T$29,0),MATCH('[1]דיווח פרטני'!C2956,[1]גיליון3!$U$14:$X$14,0)))</f>
        <v xml:space="preserve"> </v>
      </c>
      <c r="I2956" s="50"/>
      <c r="J2956" s="50"/>
    </row>
    <row r="2957" spans="1:10" ht="16.5" thickBot="1" x14ac:dyDescent="0.3">
      <c r="A2957" s="50"/>
      <c r="B2957" s="50"/>
      <c r="C2957" s="50"/>
      <c r="D2957" s="50"/>
      <c r="E2957" s="76"/>
      <c r="F2957" s="50"/>
      <c r="G2957" s="50"/>
      <c r="H2957" s="84" t="str">
        <f t="array" ref="H2957">IF(ISERROR(INDEX([1]גיליון3!$U$15:$X$29,MATCH('[1]דיווח פרטני'!G2957,[1]גיליון3!$T$15:$T$29,0),MATCH('[1]דיווח פרטני'!C2957,[1]גיליון3!$U$14:$X$14,0)))," ", INDEX([1]גיליון3!$U$15:$X$29,MATCH('[1]דיווח פרטני'!G2957,[1]גיליון3!$T$15:$T$29,0),MATCH('[1]דיווח פרטני'!C2957,[1]גיליון3!$U$14:$X$14,0)))</f>
        <v xml:space="preserve"> </v>
      </c>
      <c r="I2957" s="50"/>
      <c r="J2957" s="50"/>
    </row>
    <row r="2958" spans="1:10" ht="16.5" thickBot="1" x14ac:dyDescent="0.3">
      <c r="A2958" s="50"/>
      <c r="B2958" s="50"/>
      <c r="C2958" s="50"/>
      <c r="D2958" s="50"/>
      <c r="E2958" s="76"/>
      <c r="F2958" s="50"/>
      <c r="G2958" s="50"/>
      <c r="H2958" s="84" t="str">
        <f t="array" ref="H2958">IF(ISERROR(INDEX([1]גיליון3!$U$15:$X$29,MATCH('[1]דיווח פרטני'!G2958,[1]גיליון3!$T$15:$T$29,0),MATCH('[1]דיווח פרטני'!C2958,[1]גיליון3!$U$14:$X$14,0)))," ", INDEX([1]גיליון3!$U$15:$X$29,MATCH('[1]דיווח פרטני'!G2958,[1]גיליון3!$T$15:$T$29,0),MATCH('[1]דיווח פרטני'!C2958,[1]גיליון3!$U$14:$X$14,0)))</f>
        <v xml:space="preserve"> </v>
      </c>
      <c r="I2958" s="50"/>
      <c r="J2958" s="50"/>
    </row>
    <row r="2959" spans="1:10" ht="16.5" thickBot="1" x14ac:dyDescent="0.3">
      <c r="A2959" s="50"/>
      <c r="B2959" s="50"/>
      <c r="C2959" s="50"/>
      <c r="D2959" s="50"/>
      <c r="E2959" s="76"/>
      <c r="F2959" s="50"/>
      <c r="G2959" s="50"/>
      <c r="H2959" s="84" t="str">
        <f t="array" ref="H2959">IF(ISERROR(INDEX([1]גיליון3!$U$15:$X$29,MATCH('[1]דיווח פרטני'!G2959,[1]גיליון3!$T$15:$T$29,0),MATCH('[1]דיווח פרטני'!C2959,[1]גיליון3!$U$14:$X$14,0)))," ", INDEX([1]גיליון3!$U$15:$X$29,MATCH('[1]דיווח פרטני'!G2959,[1]גיליון3!$T$15:$T$29,0),MATCH('[1]דיווח פרטני'!C2959,[1]גיליון3!$U$14:$X$14,0)))</f>
        <v xml:space="preserve"> </v>
      </c>
      <c r="I2959" s="50"/>
      <c r="J2959" s="50"/>
    </row>
    <row r="2960" spans="1:10" ht="16.5" thickBot="1" x14ac:dyDescent="0.3">
      <c r="A2960" s="50"/>
      <c r="B2960" s="50"/>
      <c r="C2960" s="50"/>
      <c r="D2960" s="50"/>
      <c r="E2960" s="76"/>
      <c r="F2960" s="50"/>
      <c r="G2960" s="50"/>
      <c r="H2960" s="84" t="str">
        <f t="array" ref="H2960">IF(ISERROR(INDEX([1]גיליון3!$U$15:$X$29,MATCH('[1]דיווח פרטני'!G2960,[1]גיליון3!$T$15:$T$29,0),MATCH('[1]דיווח פרטני'!C2960,[1]גיליון3!$U$14:$X$14,0)))," ", INDEX([1]גיליון3!$U$15:$X$29,MATCH('[1]דיווח פרטני'!G2960,[1]גיליון3!$T$15:$T$29,0),MATCH('[1]דיווח פרטני'!C2960,[1]גיליון3!$U$14:$X$14,0)))</f>
        <v xml:space="preserve"> </v>
      </c>
      <c r="I2960" s="50"/>
      <c r="J2960" s="50"/>
    </row>
    <row r="2961" spans="1:10" ht="16.5" thickBot="1" x14ac:dyDescent="0.3">
      <c r="A2961" s="50"/>
      <c r="B2961" s="50"/>
      <c r="C2961" s="50"/>
      <c r="D2961" s="50"/>
      <c r="E2961" s="76"/>
      <c r="F2961" s="50"/>
      <c r="G2961" s="50"/>
      <c r="H2961" s="84" t="str">
        <f t="array" ref="H2961">IF(ISERROR(INDEX([1]גיליון3!$U$15:$X$29,MATCH('[1]דיווח פרטני'!G2961,[1]גיליון3!$T$15:$T$29,0),MATCH('[1]דיווח פרטני'!C2961,[1]גיליון3!$U$14:$X$14,0)))," ", INDEX([1]גיליון3!$U$15:$X$29,MATCH('[1]דיווח פרטני'!G2961,[1]גיליון3!$T$15:$T$29,0),MATCH('[1]דיווח פרטני'!C2961,[1]גיליון3!$U$14:$X$14,0)))</f>
        <v xml:space="preserve"> </v>
      </c>
      <c r="I2961" s="50"/>
      <c r="J2961" s="50"/>
    </row>
    <row r="2962" spans="1:10" ht="16.5" thickBot="1" x14ac:dyDescent="0.3">
      <c r="A2962" s="50"/>
      <c r="B2962" s="50"/>
      <c r="C2962" s="50"/>
      <c r="D2962" s="50"/>
      <c r="E2962" s="76"/>
      <c r="F2962" s="50"/>
      <c r="G2962" s="50"/>
      <c r="H2962" s="84" t="str">
        <f t="array" ref="H2962">IF(ISERROR(INDEX([1]גיליון3!$U$15:$X$29,MATCH('[1]דיווח פרטני'!G2962,[1]גיליון3!$T$15:$T$29,0),MATCH('[1]דיווח פרטני'!C2962,[1]גיליון3!$U$14:$X$14,0)))," ", INDEX([1]גיליון3!$U$15:$X$29,MATCH('[1]דיווח פרטני'!G2962,[1]גיליון3!$T$15:$T$29,0),MATCH('[1]דיווח פרטני'!C2962,[1]גיליון3!$U$14:$X$14,0)))</f>
        <v xml:space="preserve"> </v>
      </c>
      <c r="I2962" s="50"/>
      <c r="J2962" s="50"/>
    </row>
    <row r="2963" spans="1:10" ht="16.5" thickBot="1" x14ac:dyDescent="0.3">
      <c r="A2963" s="50"/>
      <c r="B2963" s="50"/>
      <c r="C2963" s="50"/>
      <c r="D2963" s="50"/>
      <c r="E2963" s="76"/>
      <c r="F2963" s="50"/>
      <c r="G2963" s="50"/>
      <c r="H2963" s="84" t="str">
        <f t="array" ref="H2963">IF(ISERROR(INDEX([1]גיליון3!$U$15:$X$29,MATCH('[1]דיווח פרטני'!G2963,[1]גיליון3!$T$15:$T$29,0),MATCH('[1]דיווח פרטני'!C2963,[1]גיליון3!$U$14:$X$14,0)))," ", INDEX([1]גיליון3!$U$15:$X$29,MATCH('[1]דיווח פרטני'!G2963,[1]גיליון3!$T$15:$T$29,0),MATCH('[1]דיווח פרטני'!C2963,[1]גיליון3!$U$14:$X$14,0)))</f>
        <v xml:space="preserve"> </v>
      </c>
      <c r="I2963" s="50"/>
      <c r="J2963" s="50"/>
    </row>
    <row r="2964" spans="1:10" ht="16.5" thickBot="1" x14ac:dyDescent="0.3">
      <c r="A2964" s="50"/>
      <c r="B2964" s="50"/>
      <c r="C2964" s="50"/>
      <c r="D2964" s="50"/>
      <c r="E2964" s="76"/>
      <c r="F2964" s="50"/>
      <c r="G2964" s="50"/>
      <c r="H2964" s="84" t="str">
        <f t="array" ref="H2964">IF(ISERROR(INDEX([1]גיליון3!$U$15:$X$29,MATCH('[1]דיווח פרטני'!G2964,[1]גיליון3!$T$15:$T$29,0),MATCH('[1]דיווח פרטני'!C2964,[1]גיליון3!$U$14:$X$14,0)))," ", INDEX([1]גיליון3!$U$15:$X$29,MATCH('[1]דיווח פרטני'!G2964,[1]גיליון3!$T$15:$T$29,0),MATCH('[1]דיווח פרטני'!C2964,[1]גיליון3!$U$14:$X$14,0)))</f>
        <v xml:space="preserve"> </v>
      </c>
      <c r="I2964" s="50"/>
      <c r="J2964" s="50"/>
    </row>
    <row r="2965" spans="1:10" ht="16.5" thickBot="1" x14ac:dyDescent="0.3">
      <c r="A2965" s="50"/>
      <c r="B2965" s="50"/>
      <c r="C2965" s="50"/>
      <c r="D2965" s="50"/>
      <c r="E2965" s="76"/>
      <c r="F2965" s="50"/>
      <c r="G2965" s="50"/>
      <c r="H2965" s="84" t="str">
        <f t="array" ref="H2965">IF(ISERROR(INDEX([1]גיליון3!$U$15:$X$29,MATCH('[1]דיווח פרטני'!G2965,[1]גיליון3!$T$15:$T$29,0),MATCH('[1]דיווח פרטני'!C2965,[1]גיליון3!$U$14:$X$14,0)))," ", INDEX([1]גיליון3!$U$15:$X$29,MATCH('[1]דיווח פרטני'!G2965,[1]גיליון3!$T$15:$T$29,0),MATCH('[1]דיווח פרטני'!C2965,[1]גיליון3!$U$14:$X$14,0)))</f>
        <v xml:space="preserve"> </v>
      </c>
      <c r="I2965" s="50"/>
      <c r="J2965" s="50"/>
    </row>
    <row r="2966" spans="1:10" ht="16.5" thickBot="1" x14ac:dyDescent="0.3">
      <c r="A2966" s="50"/>
      <c r="B2966" s="50"/>
      <c r="C2966" s="50"/>
      <c r="D2966" s="50"/>
      <c r="E2966" s="76"/>
      <c r="F2966" s="50"/>
      <c r="G2966" s="50"/>
      <c r="H2966" s="84" t="str">
        <f t="array" ref="H2966">IF(ISERROR(INDEX([1]גיליון3!$U$15:$X$29,MATCH('[1]דיווח פרטני'!G2966,[1]גיליון3!$T$15:$T$29,0),MATCH('[1]דיווח פרטני'!C2966,[1]גיליון3!$U$14:$X$14,0)))," ", INDEX([1]גיליון3!$U$15:$X$29,MATCH('[1]דיווח פרטני'!G2966,[1]גיליון3!$T$15:$T$29,0),MATCH('[1]דיווח פרטני'!C2966,[1]גיליון3!$U$14:$X$14,0)))</f>
        <v xml:space="preserve"> </v>
      </c>
      <c r="I2966" s="50"/>
      <c r="J2966" s="50"/>
    </row>
    <row r="2967" spans="1:10" ht="16.5" thickBot="1" x14ac:dyDescent="0.3">
      <c r="A2967" s="50"/>
      <c r="B2967" s="50"/>
      <c r="C2967" s="50"/>
      <c r="D2967" s="50"/>
      <c r="E2967" s="76"/>
      <c r="F2967" s="50"/>
      <c r="G2967" s="50"/>
      <c r="H2967" s="84" t="str">
        <f t="array" ref="H2967">IF(ISERROR(INDEX([1]גיליון3!$U$15:$X$29,MATCH('[1]דיווח פרטני'!G2967,[1]גיליון3!$T$15:$T$29,0),MATCH('[1]דיווח פרטני'!C2967,[1]גיליון3!$U$14:$X$14,0)))," ", INDEX([1]גיליון3!$U$15:$X$29,MATCH('[1]דיווח פרטני'!G2967,[1]גיליון3!$T$15:$T$29,0),MATCH('[1]דיווח פרטני'!C2967,[1]גיליון3!$U$14:$X$14,0)))</f>
        <v xml:space="preserve"> </v>
      </c>
      <c r="I2967" s="50"/>
      <c r="J2967" s="50"/>
    </row>
    <row r="2968" spans="1:10" ht="16.5" thickBot="1" x14ac:dyDescent="0.3">
      <c r="A2968" s="50"/>
      <c r="B2968" s="50"/>
      <c r="C2968" s="50"/>
      <c r="D2968" s="50"/>
      <c r="E2968" s="76"/>
      <c r="F2968" s="50"/>
      <c r="G2968" s="50"/>
      <c r="H2968" s="84" t="str">
        <f t="array" ref="H2968">IF(ISERROR(INDEX([1]גיליון3!$U$15:$X$29,MATCH('[1]דיווח פרטני'!G2968,[1]גיליון3!$T$15:$T$29,0),MATCH('[1]דיווח פרטני'!C2968,[1]גיליון3!$U$14:$X$14,0)))," ", INDEX([1]גיליון3!$U$15:$X$29,MATCH('[1]דיווח פרטני'!G2968,[1]גיליון3!$T$15:$T$29,0),MATCH('[1]דיווח פרטני'!C2968,[1]גיליון3!$U$14:$X$14,0)))</f>
        <v xml:space="preserve"> </v>
      </c>
      <c r="I2968" s="50"/>
      <c r="J2968" s="50"/>
    </row>
    <row r="2969" spans="1:10" ht="16.5" thickBot="1" x14ac:dyDescent="0.3">
      <c r="A2969" s="50"/>
      <c r="B2969" s="50"/>
      <c r="C2969" s="50"/>
      <c r="D2969" s="50"/>
      <c r="E2969" s="76"/>
      <c r="F2969" s="50"/>
      <c r="G2969" s="50"/>
      <c r="H2969" s="84" t="str">
        <f t="array" ref="H2969">IF(ISERROR(INDEX([1]גיליון3!$U$15:$X$29,MATCH('[1]דיווח פרטני'!G2969,[1]גיליון3!$T$15:$T$29,0),MATCH('[1]דיווח פרטני'!C2969,[1]גיליון3!$U$14:$X$14,0)))," ", INDEX([1]גיליון3!$U$15:$X$29,MATCH('[1]דיווח פרטני'!G2969,[1]גיליון3!$T$15:$T$29,0),MATCH('[1]דיווח פרטני'!C2969,[1]גיליון3!$U$14:$X$14,0)))</f>
        <v xml:space="preserve"> </v>
      </c>
      <c r="I2969" s="50"/>
      <c r="J2969" s="50"/>
    </row>
    <row r="2970" spans="1:10" ht="16.5" thickBot="1" x14ac:dyDescent="0.3">
      <c r="A2970" s="50"/>
      <c r="B2970" s="50"/>
      <c r="C2970" s="50"/>
      <c r="D2970" s="50"/>
      <c r="E2970" s="76"/>
      <c r="F2970" s="50"/>
      <c r="G2970" s="50"/>
      <c r="H2970" s="84" t="str">
        <f t="array" ref="H2970">IF(ISERROR(INDEX([1]גיליון3!$U$15:$X$29,MATCH('[1]דיווח פרטני'!G2970,[1]גיליון3!$T$15:$T$29,0),MATCH('[1]דיווח פרטני'!C2970,[1]גיליון3!$U$14:$X$14,0)))," ", INDEX([1]גיליון3!$U$15:$X$29,MATCH('[1]דיווח פרטני'!G2970,[1]גיליון3!$T$15:$T$29,0),MATCH('[1]דיווח פרטני'!C2970,[1]גיליון3!$U$14:$X$14,0)))</f>
        <v xml:space="preserve"> </v>
      </c>
      <c r="I2970" s="50"/>
      <c r="J2970" s="50"/>
    </row>
    <row r="2971" spans="1:10" ht="16.5" thickBot="1" x14ac:dyDescent="0.3">
      <c r="A2971" s="50"/>
      <c r="B2971" s="50"/>
      <c r="C2971" s="50"/>
      <c r="D2971" s="50"/>
      <c r="E2971" s="76"/>
      <c r="F2971" s="50"/>
      <c r="G2971" s="50"/>
      <c r="H2971" s="84" t="str">
        <f t="array" ref="H2971">IF(ISERROR(INDEX([1]גיליון3!$U$15:$X$29,MATCH('[1]דיווח פרטני'!G2971,[1]גיליון3!$T$15:$T$29,0),MATCH('[1]דיווח פרטני'!C2971,[1]גיליון3!$U$14:$X$14,0)))," ", INDEX([1]גיליון3!$U$15:$X$29,MATCH('[1]דיווח פרטני'!G2971,[1]גיליון3!$T$15:$T$29,0),MATCH('[1]דיווח פרטני'!C2971,[1]גיליון3!$U$14:$X$14,0)))</f>
        <v xml:space="preserve"> </v>
      </c>
      <c r="I2971" s="50"/>
      <c r="J2971" s="50"/>
    </row>
    <row r="2972" spans="1:10" ht="16.5" thickBot="1" x14ac:dyDescent="0.3">
      <c r="A2972" s="50"/>
      <c r="B2972" s="50"/>
      <c r="C2972" s="50"/>
      <c r="D2972" s="50"/>
      <c r="E2972" s="76"/>
      <c r="F2972" s="50"/>
      <c r="G2972" s="50"/>
      <c r="H2972" s="84" t="str">
        <f t="array" ref="H2972">IF(ISERROR(INDEX([1]גיליון3!$U$15:$X$29,MATCH('[1]דיווח פרטני'!G2972,[1]גיליון3!$T$15:$T$29,0),MATCH('[1]דיווח פרטני'!C2972,[1]גיליון3!$U$14:$X$14,0)))," ", INDEX([1]גיליון3!$U$15:$X$29,MATCH('[1]דיווח פרטני'!G2972,[1]גיליון3!$T$15:$T$29,0),MATCH('[1]דיווח פרטני'!C2972,[1]גיליון3!$U$14:$X$14,0)))</f>
        <v xml:space="preserve"> </v>
      </c>
      <c r="I2972" s="50"/>
      <c r="J2972" s="50"/>
    </row>
    <row r="2973" spans="1:10" ht="16.5" thickBot="1" x14ac:dyDescent="0.3">
      <c r="A2973" s="50"/>
      <c r="B2973" s="50"/>
      <c r="C2973" s="50"/>
      <c r="D2973" s="50"/>
      <c r="E2973" s="76"/>
      <c r="F2973" s="50"/>
      <c r="G2973" s="50"/>
      <c r="H2973" s="84" t="str">
        <f t="array" ref="H2973">IF(ISERROR(INDEX([1]גיליון3!$U$15:$X$29,MATCH('[1]דיווח פרטני'!G2973,[1]גיליון3!$T$15:$T$29,0),MATCH('[1]דיווח פרטני'!C2973,[1]גיליון3!$U$14:$X$14,0)))," ", INDEX([1]גיליון3!$U$15:$X$29,MATCH('[1]דיווח פרטני'!G2973,[1]גיליון3!$T$15:$T$29,0),MATCH('[1]דיווח פרטני'!C2973,[1]גיליון3!$U$14:$X$14,0)))</f>
        <v xml:space="preserve"> </v>
      </c>
      <c r="I2973" s="50"/>
      <c r="J2973" s="50"/>
    </row>
    <row r="2974" spans="1:10" ht="16.5" thickBot="1" x14ac:dyDescent="0.3">
      <c r="A2974" s="50"/>
      <c r="B2974" s="50"/>
      <c r="C2974" s="50"/>
      <c r="D2974" s="50"/>
      <c r="E2974" s="76"/>
      <c r="F2974" s="50"/>
      <c r="G2974" s="50"/>
      <c r="H2974" s="84" t="str">
        <f t="array" ref="H2974">IF(ISERROR(INDEX([1]גיליון3!$U$15:$X$29,MATCH('[1]דיווח פרטני'!G2974,[1]גיליון3!$T$15:$T$29,0),MATCH('[1]דיווח פרטני'!C2974,[1]גיליון3!$U$14:$X$14,0)))," ", INDEX([1]גיליון3!$U$15:$X$29,MATCH('[1]דיווח פרטני'!G2974,[1]גיליון3!$T$15:$T$29,0),MATCH('[1]דיווח פרטני'!C2974,[1]גיליון3!$U$14:$X$14,0)))</f>
        <v xml:space="preserve"> </v>
      </c>
      <c r="I2974" s="50"/>
      <c r="J2974" s="50"/>
    </row>
    <row r="2975" spans="1:10" ht="16.5" thickBot="1" x14ac:dyDescent="0.3">
      <c r="A2975" s="50"/>
      <c r="B2975" s="50"/>
      <c r="C2975" s="50"/>
      <c r="D2975" s="50"/>
      <c r="E2975" s="76"/>
      <c r="F2975" s="50"/>
      <c r="G2975" s="50"/>
      <c r="H2975" s="84" t="str">
        <f t="array" ref="H2975">IF(ISERROR(INDEX([1]גיליון3!$U$15:$X$29,MATCH('[1]דיווח פרטני'!G2975,[1]גיליון3!$T$15:$T$29,0),MATCH('[1]דיווח פרטני'!C2975,[1]גיליון3!$U$14:$X$14,0)))," ", INDEX([1]גיליון3!$U$15:$X$29,MATCH('[1]דיווח פרטני'!G2975,[1]גיליון3!$T$15:$T$29,0),MATCH('[1]דיווח פרטני'!C2975,[1]גיליון3!$U$14:$X$14,0)))</f>
        <v xml:space="preserve"> </v>
      </c>
      <c r="I2975" s="50"/>
      <c r="J2975" s="50"/>
    </row>
    <row r="2976" spans="1:10" ht="16.5" thickBot="1" x14ac:dyDescent="0.3">
      <c r="A2976" s="50"/>
      <c r="B2976" s="50"/>
      <c r="C2976" s="50"/>
      <c r="D2976" s="50"/>
      <c r="E2976" s="76"/>
      <c r="F2976" s="50"/>
      <c r="G2976" s="50"/>
      <c r="H2976" s="84" t="str">
        <f t="array" ref="H2976">IF(ISERROR(INDEX([1]גיליון3!$U$15:$X$29,MATCH('[1]דיווח פרטני'!G2976,[1]גיליון3!$T$15:$T$29,0),MATCH('[1]דיווח פרטני'!C2976,[1]גיליון3!$U$14:$X$14,0)))," ", INDEX([1]גיליון3!$U$15:$X$29,MATCH('[1]דיווח פרטני'!G2976,[1]גיליון3!$T$15:$T$29,0),MATCH('[1]דיווח פרטני'!C2976,[1]גיליון3!$U$14:$X$14,0)))</f>
        <v xml:space="preserve"> </v>
      </c>
      <c r="I2976" s="50"/>
      <c r="J2976" s="50"/>
    </row>
    <row r="2977" spans="1:10" ht="16.5" thickBot="1" x14ac:dyDescent="0.3">
      <c r="A2977" s="50"/>
      <c r="B2977" s="50"/>
      <c r="C2977" s="50"/>
      <c r="D2977" s="50"/>
      <c r="E2977" s="76"/>
      <c r="F2977" s="50"/>
      <c r="G2977" s="50"/>
      <c r="H2977" s="84" t="str">
        <f t="array" ref="H2977">IF(ISERROR(INDEX([1]גיליון3!$U$15:$X$29,MATCH('[1]דיווח פרטני'!G2977,[1]גיליון3!$T$15:$T$29,0),MATCH('[1]דיווח פרטני'!C2977,[1]גיליון3!$U$14:$X$14,0)))," ", INDEX([1]גיליון3!$U$15:$X$29,MATCH('[1]דיווח פרטני'!G2977,[1]גיליון3!$T$15:$T$29,0),MATCH('[1]דיווח פרטני'!C2977,[1]גיליון3!$U$14:$X$14,0)))</f>
        <v xml:space="preserve"> </v>
      </c>
      <c r="I2977" s="50"/>
      <c r="J2977" s="50"/>
    </row>
    <row r="2978" spans="1:10" ht="16.5" thickBot="1" x14ac:dyDescent="0.3">
      <c r="A2978" s="50"/>
      <c r="B2978" s="50"/>
      <c r="C2978" s="50"/>
      <c r="D2978" s="50"/>
      <c r="E2978" s="76"/>
      <c r="F2978" s="50"/>
      <c r="G2978" s="50"/>
      <c r="H2978" s="84" t="str">
        <f t="array" ref="H2978">IF(ISERROR(INDEX([1]גיליון3!$U$15:$X$29,MATCH('[1]דיווח פרטני'!G2978,[1]גיליון3!$T$15:$T$29,0),MATCH('[1]דיווח פרטני'!C2978,[1]גיליון3!$U$14:$X$14,0)))," ", INDEX([1]גיליון3!$U$15:$X$29,MATCH('[1]דיווח פרטני'!G2978,[1]גיליון3!$T$15:$T$29,0),MATCH('[1]דיווח פרטני'!C2978,[1]גיליון3!$U$14:$X$14,0)))</f>
        <v xml:space="preserve"> </v>
      </c>
      <c r="I2978" s="50"/>
      <c r="J2978" s="50"/>
    </row>
    <row r="2979" spans="1:10" ht="16.5" thickBot="1" x14ac:dyDescent="0.3">
      <c r="A2979" s="50"/>
      <c r="B2979" s="50"/>
      <c r="C2979" s="50"/>
      <c r="D2979" s="50"/>
      <c r="E2979" s="76"/>
      <c r="F2979" s="50"/>
      <c r="G2979" s="50"/>
      <c r="H2979" s="84" t="str">
        <f t="array" ref="H2979">IF(ISERROR(INDEX([1]גיליון3!$U$15:$X$29,MATCH('[1]דיווח פרטני'!G2979,[1]גיליון3!$T$15:$T$29,0),MATCH('[1]דיווח פרטני'!C2979,[1]גיליון3!$U$14:$X$14,0)))," ", INDEX([1]גיליון3!$U$15:$X$29,MATCH('[1]דיווח פרטני'!G2979,[1]גיליון3!$T$15:$T$29,0),MATCH('[1]דיווח פרטני'!C2979,[1]גיליון3!$U$14:$X$14,0)))</f>
        <v xml:space="preserve"> </v>
      </c>
      <c r="I2979" s="50"/>
      <c r="J2979" s="50"/>
    </row>
    <row r="2980" spans="1:10" ht="16.5" thickBot="1" x14ac:dyDescent="0.3">
      <c r="A2980" s="50"/>
      <c r="B2980" s="50"/>
      <c r="C2980" s="50"/>
      <c r="D2980" s="50"/>
      <c r="E2980" s="76"/>
      <c r="F2980" s="50"/>
      <c r="G2980" s="50"/>
      <c r="H2980" s="84" t="str">
        <f t="array" ref="H2980">IF(ISERROR(INDEX([1]גיליון3!$U$15:$X$29,MATCH('[1]דיווח פרטני'!G2980,[1]גיליון3!$T$15:$T$29,0),MATCH('[1]דיווח פרטני'!C2980,[1]גיליון3!$U$14:$X$14,0)))," ", INDEX([1]גיליון3!$U$15:$X$29,MATCH('[1]דיווח פרטני'!G2980,[1]גיליון3!$T$15:$T$29,0),MATCH('[1]דיווח פרטני'!C2980,[1]גיליון3!$U$14:$X$14,0)))</f>
        <v xml:space="preserve"> </v>
      </c>
      <c r="I2980" s="50"/>
      <c r="J2980" s="50"/>
    </row>
    <row r="2981" spans="1:10" ht="16.5" thickBot="1" x14ac:dyDescent="0.3">
      <c r="A2981" s="50"/>
      <c r="B2981" s="50"/>
      <c r="C2981" s="50"/>
      <c r="D2981" s="50"/>
      <c r="E2981" s="76"/>
      <c r="F2981" s="50"/>
      <c r="G2981" s="50"/>
      <c r="H2981" s="84" t="str">
        <f t="array" ref="H2981">IF(ISERROR(INDEX([1]גיליון3!$U$15:$X$29,MATCH('[1]דיווח פרטני'!G2981,[1]גיליון3!$T$15:$T$29,0),MATCH('[1]דיווח פרטני'!C2981,[1]גיליון3!$U$14:$X$14,0)))," ", INDEX([1]גיליון3!$U$15:$X$29,MATCH('[1]דיווח פרטני'!G2981,[1]גיליון3!$T$15:$T$29,0),MATCH('[1]דיווח פרטני'!C2981,[1]גיליון3!$U$14:$X$14,0)))</f>
        <v xml:space="preserve"> </v>
      </c>
      <c r="I2981" s="50"/>
      <c r="J2981" s="50"/>
    </row>
    <row r="2982" spans="1:10" ht="16.5" thickBot="1" x14ac:dyDescent="0.3">
      <c r="A2982" s="50"/>
      <c r="B2982" s="50"/>
      <c r="C2982" s="50"/>
      <c r="D2982" s="50"/>
      <c r="E2982" s="76"/>
      <c r="F2982" s="50"/>
      <c r="G2982" s="50"/>
      <c r="H2982" s="84" t="str">
        <f t="array" ref="H2982">IF(ISERROR(INDEX([1]גיליון3!$U$15:$X$29,MATCH('[1]דיווח פרטני'!G2982,[1]גיליון3!$T$15:$T$29,0),MATCH('[1]דיווח פרטני'!C2982,[1]גיליון3!$U$14:$X$14,0)))," ", INDEX([1]גיליון3!$U$15:$X$29,MATCH('[1]דיווח פרטני'!G2982,[1]גיליון3!$T$15:$T$29,0),MATCH('[1]דיווח פרטני'!C2982,[1]גיליון3!$U$14:$X$14,0)))</f>
        <v xml:space="preserve"> </v>
      </c>
      <c r="I2982" s="50"/>
      <c r="J2982" s="50"/>
    </row>
    <row r="2983" spans="1:10" ht="16.5" thickBot="1" x14ac:dyDescent="0.3">
      <c r="A2983" s="50"/>
      <c r="B2983" s="50"/>
      <c r="C2983" s="50"/>
      <c r="D2983" s="50"/>
      <c r="E2983" s="76"/>
      <c r="F2983" s="50"/>
      <c r="G2983" s="50"/>
      <c r="H2983" s="84" t="str">
        <f t="array" ref="H2983">IF(ISERROR(INDEX([1]גיליון3!$U$15:$X$29,MATCH('[1]דיווח פרטני'!G2983,[1]גיליון3!$T$15:$T$29,0),MATCH('[1]דיווח פרטני'!C2983,[1]גיליון3!$U$14:$X$14,0)))," ", INDEX([1]גיליון3!$U$15:$X$29,MATCH('[1]דיווח פרטני'!G2983,[1]גיליון3!$T$15:$T$29,0),MATCH('[1]דיווח פרטני'!C2983,[1]גיליון3!$U$14:$X$14,0)))</f>
        <v xml:space="preserve"> </v>
      </c>
      <c r="I2983" s="50"/>
      <c r="J2983" s="50"/>
    </row>
    <row r="2984" spans="1:10" ht="16.5" thickBot="1" x14ac:dyDescent="0.3">
      <c r="A2984" s="50"/>
      <c r="B2984" s="50"/>
      <c r="C2984" s="50"/>
      <c r="D2984" s="50"/>
      <c r="E2984" s="76"/>
      <c r="F2984" s="50"/>
      <c r="G2984" s="50"/>
      <c r="H2984" s="84" t="str">
        <f t="array" ref="H2984">IF(ISERROR(INDEX([1]גיליון3!$U$15:$X$29,MATCH('[1]דיווח פרטני'!G2984,[1]גיליון3!$T$15:$T$29,0),MATCH('[1]דיווח פרטני'!C2984,[1]גיליון3!$U$14:$X$14,0)))," ", INDEX([1]גיליון3!$U$15:$X$29,MATCH('[1]דיווח פרטני'!G2984,[1]גיליון3!$T$15:$T$29,0),MATCH('[1]דיווח פרטני'!C2984,[1]גיליון3!$U$14:$X$14,0)))</f>
        <v xml:space="preserve"> </v>
      </c>
      <c r="I2984" s="50"/>
      <c r="J2984" s="50"/>
    </row>
    <row r="2985" spans="1:10" ht="16.5" thickBot="1" x14ac:dyDescent="0.3">
      <c r="A2985" s="50"/>
      <c r="B2985" s="50"/>
      <c r="C2985" s="50"/>
      <c r="D2985" s="50"/>
      <c r="E2985" s="76"/>
      <c r="F2985" s="50"/>
      <c r="G2985" s="50"/>
      <c r="H2985" s="84" t="str">
        <f t="array" ref="H2985">IF(ISERROR(INDEX([1]גיליון3!$U$15:$X$29,MATCH('[1]דיווח פרטני'!G2985,[1]גיליון3!$T$15:$T$29,0),MATCH('[1]דיווח פרטני'!C2985,[1]גיליון3!$U$14:$X$14,0)))," ", INDEX([1]גיליון3!$U$15:$X$29,MATCH('[1]דיווח פרטני'!G2985,[1]גיליון3!$T$15:$T$29,0),MATCH('[1]דיווח פרטני'!C2985,[1]גיליון3!$U$14:$X$14,0)))</f>
        <v xml:space="preserve"> </v>
      </c>
      <c r="I2985" s="50"/>
      <c r="J2985" s="50"/>
    </row>
    <row r="2986" spans="1:10" ht="16.5" thickBot="1" x14ac:dyDescent="0.3">
      <c r="A2986" s="50"/>
      <c r="B2986" s="50"/>
      <c r="C2986" s="50"/>
      <c r="D2986" s="50"/>
      <c r="E2986" s="76"/>
      <c r="F2986" s="50"/>
      <c r="G2986" s="50"/>
      <c r="H2986" s="84" t="str">
        <f t="array" ref="H2986">IF(ISERROR(INDEX([1]גיליון3!$U$15:$X$29,MATCH('[1]דיווח פרטני'!G2986,[1]גיליון3!$T$15:$T$29,0),MATCH('[1]דיווח פרטני'!C2986,[1]גיליון3!$U$14:$X$14,0)))," ", INDEX([1]גיליון3!$U$15:$X$29,MATCH('[1]דיווח פרטני'!G2986,[1]גיליון3!$T$15:$T$29,0),MATCH('[1]דיווח פרטני'!C2986,[1]גיליון3!$U$14:$X$14,0)))</f>
        <v xml:space="preserve"> </v>
      </c>
      <c r="I2986" s="50"/>
      <c r="J2986" s="50"/>
    </row>
    <row r="2987" spans="1:10" ht="16.5" thickBot="1" x14ac:dyDescent="0.3">
      <c r="A2987" s="50"/>
      <c r="B2987" s="50"/>
      <c r="C2987" s="50"/>
      <c r="D2987" s="50"/>
      <c r="E2987" s="76"/>
      <c r="F2987" s="50"/>
      <c r="G2987" s="50"/>
      <c r="H2987" s="84" t="str">
        <f t="array" ref="H2987">IF(ISERROR(INDEX([1]גיליון3!$U$15:$X$29,MATCH('[1]דיווח פרטני'!G2987,[1]גיליון3!$T$15:$T$29,0),MATCH('[1]דיווח פרטני'!C2987,[1]גיליון3!$U$14:$X$14,0)))," ", INDEX([1]גיליון3!$U$15:$X$29,MATCH('[1]דיווח פרטני'!G2987,[1]גיליון3!$T$15:$T$29,0),MATCH('[1]דיווח פרטני'!C2987,[1]גיליון3!$U$14:$X$14,0)))</f>
        <v xml:space="preserve"> </v>
      </c>
      <c r="I2987" s="50"/>
      <c r="J2987" s="50"/>
    </row>
    <row r="2988" spans="1:10" ht="16.5" thickBot="1" x14ac:dyDescent="0.3">
      <c r="A2988" s="50"/>
      <c r="B2988" s="50"/>
      <c r="C2988" s="50"/>
      <c r="D2988" s="50"/>
      <c r="E2988" s="76"/>
      <c r="F2988" s="50"/>
      <c r="G2988" s="50"/>
      <c r="H2988" s="84" t="str">
        <f t="array" ref="H2988">IF(ISERROR(INDEX([1]גיליון3!$U$15:$X$29,MATCH('[1]דיווח פרטני'!G2988,[1]גיליון3!$T$15:$T$29,0),MATCH('[1]דיווח פרטני'!C2988,[1]גיליון3!$U$14:$X$14,0)))," ", INDEX([1]גיליון3!$U$15:$X$29,MATCH('[1]דיווח פרטני'!G2988,[1]גיליון3!$T$15:$T$29,0),MATCH('[1]דיווח פרטני'!C2988,[1]גיליון3!$U$14:$X$14,0)))</f>
        <v xml:space="preserve"> </v>
      </c>
      <c r="I2988" s="50"/>
      <c r="J2988" s="50"/>
    </row>
    <row r="2989" spans="1:10" ht="16.5" thickBot="1" x14ac:dyDescent="0.3">
      <c r="A2989" s="50"/>
      <c r="B2989" s="50"/>
      <c r="C2989" s="50"/>
      <c r="D2989" s="50"/>
      <c r="E2989" s="76"/>
      <c r="F2989" s="50"/>
      <c r="G2989" s="50"/>
      <c r="H2989" s="84" t="str">
        <f t="array" ref="H2989">IF(ISERROR(INDEX([1]גיליון3!$U$15:$X$29,MATCH('[1]דיווח פרטני'!G2989,[1]גיליון3!$T$15:$T$29,0),MATCH('[1]דיווח פרטני'!C2989,[1]גיליון3!$U$14:$X$14,0)))," ", INDEX([1]גיליון3!$U$15:$X$29,MATCH('[1]דיווח פרטני'!G2989,[1]גיליון3!$T$15:$T$29,0),MATCH('[1]דיווח פרטני'!C2989,[1]גיליון3!$U$14:$X$14,0)))</f>
        <v xml:space="preserve"> </v>
      </c>
      <c r="I2989" s="50"/>
      <c r="J2989" s="50"/>
    </row>
    <row r="2990" spans="1:10" ht="16.5" thickBot="1" x14ac:dyDescent="0.3">
      <c r="A2990" s="50"/>
      <c r="B2990" s="50"/>
      <c r="C2990" s="50"/>
      <c r="D2990" s="50"/>
      <c r="E2990" s="76"/>
      <c r="F2990" s="50"/>
      <c r="G2990" s="50"/>
      <c r="H2990" s="84" t="str">
        <f t="array" ref="H2990">IF(ISERROR(INDEX([1]גיליון3!$U$15:$X$29,MATCH('[1]דיווח פרטני'!G2990,[1]גיליון3!$T$15:$T$29,0),MATCH('[1]דיווח פרטני'!C2990,[1]גיליון3!$U$14:$X$14,0)))," ", INDEX([1]גיליון3!$U$15:$X$29,MATCH('[1]דיווח פרטני'!G2990,[1]גיליון3!$T$15:$T$29,0),MATCH('[1]דיווח פרטני'!C2990,[1]גיליון3!$U$14:$X$14,0)))</f>
        <v xml:space="preserve"> </v>
      </c>
      <c r="I2990" s="50"/>
      <c r="J2990" s="50"/>
    </row>
    <row r="2991" spans="1:10" ht="16.5" thickBot="1" x14ac:dyDescent="0.3">
      <c r="A2991" s="50"/>
      <c r="B2991" s="50"/>
      <c r="C2991" s="50"/>
      <c r="D2991" s="50"/>
      <c r="E2991" s="76"/>
      <c r="F2991" s="50"/>
      <c r="G2991" s="50"/>
      <c r="H2991" s="84" t="str">
        <f t="array" ref="H2991">IF(ISERROR(INDEX([1]גיליון3!$U$15:$X$29,MATCH('[1]דיווח פרטני'!G2991,[1]גיליון3!$T$15:$T$29,0),MATCH('[1]דיווח פרטני'!C2991,[1]גיליון3!$U$14:$X$14,0)))," ", INDEX([1]גיליון3!$U$15:$X$29,MATCH('[1]דיווח פרטני'!G2991,[1]גיליון3!$T$15:$T$29,0),MATCH('[1]דיווח פרטני'!C2991,[1]גיליון3!$U$14:$X$14,0)))</f>
        <v xml:space="preserve"> </v>
      </c>
      <c r="I2991" s="50"/>
      <c r="J2991" s="50"/>
    </row>
    <row r="2992" spans="1:10" ht="16.5" thickBot="1" x14ac:dyDescent="0.3">
      <c r="A2992" s="50"/>
      <c r="B2992" s="50"/>
      <c r="C2992" s="50"/>
      <c r="D2992" s="50"/>
      <c r="E2992" s="76"/>
      <c r="F2992" s="50"/>
      <c r="G2992" s="50"/>
      <c r="H2992" s="84" t="str">
        <f t="array" ref="H2992">IF(ISERROR(INDEX([1]גיליון3!$U$15:$X$29,MATCH('[1]דיווח פרטני'!G2992,[1]גיליון3!$T$15:$T$29,0),MATCH('[1]דיווח פרטני'!C2992,[1]גיליון3!$U$14:$X$14,0)))," ", INDEX([1]גיליון3!$U$15:$X$29,MATCH('[1]דיווח פרטני'!G2992,[1]גיליון3!$T$15:$T$29,0),MATCH('[1]דיווח פרטני'!C2992,[1]גיליון3!$U$14:$X$14,0)))</f>
        <v xml:space="preserve"> </v>
      </c>
      <c r="I2992" s="50"/>
      <c r="J2992" s="50"/>
    </row>
    <row r="2993" spans="1:10" ht="16.5" thickBot="1" x14ac:dyDescent="0.3">
      <c r="A2993" s="50"/>
      <c r="B2993" s="50"/>
      <c r="C2993" s="50"/>
      <c r="D2993" s="50"/>
      <c r="E2993" s="76"/>
      <c r="F2993" s="50"/>
      <c r="G2993" s="50"/>
      <c r="H2993" s="84" t="str">
        <f t="array" ref="H2993">IF(ISERROR(INDEX([1]גיליון3!$U$15:$X$29,MATCH('[1]דיווח פרטני'!G2993,[1]גיליון3!$T$15:$T$29,0),MATCH('[1]דיווח פרטני'!C2993,[1]גיליון3!$U$14:$X$14,0)))," ", INDEX([1]גיליון3!$U$15:$X$29,MATCH('[1]דיווח פרטני'!G2993,[1]גיליון3!$T$15:$T$29,0),MATCH('[1]דיווח פרטני'!C2993,[1]גיליון3!$U$14:$X$14,0)))</f>
        <v xml:space="preserve"> </v>
      </c>
      <c r="I2993" s="50"/>
      <c r="J2993" s="50"/>
    </row>
    <row r="2994" spans="1:10" ht="16.5" thickBot="1" x14ac:dyDescent="0.3">
      <c r="A2994" s="50"/>
      <c r="B2994" s="50"/>
      <c r="C2994" s="50"/>
      <c r="D2994" s="50"/>
      <c r="E2994" s="76"/>
      <c r="F2994" s="50"/>
      <c r="G2994" s="50"/>
      <c r="H2994" s="84" t="str">
        <f t="array" ref="H2994">IF(ISERROR(INDEX([1]גיליון3!$U$15:$X$29,MATCH('[1]דיווח פרטני'!G2994,[1]גיליון3!$T$15:$T$29,0),MATCH('[1]דיווח פרטני'!C2994,[1]גיליון3!$U$14:$X$14,0)))," ", INDEX([1]גיליון3!$U$15:$X$29,MATCH('[1]דיווח פרטני'!G2994,[1]גיליון3!$T$15:$T$29,0),MATCH('[1]דיווח פרטני'!C2994,[1]גיליון3!$U$14:$X$14,0)))</f>
        <v xml:space="preserve"> </v>
      </c>
      <c r="I2994" s="50"/>
      <c r="J2994" s="50"/>
    </row>
    <row r="2995" spans="1:10" ht="16.5" thickBot="1" x14ac:dyDescent="0.3">
      <c r="A2995" s="50"/>
      <c r="B2995" s="50"/>
      <c r="C2995" s="50"/>
      <c r="D2995" s="50"/>
      <c r="E2995" s="76"/>
      <c r="F2995" s="50"/>
      <c r="G2995" s="50"/>
      <c r="H2995" s="84" t="str">
        <f t="array" ref="H2995">IF(ISERROR(INDEX([1]גיליון3!$U$15:$X$29,MATCH('[1]דיווח פרטני'!G2995,[1]גיליון3!$T$15:$T$29,0),MATCH('[1]דיווח פרטני'!C2995,[1]גיליון3!$U$14:$X$14,0)))," ", INDEX([1]גיליון3!$U$15:$X$29,MATCH('[1]דיווח פרטני'!G2995,[1]גיליון3!$T$15:$T$29,0),MATCH('[1]דיווח פרטני'!C2995,[1]גיליון3!$U$14:$X$14,0)))</f>
        <v xml:space="preserve"> </v>
      </c>
      <c r="I2995" s="50"/>
      <c r="J2995" s="50"/>
    </row>
    <row r="2996" spans="1:10" ht="16.5" thickBot="1" x14ac:dyDescent="0.3">
      <c r="A2996" s="50"/>
      <c r="B2996" s="50"/>
      <c r="C2996" s="50"/>
      <c r="D2996" s="50"/>
      <c r="E2996" s="76"/>
      <c r="F2996" s="50"/>
      <c r="G2996" s="50"/>
      <c r="H2996" s="84" t="str">
        <f t="array" ref="H2996">IF(ISERROR(INDEX([1]גיליון3!$U$15:$X$29,MATCH('[1]דיווח פרטני'!G2996,[1]גיליון3!$T$15:$T$29,0),MATCH('[1]דיווח פרטני'!C2996,[1]גיליון3!$U$14:$X$14,0)))," ", INDEX([1]גיליון3!$U$15:$X$29,MATCH('[1]דיווח פרטני'!G2996,[1]גיליון3!$T$15:$T$29,0),MATCH('[1]דיווח פרטני'!C2996,[1]גיליון3!$U$14:$X$14,0)))</f>
        <v xml:space="preserve"> </v>
      </c>
      <c r="I2996" s="50"/>
      <c r="J2996" s="50"/>
    </row>
    <row r="2997" spans="1:10" ht="16.5" thickBot="1" x14ac:dyDescent="0.3">
      <c r="A2997" s="50"/>
      <c r="B2997" s="50"/>
      <c r="C2997" s="50"/>
      <c r="D2997" s="50"/>
      <c r="E2997" s="76"/>
      <c r="F2997" s="50"/>
      <c r="G2997" s="50"/>
      <c r="H2997" s="84" t="str">
        <f t="array" ref="H2997">IF(ISERROR(INDEX([1]גיליון3!$U$15:$X$29,MATCH('[1]דיווח פרטני'!G2997,[1]גיליון3!$T$15:$T$29,0),MATCH('[1]דיווח פרטני'!C2997,[1]גיליון3!$U$14:$X$14,0)))," ", INDEX([1]גיליון3!$U$15:$X$29,MATCH('[1]דיווח פרטני'!G2997,[1]גיליון3!$T$15:$T$29,0),MATCH('[1]דיווח פרטני'!C2997,[1]גיליון3!$U$14:$X$14,0)))</f>
        <v xml:space="preserve"> </v>
      </c>
      <c r="I2997" s="50"/>
      <c r="J2997" s="50"/>
    </row>
    <row r="2998" spans="1:10" ht="16.5" thickBot="1" x14ac:dyDescent="0.3">
      <c r="A2998" s="50"/>
      <c r="B2998" s="50"/>
      <c r="C2998" s="50"/>
      <c r="D2998" s="50"/>
      <c r="E2998" s="76"/>
      <c r="F2998" s="50"/>
      <c r="G2998" s="50"/>
      <c r="H2998" s="84" t="str">
        <f t="array" ref="H2998">IF(ISERROR(INDEX([1]גיליון3!$U$15:$X$29,MATCH('[1]דיווח פרטני'!G2998,[1]גיליון3!$T$15:$T$29,0),MATCH('[1]דיווח פרטני'!C2998,[1]גיליון3!$U$14:$X$14,0)))," ", INDEX([1]גיליון3!$U$15:$X$29,MATCH('[1]דיווח פרטני'!G2998,[1]גיליון3!$T$15:$T$29,0),MATCH('[1]דיווח פרטני'!C2998,[1]גיליון3!$U$14:$X$14,0)))</f>
        <v xml:space="preserve"> </v>
      </c>
      <c r="I2998" s="50"/>
      <c r="J2998" s="50"/>
    </row>
    <row r="2999" spans="1:10" ht="16.5" thickBot="1" x14ac:dyDescent="0.3">
      <c r="A2999" s="50"/>
      <c r="B2999" s="50"/>
      <c r="C2999" s="50"/>
      <c r="D2999" s="50"/>
      <c r="E2999" s="76"/>
      <c r="F2999" s="50"/>
      <c r="G2999" s="50"/>
      <c r="H2999" s="84" t="str">
        <f t="array" ref="H2999">IF(ISERROR(INDEX([1]גיליון3!$U$15:$X$29,MATCH('[1]דיווח פרטני'!G2999,[1]גיליון3!$T$15:$T$29,0),MATCH('[1]דיווח פרטני'!C2999,[1]גיליון3!$U$14:$X$14,0)))," ", INDEX([1]גיליון3!$U$15:$X$29,MATCH('[1]דיווח פרטני'!G2999,[1]גיליון3!$T$15:$T$29,0),MATCH('[1]דיווח פרטני'!C2999,[1]גיליון3!$U$14:$X$14,0)))</f>
        <v xml:space="preserve"> </v>
      </c>
      <c r="I2999" s="50"/>
      <c r="J2999" s="50"/>
    </row>
    <row r="3000" spans="1:10" ht="16.5" thickBot="1" x14ac:dyDescent="0.3">
      <c r="A3000" s="50"/>
      <c r="B3000" s="50"/>
      <c r="C3000" s="50"/>
      <c r="D3000" s="50"/>
      <c r="E3000" s="76"/>
      <c r="F3000" s="50"/>
      <c r="G3000" s="50"/>
      <c r="H3000" s="84" t="str">
        <f t="array" ref="H3000">IF(ISERROR(INDEX([1]גיליון3!$U$15:$X$29,MATCH('[1]דיווח פרטני'!G3000,[1]גיליון3!$T$15:$T$29,0),MATCH('[1]דיווח פרטני'!C3000,[1]גיליון3!$U$14:$X$14,0)))," ", INDEX([1]גיליון3!$U$15:$X$29,MATCH('[1]דיווח פרטני'!G3000,[1]גיליון3!$T$15:$T$29,0),MATCH('[1]דיווח פרטני'!C3000,[1]גיליון3!$U$14:$X$14,0)))</f>
        <v xml:space="preserve"> </v>
      </c>
      <c r="I3000" s="50"/>
      <c r="J3000" s="50"/>
    </row>
    <row r="3001" spans="1:10" ht="16.5" thickBot="1" x14ac:dyDescent="0.3">
      <c r="A3001" s="50"/>
      <c r="B3001" s="50"/>
      <c r="C3001" s="50"/>
      <c r="D3001" s="50"/>
      <c r="E3001" s="76"/>
      <c r="F3001" s="50"/>
      <c r="G3001" s="50"/>
      <c r="H3001" s="84" t="str">
        <f t="array" ref="H3001">IF(ISERROR(INDEX([1]גיליון3!$U$15:$X$29,MATCH('[1]דיווח פרטני'!G3001,[1]גיליון3!$T$15:$T$29,0),MATCH('[1]דיווח פרטני'!C3001,[1]גיליון3!$U$14:$X$14,0)))," ", INDEX([1]גיליון3!$U$15:$X$29,MATCH('[1]דיווח פרטני'!G3001,[1]גיליון3!$T$15:$T$29,0),MATCH('[1]דיווח פרטני'!C3001,[1]גיליון3!$U$14:$X$14,0)))</f>
        <v xml:space="preserve"> </v>
      </c>
      <c r="I3001" s="50"/>
      <c r="J3001" s="50"/>
    </row>
    <row r="3002" spans="1:10" ht="16.5" thickBot="1" x14ac:dyDescent="0.3">
      <c r="A3002" s="50"/>
      <c r="B3002" s="50"/>
      <c r="C3002" s="50"/>
      <c r="D3002" s="50"/>
      <c r="E3002" s="76"/>
      <c r="F3002" s="50"/>
      <c r="G3002" s="50"/>
      <c r="H3002" s="84" t="str">
        <f t="array" ref="H3002">IF(ISERROR(INDEX([1]גיליון3!$U$15:$X$29,MATCH('[1]דיווח פרטני'!G3002,[1]גיליון3!$T$15:$T$29,0),MATCH('[1]דיווח פרטני'!C3002,[1]גיליון3!$U$14:$X$14,0)))," ", INDEX([1]גיליון3!$U$15:$X$29,MATCH('[1]דיווח פרטני'!G3002,[1]גיליון3!$T$15:$T$29,0),MATCH('[1]דיווח פרטני'!C3002,[1]גיליון3!$U$14:$X$14,0)))</f>
        <v xml:space="preserve"> </v>
      </c>
      <c r="I3002" s="50"/>
      <c r="J3002" s="50"/>
    </row>
    <row r="3003" spans="1:10" ht="16.5" thickBot="1" x14ac:dyDescent="0.3">
      <c r="A3003" s="50"/>
      <c r="B3003" s="50"/>
      <c r="C3003" s="50"/>
      <c r="D3003" s="50"/>
      <c r="E3003" s="76"/>
      <c r="F3003" s="50"/>
      <c r="G3003" s="50"/>
      <c r="H3003" s="84" t="str">
        <f t="array" ref="H3003">IF(ISERROR(INDEX([1]גיליון3!$U$15:$X$29,MATCH('[1]דיווח פרטני'!G3003,[1]גיליון3!$T$15:$T$29,0),MATCH('[1]דיווח פרטני'!C3003,[1]גיליון3!$U$14:$X$14,0)))," ", INDEX([1]גיליון3!$U$15:$X$29,MATCH('[1]דיווח פרטני'!G3003,[1]גיליון3!$T$15:$T$29,0),MATCH('[1]דיווח פרטני'!C3003,[1]גיליון3!$U$14:$X$14,0)))</f>
        <v xml:space="preserve"> </v>
      </c>
      <c r="I3003" s="50"/>
      <c r="J3003" s="50"/>
    </row>
    <row r="3004" spans="1:10" ht="16.5" thickBot="1" x14ac:dyDescent="0.3">
      <c r="A3004" s="50"/>
      <c r="B3004" s="50"/>
      <c r="C3004" s="50"/>
      <c r="D3004" s="50"/>
      <c r="E3004" s="76"/>
      <c r="F3004" s="50"/>
      <c r="G3004" s="50"/>
      <c r="H3004" s="84" t="str">
        <f t="array" ref="H3004">IF(ISERROR(INDEX([1]גיליון3!$U$15:$X$29,MATCH('[1]דיווח פרטני'!G3004,[1]גיליון3!$T$15:$T$29,0),MATCH('[1]דיווח פרטני'!C3004,[1]גיליון3!$U$14:$X$14,0)))," ", INDEX([1]גיליון3!$U$15:$X$29,MATCH('[1]דיווח פרטני'!G3004,[1]גיליון3!$T$15:$T$29,0),MATCH('[1]דיווח פרטני'!C3004,[1]גיליון3!$U$14:$X$14,0)))</f>
        <v xml:space="preserve"> </v>
      </c>
      <c r="I3004" s="50"/>
      <c r="J3004" s="50"/>
    </row>
    <row r="3005" spans="1:10" ht="16.5" thickBot="1" x14ac:dyDescent="0.3">
      <c r="A3005" s="50"/>
      <c r="B3005" s="50"/>
      <c r="C3005" s="50"/>
      <c r="D3005" s="50"/>
      <c r="E3005" s="76"/>
      <c r="F3005" s="50"/>
      <c r="G3005" s="50"/>
      <c r="H3005" s="84" t="str">
        <f t="array" ref="H3005">IF(ISERROR(INDEX([1]גיליון3!$U$15:$X$29,MATCH('[1]דיווח פרטני'!G3005,[1]גיליון3!$T$15:$T$29,0),MATCH('[1]דיווח פרטני'!C3005,[1]גיליון3!$U$14:$X$14,0)))," ", INDEX([1]גיליון3!$U$15:$X$29,MATCH('[1]דיווח פרטני'!G3005,[1]גיליון3!$T$15:$T$29,0),MATCH('[1]דיווח פרטני'!C3005,[1]גיליון3!$U$14:$X$14,0)))</f>
        <v xml:space="preserve"> </v>
      </c>
      <c r="I3005" s="50"/>
      <c r="J3005" s="50"/>
    </row>
    <row r="3006" spans="1:10" ht="16.5" thickBot="1" x14ac:dyDescent="0.3">
      <c r="A3006" s="50"/>
      <c r="B3006" s="50"/>
      <c r="C3006" s="50"/>
      <c r="D3006" s="50"/>
      <c r="E3006" s="76"/>
      <c r="F3006" s="50"/>
      <c r="G3006" s="50"/>
      <c r="H3006" s="84" t="str">
        <f t="array" ref="H3006">IF(ISERROR(INDEX([1]גיליון3!$U$15:$X$29,MATCH('[1]דיווח פרטני'!G3006,[1]גיליון3!$T$15:$T$29,0),MATCH('[1]דיווח פרטני'!C3006,[1]גיליון3!$U$14:$X$14,0)))," ", INDEX([1]גיליון3!$U$15:$X$29,MATCH('[1]דיווח פרטני'!G3006,[1]גיליון3!$T$15:$T$29,0),MATCH('[1]דיווח פרטני'!C3006,[1]גיליון3!$U$14:$X$14,0)))</f>
        <v xml:space="preserve"> </v>
      </c>
      <c r="I3006" s="50"/>
      <c r="J3006" s="50"/>
    </row>
    <row r="3007" spans="1:10" ht="16.5" thickBot="1" x14ac:dyDescent="0.3">
      <c r="A3007" s="50"/>
      <c r="B3007" s="50"/>
      <c r="C3007" s="50"/>
      <c r="D3007" s="50"/>
      <c r="E3007" s="76"/>
      <c r="F3007" s="50"/>
      <c r="G3007" s="50"/>
      <c r="H3007" s="84" t="str">
        <f t="array" ref="H3007">IF(ISERROR(INDEX([1]גיליון3!$U$15:$X$29,MATCH('[1]דיווח פרטני'!G3007,[1]גיליון3!$T$15:$T$29,0),MATCH('[1]דיווח פרטני'!C3007,[1]גיליון3!$U$14:$X$14,0)))," ", INDEX([1]גיליון3!$U$15:$X$29,MATCH('[1]דיווח פרטני'!G3007,[1]גיליון3!$T$15:$T$29,0),MATCH('[1]דיווח פרטני'!C3007,[1]גיליון3!$U$14:$X$14,0)))</f>
        <v xml:space="preserve"> </v>
      </c>
      <c r="I3007" s="50"/>
      <c r="J3007" s="50"/>
    </row>
    <row r="3008" spans="1:10" ht="16.5" thickBot="1" x14ac:dyDescent="0.3">
      <c r="A3008" s="50"/>
      <c r="B3008" s="50"/>
      <c r="C3008" s="50"/>
      <c r="D3008" s="50"/>
      <c r="E3008" s="76"/>
      <c r="F3008" s="50"/>
      <c r="G3008" s="50"/>
      <c r="H3008" s="84" t="str">
        <f t="array" ref="H3008">IF(ISERROR(INDEX([1]גיליון3!$U$15:$X$29,MATCH('[1]דיווח פרטני'!G3008,[1]גיליון3!$T$15:$T$29,0),MATCH('[1]דיווח פרטני'!C3008,[1]גיליון3!$U$14:$X$14,0)))," ", INDEX([1]גיליון3!$U$15:$X$29,MATCH('[1]דיווח פרטני'!G3008,[1]גיליון3!$T$15:$T$29,0),MATCH('[1]דיווח פרטני'!C3008,[1]גיליון3!$U$14:$X$14,0)))</f>
        <v xml:space="preserve"> </v>
      </c>
      <c r="I3008" s="50"/>
      <c r="J3008" s="50"/>
    </row>
    <row r="3009" spans="1:10" ht="16.5" thickBot="1" x14ac:dyDescent="0.3">
      <c r="A3009" s="50"/>
      <c r="B3009" s="50"/>
      <c r="C3009" s="50"/>
      <c r="D3009" s="50"/>
      <c r="E3009" s="76"/>
      <c r="F3009" s="50"/>
      <c r="G3009" s="50"/>
      <c r="H3009" s="84" t="str">
        <f t="array" ref="H3009">IF(ISERROR(INDEX([1]גיליון3!$U$15:$X$29,MATCH('[1]דיווח פרטני'!G3009,[1]גיליון3!$T$15:$T$29,0),MATCH('[1]דיווח פרטני'!C3009,[1]גיליון3!$U$14:$X$14,0)))," ", INDEX([1]גיליון3!$U$15:$X$29,MATCH('[1]דיווח פרטני'!G3009,[1]גיליון3!$T$15:$T$29,0),MATCH('[1]דיווח פרטני'!C3009,[1]גיליון3!$U$14:$X$14,0)))</f>
        <v xml:space="preserve"> </v>
      </c>
      <c r="I3009" s="50"/>
      <c r="J3009" s="50"/>
    </row>
    <row r="3010" spans="1:10" ht="16.5" thickBot="1" x14ac:dyDescent="0.3">
      <c r="A3010" s="50"/>
      <c r="B3010" s="50"/>
      <c r="C3010" s="50"/>
      <c r="D3010" s="50"/>
      <c r="E3010" s="76"/>
      <c r="F3010" s="50"/>
      <c r="G3010" s="50"/>
      <c r="H3010" s="84" t="str">
        <f t="array" ref="H3010">IF(ISERROR(INDEX([1]גיליון3!$U$15:$X$29,MATCH('[1]דיווח פרטני'!G3010,[1]גיליון3!$T$15:$T$29,0),MATCH('[1]דיווח פרטני'!C3010,[1]גיליון3!$U$14:$X$14,0)))," ", INDEX([1]גיליון3!$U$15:$X$29,MATCH('[1]דיווח פרטני'!G3010,[1]גיליון3!$T$15:$T$29,0),MATCH('[1]דיווח פרטני'!C3010,[1]גיליון3!$U$14:$X$14,0)))</f>
        <v xml:space="preserve"> </v>
      </c>
      <c r="I3010" s="50"/>
      <c r="J3010" s="50"/>
    </row>
    <row r="3011" spans="1:10" ht="16.5" thickBot="1" x14ac:dyDescent="0.3">
      <c r="A3011" s="50"/>
      <c r="B3011" s="50"/>
      <c r="C3011" s="50"/>
      <c r="D3011" s="50"/>
      <c r="E3011" s="76"/>
      <c r="F3011" s="50"/>
      <c r="G3011" s="50"/>
      <c r="H3011" s="84" t="str">
        <f t="array" ref="H3011">IF(ISERROR(INDEX([1]גיליון3!$U$15:$X$29,MATCH('[1]דיווח פרטני'!G3011,[1]גיליון3!$T$15:$T$29,0),MATCH('[1]דיווח פרטני'!C3011,[1]גיליון3!$U$14:$X$14,0)))," ", INDEX([1]גיליון3!$U$15:$X$29,MATCH('[1]דיווח פרטני'!G3011,[1]גיליון3!$T$15:$T$29,0),MATCH('[1]דיווח פרטני'!C3011,[1]גיליון3!$U$14:$X$14,0)))</f>
        <v xml:space="preserve"> </v>
      </c>
      <c r="I3011" s="50"/>
      <c r="J3011" s="50"/>
    </row>
    <row r="3012" spans="1:10" ht="16.5" thickBot="1" x14ac:dyDescent="0.3">
      <c r="A3012" s="50"/>
      <c r="B3012" s="50"/>
      <c r="C3012" s="50"/>
      <c r="D3012" s="50"/>
      <c r="E3012" s="76"/>
      <c r="F3012" s="50"/>
      <c r="G3012" s="50"/>
      <c r="H3012" s="84" t="str">
        <f t="array" ref="H3012">IF(ISERROR(INDEX([1]גיליון3!$U$15:$X$29,MATCH('[1]דיווח פרטני'!G3012,[1]גיליון3!$T$15:$T$29,0),MATCH('[1]דיווח פרטני'!C3012,[1]גיליון3!$U$14:$X$14,0)))," ", INDEX([1]גיליון3!$U$15:$X$29,MATCH('[1]דיווח פרטני'!G3012,[1]גיליון3!$T$15:$T$29,0),MATCH('[1]דיווח פרטני'!C3012,[1]גיליון3!$U$14:$X$14,0)))</f>
        <v xml:space="preserve"> </v>
      </c>
      <c r="I3012" s="50"/>
      <c r="J3012" s="50"/>
    </row>
    <row r="3013" spans="1:10" ht="16.5" thickBot="1" x14ac:dyDescent="0.3">
      <c r="A3013" s="50"/>
      <c r="B3013" s="50"/>
      <c r="C3013" s="50"/>
      <c r="D3013" s="50"/>
      <c r="E3013" s="76"/>
      <c r="F3013" s="50"/>
      <c r="G3013" s="50"/>
      <c r="H3013" s="84" t="str">
        <f t="array" ref="H3013">IF(ISERROR(INDEX([1]גיליון3!$U$15:$X$29,MATCH('[1]דיווח פרטני'!G3013,[1]גיליון3!$T$15:$T$29,0),MATCH('[1]דיווח פרטני'!C3013,[1]גיליון3!$U$14:$X$14,0)))," ", INDEX([1]גיליון3!$U$15:$X$29,MATCH('[1]דיווח פרטני'!G3013,[1]גיליון3!$T$15:$T$29,0),MATCH('[1]דיווח פרטני'!C3013,[1]גיליון3!$U$14:$X$14,0)))</f>
        <v xml:space="preserve"> </v>
      </c>
      <c r="I3013" s="50"/>
      <c r="J3013" s="50"/>
    </row>
    <row r="3014" spans="1:10" ht="16.5" thickBot="1" x14ac:dyDescent="0.3">
      <c r="A3014" s="50"/>
      <c r="B3014" s="50"/>
      <c r="C3014" s="50"/>
      <c r="D3014" s="50"/>
      <c r="E3014" s="76"/>
      <c r="F3014" s="50"/>
      <c r="G3014" s="50"/>
      <c r="H3014" s="84" t="str">
        <f t="array" ref="H3014">IF(ISERROR(INDEX([1]גיליון3!$U$15:$X$29,MATCH('[1]דיווח פרטני'!G3014,[1]גיליון3!$T$15:$T$29,0),MATCH('[1]דיווח פרטני'!C3014,[1]גיליון3!$U$14:$X$14,0)))," ", INDEX([1]גיליון3!$U$15:$X$29,MATCH('[1]דיווח פרטני'!G3014,[1]גיליון3!$T$15:$T$29,0),MATCH('[1]דיווח פרטני'!C3014,[1]גיליון3!$U$14:$X$14,0)))</f>
        <v xml:space="preserve"> </v>
      </c>
      <c r="I3014" s="50"/>
      <c r="J3014" s="50"/>
    </row>
    <row r="3015" spans="1:10" ht="16.5" thickBot="1" x14ac:dyDescent="0.3">
      <c r="A3015" s="50"/>
      <c r="B3015" s="50"/>
      <c r="C3015" s="50"/>
      <c r="D3015" s="50"/>
      <c r="E3015" s="76"/>
      <c r="F3015" s="50"/>
      <c r="G3015" s="50"/>
      <c r="H3015" s="84" t="str">
        <f t="array" ref="H3015">IF(ISERROR(INDEX([1]גיליון3!$U$15:$X$29,MATCH('[1]דיווח פרטני'!G3015,[1]גיליון3!$T$15:$T$29,0),MATCH('[1]דיווח פרטני'!C3015,[1]גיליון3!$U$14:$X$14,0)))," ", INDEX([1]גיליון3!$U$15:$X$29,MATCH('[1]דיווח פרטני'!G3015,[1]גיליון3!$T$15:$T$29,0),MATCH('[1]דיווח פרטני'!C3015,[1]גיליון3!$U$14:$X$14,0)))</f>
        <v xml:space="preserve"> </v>
      </c>
      <c r="I3015" s="50"/>
      <c r="J3015" s="50"/>
    </row>
    <row r="3016" spans="1:10" ht="16.5" thickBot="1" x14ac:dyDescent="0.3">
      <c r="A3016" s="50"/>
      <c r="B3016" s="50"/>
      <c r="C3016" s="50"/>
      <c r="D3016" s="50"/>
      <c r="E3016" s="76"/>
      <c r="F3016" s="50"/>
      <c r="G3016" s="50"/>
      <c r="H3016" s="84" t="str">
        <f t="array" ref="H3016">IF(ISERROR(INDEX([1]גיליון3!$U$15:$X$29,MATCH('[1]דיווח פרטני'!G3016,[1]גיליון3!$T$15:$T$29,0),MATCH('[1]דיווח פרטני'!C3016,[1]גיליון3!$U$14:$X$14,0)))," ", INDEX([1]גיליון3!$U$15:$X$29,MATCH('[1]דיווח פרטני'!G3016,[1]גיליון3!$T$15:$T$29,0),MATCH('[1]דיווח פרטני'!C3016,[1]גיליון3!$U$14:$X$14,0)))</f>
        <v xml:space="preserve"> </v>
      </c>
      <c r="I3016" s="50"/>
      <c r="J3016" s="50"/>
    </row>
    <row r="3017" spans="1:10" ht="16.5" thickBot="1" x14ac:dyDescent="0.3">
      <c r="A3017" s="50"/>
      <c r="B3017" s="50"/>
      <c r="C3017" s="50"/>
      <c r="D3017" s="50"/>
      <c r="E3017" s="76"/>
      <c r="F3017" s="50"/>
      <c r="G3017" s="50"/>
      <c r="H3017" s="84" t="str">
        <f t="array" ref="H3017">IF(ISERROR(INDEX([1]גיליון3!$U$15:$X$29,MATCH('[1]דיווח פרטני'!G3017,[1]גיליון3!$T$15:$T$29,0),MATCH('[1]דיווח פרטני'!C3017,[1]גיליון3!$U$14:$X$14,0)))," ", INDEX([1]גיליון3!$U$15:$X$29,MATCH('[1]דיווח פרטני'!G3017,[1]גיליון3!$T$15:$T$29,0),MATCH('[1]דיווח פרטני'!C3017,[1]גיליון3!$U$14:$X$14,0)))</f>
        <v xml:space="preserve"> </v>
      </c>
      <c r="I3017" s="50"/>
      <c r="J3017" s="50"/>
    </row>
    <row r="3018" spans="1:10" ht="16.5" thickBot="1" x14ac:dyDescent="0.3">
      <c r="A3018" s="50"/>
      <c r="B3018" s="50"/>
      <c r="C3018" s="50"/>
      <c r="D3018" s="50"/>
      <c r="E3018" s="76"/>
      <c r="F3018" s="50"/>
      <c r="G3018" s="50"/>
      <c r="H3018" s="84" t="str">
        <f t="array" ref="H3018">IF(ISERROR(INDEX([1]גיליון3!$U$15:$X$29,MATCH('[1]דיווח פרטני'!G3018,[1]גיליון3!$T$15:$T$29,0),MATCH('[1]דיווח פרטני'!C3018,[1]גיליון3!$U$14:$X$14,0)))," ", INDEX([1]גיליון3!$U$15:$X$29,MATCH('[1]דיווח פרטני'!G3018,[1]גיליון3!$T$15:$T$29,0),MATCH('[1]דיווח פרטני'!C3018,[1]גיליון3!$U$14:$X$14,0)))</f>
        <v xml:space="preserve"> </v>
      </c>
      <c r="I3018" s="50"/>
      <c r="J3018" s="50"/>
    </row>
    <row r="3019" spans="1:10" ht="16.5" thickBot="1" x14ac:dyDescent="0.3">
      <c r="A3019" s="50"/>
      <c r="B3019" s="50"/>
      <c r="C3019" s="50"/>
      <c r="D3019" s="50"/>
      <c r="E3019" s="76"/>
      <c r="F3019" s="50"/>
      <c r="G3019" s="50"/>
      <c r="H3019" s="84" t="str">
        <f t="array" ref="H3019">IF(ISERROR(INDEX([1]גיליון3!$U$15:$X$29,MATCH('[1]דיווח פרטני'!G3019,[1]גיליון3!$T$15:$T$29,0),MATCH('[1]דיווח פרטני'!C3019,[1]גיליון3!$U$14:$X$14,0)))," ", INDEX([1]גיליון3!$U$15:$X$29,MATCH('[1]דיווח פרטני'!G3019,[1]גיליון3!$T$15:$T$29,0),MATCH('[1]דיווח פרטני'!C3019,[1]גיליון3!$U$14:$X$14,0)))</f>
        <v xml:space="preserve"> </v>
      </c>
      <c r="I3019" s="50"/>
      <c r="J3019" s="50"/>
    </row>
    <row r="3020" spans="1:10" ht="16.5" thickBot="1" x14ac:dyDescent="0.3">
      <c r="A3020" s="50"/>
      <c r="B3020" s="50"/>
      <c r="C3020" s="50"/>
      <c r="D3020" s="50"/>
      <c r="E3020" s="76"/>
      <c r="F3020" s="50"/>
      <c r="G3020" s="50"/>
      <c r="H3020" s="84" t="str">
        <f t="array" ref="H3020">IF(ISERROR(INDEX([1]גיליון3!$U$15:$X$29,MATCH('[1]דיווח פרטני'!G3020,[1]גיליון3!$T$15:$T$29,0),MATCH('[1]דיווח פרטני'!C3020,[1]גיליון3!$U$14:$X$14,0)))," ", INDEX([1]גיליון3!$U$15:$X$29,MATCH('[1]דיווח פרטני'!G3020,[1]גיליון3!$T$15:$T$29,0),MATCH('[1]דיווח פרטני'!C3020,[1]גיליון3!$U$14:$X$14,0)))</f>
        <v xml:space="preserve"> </v>
      </c>
      <c r="I3020" s="50"/>
      <c r="J3020" s="50"/>
    </row>
    <row r="3021" spans="1:10" ht="16.5" thickBot="1" x14ac:dyDescent="0.3">
      <c r="A3021" s="50"/>
      <c r="B3021" s="50"/>
      <c r="C3021" s="50"/>
      <c r="D3021" s="50"/>
      <c r="E3021" s="76"/>
      <c r="F3021" s="50"/>
      <c r="G3021" s="50"/>
      <c r="H3021" s="84" t="str">
        <f t="array" ref="H3021">IF(ISERROR(INDEX([1]גיליון3!$U$15:$X$29,MATCH('[1]דיווח פרטני'!G3021,[1]גיליון3!$T$15:$T$29,0),MATCH('[1]דיווח פרטני'!C3021,[1]גיליון3!$U$14:$X$14,0)))," ", INDEX([1]גיליון3!$U$15:$X$29,MATCH('[1]דיווח פרטני'!G3021,[1]גיליון3!$T$15:$T$29,0),MATCH('[1]דיווח פרטני'!C3021,[1]גיליון3!$U$14:$X$14,0)))</f>
        <v xml:space="preserve"> </v>
      </c>
      <c r="I3021" s="50"/>
      <c r="J3021" s="50"/>
    </row>
    <row r="3022" spans="1:10" ht="16.5" thickBot="1" x14ac:dyDescent="0.3">
      <c r="A3022" s="50"/>
      <c r="B3022" s="50"/>
      <c r="C3022" s="50"/>
      <c r="D3022" s="50"/>
      <c r="E3022" s="76"/>
      <c r="F3022" s="50"/>
      <c r="G3022" s="50"/>
      <c r="H3022" s="84" t="str">
        <f t="array" ref="H3022">IF(ISERROR(INDEX([1]גיליון3!$U$15:$X$29,MATCH('[1]דיווח פרטני'!G3022,[1]גיליון3!$T$15:$T$29,0),MATCH('[1]דיווח פרטני'!C3022,[1]גיליון3!$U$14:$X$14,0)))," ", INDEX([1]גיליון3!$U$15:$X$29,MATCH('[1]דיווח פרטני'!G3022,[1]גיליון3!$T$15:$T$29,0),MATCH('[1]דיווח פרטני'!C3022,[1]גיליון3!$U$14:$X$14,0)))</f>
        <v xml:space="preserve"> </v>
      </c>
      <c r="I3022" s="50"/>
      <c r="J3022" s="50"/>
    </row>
    <row r="3023" spans="1:10" ht="16.5" thickBot="1" x14ac:dyDescent="0.3">
      <c r="A3023" s="50"/>
      <c r="B3023" s="50"/>
      <c r="C3023" s="50"/>
      <c r="D3023" s="50"/>
      <c r="E3023" s="76"/>
      <c r="F3023" s="50"/>
      <c r="G3023" s="50"/>
      <c r="H3023" s="84" t="str">
        <f t="array" ref="H3023">IF(ISERROR(INDEX([1]גיליון3!$U$15:$X$29,MATCH('[1]דיווח פרטני'!G3023,[1]גיליון3!$T$15:$T$29,0),MATCH('[1]דיווח פרטני'!C3023,[1]גיליון3!$U$14:$X$14,0)))," ", INDEX([1]גיליון3!$U$15:$X$29,MATCH('[1]דיווח פרטני'!G3023,[1]גיליון3!$T$15:$T$29,0),MATCH('[1]דיווח פרטני'!C3023,[1]גיליון3!$U$14:$X$14,0)))</f>
        <v xml:space="preserve"> </v>
      </c>
      <c r="I3023" s="50"/>
      <c r="J3023" s="50"/>
    </row>
    <row r="3024" spans="1:10" ht="16.5" thickBot="1" x14ac:dyDescent="0.3">
      <c r="A3024" s="50"/>
      <c r="B3024" s="50"/>
      <c r="C3024" s="50"/>
      <c r="D3024" s="50"/>
      <c r="E3024" s="76"/>
      <c r="F3024" s="50"/>
      <c r="G3024" s="50"/>
      <c r="H3024" s="84" t="str">
        <f t="array" ref="H3024">IF(ISERROR(INDEX([1]גיליון3!$U$15:$X$29,MATCH('[1]דיווח פרטני'!G3024,[1]גיליון3!$T$15:$T$29,0),MATCH('[1]דיווח פרטני'!C3024,[1]גיליון3!$U$14:$X$14,0)))," ", INDEX([1]גיליון3!$U$15:$X$29,MATCH('[1]דיווח פרטני'!G3024,[1]גיליון3!$T$15:$T$29,0),MATCH('[1]דיווח פרטני'!C3024,[1]גיליון3!$U$14:$X$14,0)))</f>
        <v xml:space="preserve"> </v>
      </c>
      <c r="I3024" s="50"/>
      <c r="J3024" s="50"/>
    </row>
    <row r="3025" spans="1:10" ht="16.5" thickBot="1" x14ac:dyDescent="0.3">
      <c r="A3025" s="50"/>
      <c r="B3025" s="50"/>
      <c r="C3025" s="50"/>
      <c r="D3025" s="50"/>
      <c r="E3025" s="76"/>
      <c r="F3025" s="50"/>
      <c r="G3025" s="50"/>
      <c r="H3025" s="84" t="str">
        <f t="array" ref="H3025">IF(ISERROR(INDEX([1]גיליון3!$U$15:$X$29,MATCH('[1]דיווח פרטני'!G3025,[1]גיליון3!$T$15:$T$29,0),MATCH('[1]דיווח פרטני'!C3025,[1]גיליון3!$U$14:$X$14,0)))," ", INDEX([1]גיליון3!$U$15:$X$29,MATCH('[1]דיווח פרטני'!G3025,[1]גיליון3!$T$15:$T$29,0),MATCH('[1]דיווח פרטני'!C3025,[1]גיליון3!$U$14:$X$14,0)))</f>
        <v xml:space="preserve"> </v>
      </c>
      <c r="I3025" s="50"/>
      <c r="J3025" s="50"/>
    </row>
    <row r="3026" spans="1:10" ht="16.5" thickBot="1" x14ac:dyDescent="0.3">
      <c r="A3026" s="50"/>
      <c r="B3026" s="50"/>
      <c r="C3026" s="50"/>
      <c r="D3026" s="50"/>
      <c r="E3026" s="76"/>
      <c r="F3026" s="50"/>
      <c r="G3026" s="50"/>
      <c r="H3026" s="84" t="str">
        <f t="array" ref="H3026">IF(ISERROR(INDEX([1]גיליון3!$U$15:$X$29,MATCH('[1]דיווח פרטני'!G3026,[1]גיליון3!$T$15:$T$29,0),MATCH('[1]דיווח פרטני'!C3026,[1]גיליון3!$U$14:$X$14,0)))," ", INDEX([1]גיליון3!$U$15:$X$29,MATCH('[1]דיווח פרטני'!G3026,[1]גיליון3!$T$15:$T$29,0),MATCH('[1]דיווח פרטני'!C3026,[1]גיליון3!$U$14:$X$14,0)))</f>
        <v xml:space="preserve"> </v>
      </c>
      <c r="I3026" s="50"/>
      <c r="J3026" s="50"/>
    </row>
    <row r="3027" spans="1:10" ht="16.5" thickBot="1" x14ac:dyDescent="0.3">
      <c r="A3027" s="50"/>
      <c r="B3027" s="50"/>
      <c r="C3027" s="50"/>
      <c r="D3027" s="50"/>
      <c r="E3027" s="76"/>
      <c r="F3027" s="50"/>
      <c r="G3027" s="50"/>
      <c r="H3027" s="84" t="str">
        <f t="array" ref="H3027">IF(ISERROR(INDEX([1]גיליון3!$U$15:$X$29,MATCH('[1]דיווח פרטני'!G3027,[1]גיליון3!$T$15:$T$29,0),MATCH('[1]דיווח פרטני'!C3027,[1]גיליון3!$U$14:$X$14,0)))," ", INDEX([1]גיליון3!$U$15:$X$29,MATCH('[1]דיווח פרטני'!G3027,[1]גיליון3!$T$15:$T$29,0),MATCH('[1]דיווח פרטני'!C3027,[1]גיליון3!$U$14:$X$14,0)))</f>
        <v xml:space="preserve"> </v>
      </c>
      <c r="I3027" s="50"/>
      <c r="J3027" s="50"/>
    </row>
    <row r="3028" spans="1:10" ht="16.5" thickBot="1" x14ac:dyDescent="0.3">
      <c r="A3028" s="50"/>
      <c r="B3028" s="50"/>
      <c r="C3028" s="50"/>
      <c r="D3028" s="50"/>
      <c r="E3028" s="76"/>
      <c r="F3028" s="50"/>
      <c r="G3028" s="50"/>
      <c r="H3028" s="84" t="str">
        <f t="array" ref="H3028">IF(ISERROR(INDEX([1]גיליון3!$U$15:$X$29,MATCH('[1]דיווח פרטני'!G3028,[1]גיליון3!$T$15:$T$29,0),MATCH('[1]דיווח פרטני'!C3028,[1]גיליון3!$U$14:$X$14,0)))," ", INDEX([1]גיליון3!$U$15:$X$29,MATCH('[1]דיווח פרטני'!G3028,[1]גיליון3!$T$15:$T$29,0),MATCH('[1]דיווח פרטני'!C3028,[1]גיליון3!$U$14:$X$14,0)))</f>
        <v xml:space="preserve"> </v>
      </c>
      <c r="I3028" s="50"/>
      <c r="J3028" s="50"/>
    </row>
    <row r="3029" spans="1:10" ht="16.5" thickBot="1" x14ac:dyDescent="0.3">
      <c r="A3029" s="50"/>
      <c r="B3029" s="50"/>
      <c r="C3029" s="50"/>
      <c r="D3029" s="50"/>
      <c r="E3029" s="76"/>
      <c r="F3029" s="50"/>
      <c r="G3029" s="50"/>
      <c r="H3029" s="84" t="str">
        <f t="array" ref="H3029">IF(ISERROR(INDEX([1]גיליון3!$U$15:$X$29,MATCH('[1]דיווח פרטני'!G3029,[1]גיליון3!$T$15:$T$29,0),MATCH('[1]דיווח פרטני'!C3029,[1]גיליון3!$U$14:$X$14,0)))," ", INDEX([1]גיליון3!$U$15:$X$29,MATCH('[1]דיווח פרטני'!G3029,[1]גיליון3!$T$15:$T$29,0),MATCH('[1]דיווח פרטני'!C3029,[1]גיליון3!$U$14:$X$14,0)))</f>
        <v xml:space="preserve"> </v>
      </c>
      <c r="I3029" s="50"/>
      <c r="J3029" s="50"/>
    </row>
    <row r="3030" spans="1:10" ht="16.5" thickBot="1" x14ac:dyDescent="0.3">
      <c r="A3030" s="50"/>
      <c r="B3030" s="50"/>
      <c r="C3030" s="50"/>
      <c r="D3030" s="50"/>
      <c r="E3030" s="76"/>
      <c r="F3030" s="50"/>
      <c r="G3030" s="50"/>
      <c r="H3030" s="84" t="str">
        <f t="array" ref="H3030">IF(ISERROR(INDEX([1]גיליון3!$U$15:$X$29,MATCH('[1]דיווח פרטני'!G3030,[1]גיליון3!$T$15:$T$29,0),MATCH('[1]דיווח פרטני'!C3030,[1]גיליון3!$U$14:$X$14,0)))," ", INDEX([1]גיליון3!$U$15:$X$29,MATCH('[1]דיווח פרטני'!G3030,[1]גיליון3!$T$15:$T$29,0),MATCH('[1]דיווח פרטני'!C3030,[1]גיליון3!$U$14:$X$14,0)))</f>
        <v xml:space="preserve"> </v>
      </c>
      <c r="I3030" s="50"/>
      <c r="J3030" s="50"/>
    </row>
    <row r="3031" spans="1:10" ht="16.5" thickBot="1" x14ac:dyDescent="0.3">
      <c r="A3031" s="50"/>
      <c r="B3031" s="50"/>
      <c r="C3031" s="50"/>
      <c r="D3031" s="50"/>
      <c r="E3031" s="76"/>
      <c r="F3031" s="50"/>
      <c r="G3031" s="50"/>
      <c r="H3031" s="84" t="str">
        <f t="array" ref="H3031">IF(ISERROR(INDEX([1]גיליון3!$U$15:$X$29,MATCH('[1]דיווח פרטני'!G3031,[1]גיליון3!$T$15:$T$29,0),MATCH('[1]דיווח פרטני'!C3031,[1]גיליון3!$U$14:$X$14,0)))," ", INDEX([1]גיליון3!$U$15:$X$29,MATCH('[1]דיווח פרטני'!G3031,[1]גיליון3!$T$15:$T$29,0),MATCH('[1]דיווח פרטני'!C3031,[1]גיליון3!$U$14:$X$14,0)))</f>
        <v xml:space="preserve"> </v>
      </c>
      <c r="I3031" s="50"/>
      <c r="J3031" s="50"/>
    </row>
    <row r="3032" spans="1:10" ht="16.5" thickBot="1" x14ac:dyDescent="0.3">
      <c r="A3032" s="50"/>
      <c r="B3032" s="50"/>
      <c r="C3032" s="50"/>
      <c r="D3032" s="50"/>
      <c r="E3032" s="76"/>
      <c r="F3032" s="50"/>
      <c r="G3032" s="50"/>
      <c r="H3032" s="84" t="str">
        <f t="array" ref="H3032">IF(ISERROR(INDEX([1]גיליון3!$U$15:$X$29,MATCH('[1]דיווח פרטני'!G3032,[1]גיליון3!$T$15:$T$29,0),MATCH('[1]דיווח פרטני'!C3032,[1]גיליון3!$U$14:$X$14,0)))," ", INDEX([1]גיליון3!$U$15:$X$29,MATCH('[1]דיווח פרטני'!G3032,[1]גיליון3!$T$15:$T$29,0),MATCH('[1]דיווח פרטני'!C3032,[1]גיליון3!$U$14:$X$14,0)))</f>
        <v xml:space="preserve"> </v>
      </c>
      <c r="I3032" s="50"/>
      <c r="J3032" s="50"/>
    </row>
    <row r="3033" spans="1:10" ht="16.5" thickBot="1" x14ac:dyDescent="0.3">
      <c r="A3033" s="50"/>
      <c r="B3033" s="50"/>
      <c r="C3033" s="50"/>
      <c r="D3033" s="50"/>
      <c r="E3033" s="76"/>
      <c r="F3033" s="50"/>
      <c r="G3033" s="50"/>
      <c r="H3033" s="84" t="str">
        <f t="array" ref="H3033">IF(ISERROR(INDEX([1]גיליון3!$U$15:$X$29,MATCH('[1]דיווח פרטני'!G3033,[1]גיליון3!$T$15:$T$29,0),MATCH('[1]דיווח פרטני'!C3033,[1]גיליון3!$U$14:$X$14,0)))," ", INDEX([1]גיליון3!$U$15:$X$29,MATCH('[1]דיווח פרטני'!G3033,[1]גיליון3!$T$15:$T$29,0),MATCH('[1]דיווח פרטני'!C3033,[1]גיליון3!$U$14:$X$14,0)))</f>
        <v xml:space="preserve"> </v>
      </c>
      <c r="I3033" s="50"/>
      <c r="J3033" s="50"/>
    </row>
    <row r="3034" spans="1:10" ht="16.5" thickBot="1" x14ac:dyDescent="0.3">
      <c r="A3034" s="50"/>
      <c r="B3034" s="50"/>
      <c r="C3034" s="50"/>
      <c r="D3034" s="50"/>
      <c r="E3034" s="76"/>
      <c r="F3034" s="50"/>
      <c r="G3034" s="50"/>
      <c r="H3034" s="84" t="str">
        <f t="array" ref="H3034">IF(ISERROR(INDEX([1]גיליון3!$U$15:$X$29,MATCH('[1]דיווח פרטני'!G3034,[1]גיליון3!$T$15:$T$29,0),MATCH('[1]דיווח פרטני'!C3034,[1]גיליון3!$U$14:$X$14,0)))," ", INDEX([1]גיליון3!$U$15:$X$29,MATCH('[1]דיווח פרטני'!G3034,[1]גיליון3!$T$15:$T$29,0),MATCH('[1]דיווח פרטני'!C3034,[1]גיליון3!$U$14:$X$14,0)))</f>
        <v xml:space="preserve"> </v>
      </c>
      <c r="I3034" s="50"/>
      <c r="J3034" s="50"/>
    </row>
    <row r="3035" spans="1:10" ht="16.5" thickBot="1" x14ac:dyDescent="0.3">
      <c r="A3035" s="50"/>
      <c r="B3035" s="50"/>
      <c r="C3035" s="50"/>
      <c r="D3035" s="50"/>
      <c r="E3035" s="76"/>
      <c r="F3035" s="50"/>
      <c r="G3035" s="50"/>
      <c r="H3035" s="84" t="str">
        <f t="array" ref="H3035">IF(ISERROR(INDEX([1]גיליון3!$U$15:$X$29,MATCH('[1]דיווח פרטני'!G3035,[1]גיליון3!$T$15:$T$29,0),MATCH('[1]דיווח פרטני'!C3035,[1]גיליון3!$U$14:$X$14,0)))," ", INDEX([1]גיליון3!$U$15:$X$29,MATCH('[1]דיווח פרטני'!G3035,[1]גיליון3!$T$15:$T$29,0),MATCH('[1]דיווח פרטני'!C3035,[1]גיליון3!$U$14:$X$14,0)))</f>
        <v xml:space="preserve"> </v>
      </c>
      <c r="I3035" s="50"/>
      <c r="J3035" s="50"/>
    </row>
    <row r="3036" spans="1:10" ht="16.5" thickBot="1" x14ac:dyDescent="0.3">
      <c r="A3036" s="50"/>
      <c r="B3036" s="50"/>
      <c r="C3036" s="50"/>
      <c r="D3036" s="50"/>
      <c r="E3036" s="76"/>
      <c r="F3036" s="50"/>
      <c r="G3036" s="50"/>
      <c r="H3036" s="84" t="str">
        <f t="array" ref="H3036">IF(ISERROR(INDEX([1]גיליון3!$U$15:$X$29,MATCH('[1]דיווח פרטני'!G3036,[1]גיליון3!$T$15:$T$29,0),MATCH('[1]דיווח פרטני'!C3036,[1]גיליון3!$U$14:$X$14,0)))," ", INDEX([1]גיליון3!$U$15:$X$29,MATCH('[1]דיווח פרטני'!G3036,[1]גיליון3!$T$15:$T$29,0),MATCH('[1]דיווח פרטני'!C3036,[1]גיליון3!$U$14:$X$14,0)))</f>
        <v xml:space="preserve"> </v>
      </c>
      <c r="I3036" s="50"/>
      <c r="J3036" s="50"/>
    </row>
    <row r="3037" spans="1:10" ht="16.5" thickBot="1" x14ac:dyDescent="0.3">
      <c r="A3037" s="50"/>
      <c r="B3037" s="50"/>
      <c r="C3037" s="50"/>
      <c r="D3037" s="50"/>
      <c r="E3037" s="76"/>
      <c r="F3037" s="50"/>
      <c r="G3037" s="50"/>
      <c r="H3037" s="84" t="str">
        <f t="array" ref="H3037">IF(ISERROR(INDEX([1]גיליון3!$U$15:$X$29,MATCH('[1]דיווח פרטני'!G3037,[1]גיליון3!$T$15:$T$29,0),MATCH('[1]דיווח פרטני'!C3037,[1]גיליון3!$U$14:$X$14,0)))," ", INDEX([1]גיליון3!$U$15:$X$29,MATCH('[1]דיווח פרטני'!G3037,[1]גיליון3!$T$15:$T$29,0),MATCH('[1]דיווח פרטני'!C3037,[1]גיליון3!$U$14:$X$14,0)))</f>
        <v xml:space="preserve"> </v>
      </c>
      <c r="I3037" s="50"/>
      <c r="J3037" s="50"/>
    </row>
    <row r="3038" spans="1:10" ht="16.5" thickBot="1" x14ac:dyDescent="0.3">
      <c r="A3038" s="50"/>
      <c r="B3038" s="50"/>
      <c r="C3038" s="50"/>
      <c r="D3038" s="50"/>
      <c r="E3038" s="76"/>
      <c r="F3038" s="50"/>
      <c r="G3038" s="50"/>
      <c r="H3038" s="84" t="str">
        <f t="array" ref="H3038">IF(ISERROR(INDEX([1]גיליון3!$U$15:$X$29,MATCH('[1]דיווח פרטני'!G3038,[1]גיליון3!$T$15:$T$29,0),MATCH('[1]דיווח פרטני'!C3038,[1]גיליון3!$U$14:$X$14,0)))," ", INDEX([1]גיליון3!$U$15:$X$29,MATCH('[1]דיווח פרטני'!G3038,[1]גיליון3!$T$15:$T$29,0),MATCH('[1]דיווח פרטני'!C3038,[1]גיליון3!$U$14:$X$14,0)))</f>
        <v xml:space="preserve"> </v>
      </c>
      <c r="I3038" s="50"/>
      <c r="J3038" s="50"/>
    </row>
    <row r="3039" spans="1:10" ht="16.5" thickBot="1" x14ac:dyDescent="0.3">
      <c r="A3039" s="50"/>
      <c r="B3039" s="50"/>
      <c r="C3039" s="50"/>
      <c r="D3039" s="50"/>
      <c r="E3039" s="76"/>
      <c r="F3039" s="50"/>
      <c r="G3039" s="50"/>
      <c r="H3039" s="84" t="str">
        <f t="array" ref="H3039">IF(ISERROR(INDEX([1]גיליון3!$U$15:$X$29,MATCH('[1]דיווח פרטני'!G3039,[1]גיליון3!$T$15:$T$29,0),MATCH('[1]דיווח פרטני'!C3039,[1]גיליון3!$U$14:$X$14,0)))," ", INDEX([1]גיליון3!$U$15:$X$29,MATCH('[1]דיווח פרטני'!G3039,[1]גיליון3!$T$15:$T$29,0),MATCH('[1]דיווח פרטני'!C3039,[1]גיליון3!$U$14:$X$14,0)))</f>
        <v xml:space="preserve"> </v>
      </c>
      <c r="I3039" s="50"/>
      <c r="J3039" s="50"/>
    </row>
    <row r="3040" spans="1:10" ht="16.5" thickBot="1" x14ac:dyDescent="0.3">
      <c r="A3040" s="50"/>
      <c r="B3040" s="50"/>
      <c r="C3040" s="50"/>
      <c r="D3040" s="50"/>
      <c r="E3040" s="76"/>
      <c r="F3040" s="50"/>
      <c r="G3040" s="50"/>
      <c r="H3040" s="84" t="str">
        <f t="array" ref="H3040">IF(ISERROR(INDEX([1]גיליון3!$U$15:$X$29,MATCH('[1]דיווח פרטני'!G3040,[1]גיליון3!$T$15:$T$29,0),MATCH('[1]דיווח פרטני'!C3040,[1]גיליון3!$U$14:$X$14,0)))," ", INDEX([1]גיליון3!$U$15:$X$29,MATCH('[1]דיווח פרטני'!G3040,[1]גיליון3!$T$15:$T$29,0),MATCH('[1]דיווח פרטני'!C3040,[1]גיליון3!$U$14:$X$14,0)))</f>
        <v xml:space="preserve"> </v>
      </c>
      <c r="I3040" s="50"/>
      <c r="J3040" s="50"/>
    </row>
    <row r="3041" spans="1:10" ht="16.5" thickBot="1" x14ac:dyDescent="0.3">
      <c r="A3041" s="50"/>
      <c r="B3041" s="50"/>
      <c r="C3041" s="50"/>
      <c r="D3041" s="50"/>
      <c r="E3041" s="76"/>
      <c r="F3041" s="50"/>
      <c r="G3041" s="50"/>
      <c r="H3041" s="84" t="str">
        <f t="array" ref="H3041">IF(ISERROR(INDEX([1]גיליון3!$U$15:$X$29,MATCH('[1]דיווח פרטני'!G3041,[1]גיליון3!$T$15:$T$29,0),MATCH('[1]דיווח פרטני'!C3041,[1]גיליון3!$U$14:$X$14,0)))," ", INDEX([1]גיליון3!$U$15:$X$29,MATCH('[1]דיווח פרטני'!G3041,[1]גיליון3!$T$15:$T$29,0),MATCH('[1]דיווח פרטני'!C3041,[1]גיליון3!$U$14:$X$14,0)))</f>
        <v xml:space="preserve"> </v>
      </c>
      <c r="I3041" s="50"/>
      <c r="J3041" s="50"/>
    </row>
    <row r="3042" spans="1:10" ht="16.5" thickBot="1" x14ac:dyDescent="0.3">
      <c r="A3042" s="50"/>
      <c r="B3042" s="50"/>
      <c r="C3042" s="50"/>
      <c r="D3042" s="50"/>
      <c r="E3042" s="76"/>
      <c r="F3042" s="50"/>
      <c r="G3042" s="50"/>
      <c r="H3042" s="84" t="str">
        <f t="array" ref="H3042">IF(ISERROR(INDEX([1]גיליון3!$U$15:$X$29,MATCH('[1]דיווח פרטני'!G3042,[1]גיליון3!$T$15:$T$29,0),MATCH('[1]דיווח פרטני'!C3042,[1]גיליון3!$U$14:$X$14,0)))," ", INDEX([1]גיליון3!$U$15:$X$29,MATCH('[1]דיווח פרטני'!G3042,[1]גיליון3!$T$15:$T$29,0),MATCH('[1]דיווח פרטני'!C3042,[1]גיליון3!$U$14:$X$14,0)))</f>
        <v xml:space="preserve"> </v>
      </c>
      <c r="I3042" s="50"/>
      <c r="J3042" s="50"/>
    </row>
    <row r="3043" spans="1:10" ht="16.5" thickBot="1" x14ac:dyDescent="0.3">
      <c r="A3043" s="50"/>
      <c r="B3043" s="50"/>
      <c r="C3043" s="50"/>
      <c r="D3043" s="50"/>
      <c r="E3043" s="76"/>
      <c r="F3043" s="50"/>
      <c r="G3043" s="50"/>
      <c r="H3043" s="84" t="str">
        <f t="array" ref="H3043">IF(ISERROR(INDEX([1]גיליון3!$U$15:$X$29,MATCH('[1]דיווח פרטני'!G3043,[1]גיליון3!$T$15:$T$29,0),MATCH('[1]דיווח פרטני'!C3043,[1]גיליון3!$U$14:$X$14,0)))," ", INDEX([1]גיליון3!$U$15:$X$29,MATCH('[1]דיווח פרטני'!G3043,[1]גיליון3!$T$15:$T$29,0),MATCH('[1]דיווח פרטני'!C3043,[1]גיליון3!$U$14:$X$14,0)))</f>
        <v xml:space="preserve"> </v>
      </c>
      <c r="I3043" s="50"/>
      <c r="J3043" s="50"/>
    </row>
    <row r="3044" spans="1:10" ht="16.5" thickBot="1" x14ac:dyDescent="0.3">
      <c r="A3044" s="50"/>
      <c r="B3044" s="50"/>
      <c r="C3044" s="50"/>
      <c r="D3044" s="50"/>
      <c r="E3044" s="76"/>
      <c r="F3044" s="50"/>
      <c r="G3044" s="50"/>
      <c r="H3044" s="84" t="str">
        <f t="array" ref="H3044">IF(ISERROR(INDEX([1]גיליון3!$U$15:$X$29,MATCH('[1]דיווח פרטני'!G3044,[1]גיליון3!$T$15:$T$29,0),MATCH('[1]דיווח פרטני'!C3044,[1]גיליון3!$U$14:$X$14,0)))," ", INDEX([1]גיליון3!$U$15:$X$29,MATCH('[1]דיווח פרטני'!G3044,[1]גיליון3!$T$15:$T$29,0),MATCH('[1]דיווח פרטני'!C3044,[1]גיליון3!$U$14:$X$14,0)))</f>
        <v xml:space="preserve"> </v>
      </c>
      <c r="I3044" s="50"/>
      <c r="J3044" s="50"/>
    </row>
    <row r="3045" spans="1:10" ht="16.5" thickBot="1" x14ac:dyDescent="0.3">
      <c r="A3045" s="50"/>
      <c r="B3045" s="50"/>
      <c r="C3045" s="50"/>
      <c r="D3045" s="50"/>
      <c r="E3045" s="76"/>
      <c r="F3045" s="50"/>
      <c r="G3045" s="50"/>
      <c r="H3045" s="84" t="str">
        <f t="array" ref="H3045">IF(ISERROR(INDEX([1]גיליון3!$U$15:$X$29,MATCH('[1]דיווח פרטני'!G3045,[1]גיליון3!$T$15:$T$29,0),MATCH('[1]דיווח פרטני'!C3045,[1]גיליון3!$U$14:$X$14,0)))," ", INDEX([1]גיליון3!$U$15:$X$29,MATCH('[1]דיווח פרטני'!G3045,[1]גיליון3!$T$15:$T$29,0),MATCH('[1]דיווח פרטני'!C3045,[1]גיליון3!$U$14:$X$14,0)))</f>
        <v xml:space="preserve"> </v>
      </c>
      <c r="I3045" s="50"/>
      <c r="J3045" s="50"/>
    </row>
    <row r="3046" spans="1:10" ht="16.5" thickBot="1" x14ac:dyDescent="0.3">
      <c r="A3046" s="50"/>
      <c r="B3046" s="50"/>
      <c r="C3046" s="50"/>
      <c r="D3046" s="50"/>
      <c r="E3046" s="76"/>
      <c r="F3046" s="50"/>
      <c r="G3046" s="50"/>
      <c r="H3046" s="84" t="str">
        <f t="array" ref="H3046">IF(ISERROR(INDEX([1]גיליון3!$U$15:$X$29,MATCH('[1]דיווח פרטני'!G3046,[1]גיליון3!$T$15:$T$29,0),MATCH('[1]דיווח פרטני'!C3046,[1]גיליון3!$U$14:$X$14,0)))," ", INDEX([1]גיליון3!$U$15:$X$29,MATCH('[1]דיווח פרטני'!G3046,[1]גיליון3!$T$15:$T$29,0),MATCH('[1]דיווח פרטני'!C3046,[1]גיליון3!$U$14:$X$14,0)))</f>
        <v xml:space="preserve"> </v>
      </c>
      <c r="I3046" s="50"/>
      <c r="J3046" s="50"/>
    </row>
    <row r="3047" spans="1:10" ht="16.5" thickBot="1" x14ac:dyDescent="0.3">
      <c r="A3047" s="50"/>
      <c r="B3047" s="50"/>
      <c r="C3047" s="50"/>
      <c r="D3047" s="50"/>
      <c r="E3047" s="76"/>
      <c r="F3047" s="50"/>
      <c r="G3047" s="50"/>
      <c r="H3047" s="84" t="str">
        <f t="array" ref="H3047">IF(ISERROR(INDEX([1]גיליון3!$U$15:$X$29,MATCH('[1]דיווח פרטני'!G3047,[1]גיליון3!$T$15:$T$29,0),MATCH('[1]דיווח פרטני'!C3047,[1]גיליון3!$U$14:$X$14,0)))," ", INDEX([1]גיליון3!$U$15:$X$29,MATCH('[1]דיווח פרטני'!G3047,[1]גיליון3!$T$15:$T$29,0),MATCH('[1]דיווח פרטני'!C3047,[1]גיליון3!$U$14:$X$14,0)))</f>
        <v xml:space="preserve"> </v>
      </c>
      <c r="I3047" s="50"/>
      <c r="J3047" s="50"/>
    </row>
    <row r="3048" spans="1:10" ht="16.5" thickBot="1" x14ac:dyDescent="0.3">
      <c r="A3048" s="50"/>
      <c r="B3048" s="50"/>
      <c r="C3048" s="50"/>
      <c r="D3048" s="50"/>
      <c r="E3048" s="76"/>
      <c r="F3048" s="50"/>
      <c r="G3048" s="50"/>
      <c r="H3048" s="84" t="str">
        <f t="array" ref="H3048">IF(ISERROR(INDEX([1]גיליון3!$U$15:$X$29,MATCH('[1]דיווח פרטני'!G3048,[1]גיליון3!$T$15:$T$29,0),MATCH('[1]דיווח פרטני'!C3048,[1]גיליון3!$U$14:$X$14,0)))," ", INDEX([1]גיליון3!$U$15:$X$29,MATCH('[1]דיווח פרטני'!G3048,[1]גיליון3!$T$15:$T$29,0),MATCH('[1]דיווח פרטני'!C3048,[1]גיליון3!$U$14:$X$14,0)))</f>
        <v xml:space="preserve"> </v>
      </c>
      <c r="I3048" s="50"/>
      <c r="J3048" s="50"/>
    </row>
    <row r="3049" spans="1:10" ht="16.5" thickBot="1" x14ac:dyDescent="0.3">
      <c r="A3049" s="50"/>
      <c r="B3049" s="50"/>
      <c r="C3049" s="50"/>
      <c r="D3049" s="50"/>
      <c r="E3049" s="76"/>
      <c r="F3049" s="50"/>
      <c r="G3049" s="50"/>
      <c r="H3049" s="84" t="str">
        <f t="array" ref="H3049">IF(ISERROR(INDEX([1]גיליון3!$U$15:$X$29,MATCH('[1]דיווח פרטני'!G3049,[1]גיליון3!$T$15:$T$29,0),MATCH('[1]דיווח פרטני'!C3049,[1]גיליון3!$U$14:$X$14,0)))," ", INDEX([1]גיליון3!$U$15:$X$29,MATCH('[1]דיווח פרטני'!G3049,[1]גיליון3!$T$15:$T$29,0),MATCH('[1]דיווח פרטני'!C3049,[1]גיליון3!$U$14:$X$14,0)))</f>
        <v xml:space="preserve"> </v>
      </c>
      <c r="I3049" s="50"/>
      <c r="J3049" s="50"/>
    </row>
    <row r="3050" spans="1:10" ht="16.5" thickBot="1" x14ac:dyDescent="0.3">
      <c r="A3050" s="50"/>
      <c r="B3050" s="50"/>
      <c r="C3050" s="50"/>
      <c r="D3050" s="50"/>
      <c r="E3050" s="76"/>
      <c r="F3050" s="50"/>
      <c r="G3050" s="50"/>
      <c r="H3050" s="84" t="str">
        <f t="array" ref="H3050">IF(ISERROR(INDEX([1]גיליון3!$U$15:$X$29,MATCH('[1]דיווח פרטני'!G3050,[1]גיליון3!$T$15:$T$29,0),MATCH('[1]דיווח פרטני'!C3050,[1]גיליון3!$U$14:$X$14,0)))," ", INDEX([1]גיליון3!$U$15:$X$29,MATCH('[1]דיווח פרטני'!G3050,[1]גיליון3!$T$15:$T$29,0),MATCH('[1]דיווח פרטני'!C3050,[1]גיליון3!$U$14:$X$14,0)))</f>
        <v xml:space="preserve"> </v>
      </c>
      <c r="I3050" s="50"/>
      <c r="J3050" s="50"/>
    </row>
    <row r="3051" spans="1:10" ht="16.5" thickBot="1" x14ac:dyDescent="0.3">
      <c r="A3051" s="50"/>
      <c r="B3051" s="50"/>
      <c r="C3051" s="50"/>
      <c r="D3051" s="50"/>
      <c r="E3051" s="76"/>
      <c r="F3051" s="50"/>
      <c r="G3051" s="50"/>
      <c r="H3051" s="84" t="str">
        <f t="array" ref="H3051">IF(ISERROR(INDEX([1]גיליון3!$U$15:$X$29,MATCH('[1]דיווח פרטני'!G3051,[1]גיליון3!$T$15:$T$29,0),MATCH('[1]דיווח פרטני'!C3051,[1]גיליון3!$U$14:$X$14,0)))," ", INDEX([1]גיליון3!$U$15:$X$29,MATCH('[1]דיווח פרטני'!G3051,[1]גיליון3!$T$15:$T$29,0),MATCH('[1]דיווח פרטני'!C3051,[1]גיליון3!$U$14:$X$14,0)))</f>
        <v xml:space="preserve"> </v>
      </c>
      <c r="I3051" s="50"/>
      <c r="J3051" s="50"/>
    </row>
    <row r="3052" spans="1:10" ht="16.5" thickBot="1" x14ac:dyDescent="0.3">
      <c r="A3052" s="50"/>
      <c r="B3052" s="50"/>
      <c r="C3052" s="50"/>
      <c r="D3052" s="50"/>
      <c r="E3052" s="76"/>
      <c r="F3052" s="50"/>
      <c r="G3052" s="50"/>
      <c r="H3052" s="84" t="str">
        <f t="array" ref="H3052">IF(ISERROR(INDEX([1]גיליון3!$U$15:$X$29,MATCH('[1]דיווח פרטני'!G3052,[1]גיליון3!$T$15:$T$29,0),MATCH('[1]דיווח פרטני'!C3052,[1]גיליון3!$U$14:$X$14,0)))," ", INDEX([1]גיליון3!$U$15:$X$29,MATCH('[1]דיווח פרטני'!G3052,[1]גיליון3!$T$15:$T$29,0),MATCH('[1]דיווח פרטני'!C3052,[1]גיליון3!$U$14:$X$14,0)))</f>
        <v xml:space="preserve"> </v>
      </c>
      <c r="I3052" s="50"/>
      <c r="J3052" s="50"/>
    </row>
    <row r="3053" spans="1:10" ht="16.5" thickBot="1" x14ac:dyDescent="0.3">
      <c r="A3053" s="50"/>
      <c r="B3053" s="50"/>
      <c r="C3053" s="50"/>
      <c r="D3053" s="50"/>
      <c r="E3053" s="76"/>
      <c r="F3053" s="50"/>
      <c r="G3053" s="50"/>
      <c r="H3053" s="84" t="str">
        <f t="array" ref="H3053">IF(ISERROR(INDEX([1]גיליון3!$U$15:$X$29,MATCH('[1]דיווח פרטני'!G3053,[1]גיליון3!$T$15:$T$29,0),MATCH('[1]דיווח פרטני'!C3053,[1]גיליון3!$U$14:$X$14,0)))," ", INDEX([1]גיליון3!$U$15:$X$29,MATCH('[1]דיווח פרטני'!G3053,[1]גיליון3!$T$15:$T$29,0),MATCH('[1]דיווח פרטני'!C3053,[1]גיליון3!$U$14:$X$14,0)))</f>
        <v xml:space="preserve"> </v>
      </c>
      <c r="I3053" s="50"/>
      <c r="J3053" s="50"/>
    </row>
    <row r="3054" spans="1:10" ht="16.5" thickBot="1" x14ac:dyDescent="0.3">
      <c r="A3054" s="50"/>
      <c r="B3054" s="50"/>
      <c r="C3054" s="50"/>
      <c r="D3054" s="50"/>
      <c r="E3054" s="76"/>
      <c r="F3054" s="50"/>
      <c r="G3054" s="50"/>
      <c r="H3054" s="84" t="str">
        <f t="array" ref="H3054">IF(ISERROR(INDEX([1]גיליון3!$U$15:$X$29,MATCH('[1]דיווח פרטני'!G3054,[1]גיליון3!$T$15:$T$29,0),MATCH('[1]דיווח פרטני'!C3054,[1]גיליון3!$U$14:$X$14,0)))," ", INDEX([1]גיליון3!$U$15:$X$29,MATCH('[1]דיווח פרטני'!G3054,[1]גיליון3!$T$15:$T$29,0),MATCH('[1]דיווח פרטני'!C3054,[1]גיליון3!$U$14:$X$14,0)))</f>
        <v xml:space="preserve"> </v>
      </c>
      <c r="I3054" s="50"/>
      <c r="J3054" s="50"/>
    </row>
    <row r="3055" spans="1:10" ht="16.5" thickBot="1" x14ac:dyDescent="0.3">
      <c r="A3055" s="50"/>
      <c r="B3055" s="50"/>
      <c r="C3055" s="50"/>
      <c r="D3055" s="50"/>
      <c r="E3055" s="76"/>
      <c r="F3055" s="50"/>
      <c r="G3055" s="50"/>
      <c r="H3055" s="84" t="str">
        <f t="array" ref="H3055">IF(ISERROR(INDEX([1]גיליון3!$U$15:$X$29,MATCH('[1]דיווח פרטני'!G3055,[1]גיליון3!$T$15:$T$29,0),MATCH('[1]דיווח פרטני'!C3055,[1]גיליון3!$U$14:$X$14,0)))," ", INDEX([1]גיליון3!$U$15:$X$29,MATCH('[1]דיווח פרטני'!G3055,[1]גיליון3!$T$15:$T$29,0),MATCH('[1]דיווח פרטני'!C3055,[1]גיליון3!$U$14:$X$14,0)))</f>
        <v xml:space="preserve"> </v>
      </c>
      <c r="I3055" s="50"/>
      <c r="J3055" s="50"/>
    </row>
    <row r="3056" spans="1:10" ht="16.5" thickBot="1" x14ac:dyDescent="0.3">
      <c r="A3056" s="50"/>
      <c r="B3056" s="50"/>
      <c r="C3056" s="50"/>
      <c r="D3056" s="50"/>
      <c r="E3056" s="76"/>
      <c r="F3056" s="50"/>
      <c r="G3056" s="50"/>
      <c r="H3056" s="84" t="str">
        <f t="array" ref="H3056">IF(ISERROR(INDEX([1]גיליון3!$U$15:$X$29,MATCH('[1]דיווח פרטני'!G3056,[1]גיליון3!$T$15:$T$29,0),MATCH('[1]דיווח פרטני'!C3056,[1]גיליון3!$U$14:$X$14,0)))," ", INDEX([1]גיליון3!$U$15:$X$29,MATCH('[1]דיווח פרטני'!G3056,[1]גיליון3!$T$15:$T$29,0),MATCH('[1]דיווח פרטני'!C3056,[1]גיליון3!$U$14:$X$14,0)))</f>
        <v xml:space="preserve"> </v>
      </c>
      <c r="I3056" s="50"/>
      <c r="J3056" s="50"/>
    </row>
    <row r="3057" spans="1:10" ht="16.5" thickBot="1" x14ac:dyDescent="0.3">
      <c r="A3057" s="50"/>
      <c r="B3057" s="50"/>
      <c r="C3057" s="50"/>
      <c r="D3057" s="50"/>
      <c r="E3057" s="76"/>
      <c r="F3057" s="50"/>
      <c r="G3057" s="50"/>
      <c r="H3057" s="84" t="str">
        <f t="array" ref="H3057">IF(ISERROR(INDEX([1]גיליון3!$U$15:$X$29,MATCH('[1]דיווח פרטני'!G3057,[1]גיליון3!$T$15:$T$29,0),MATCH('[1]דיווח פרטני'!C3057,[1]גיליון3!$U$14:$X$14,0)))," ", INDEX([1]גיליון3!$U$15:$X$29,MATCH('[1]דיווח פרטני'!G3057,[1]גיליון3!$T$15:$T$29,0),MATCH('[1]דיווח פרטני'!C3057,[1]גיליון3!$U$14:$X$14,0)))</f>
        <v xml:space="preserve"> </v>
      </c>
      <c r="I3057" s="50"/>
      <c r="J3057" s="50"/>
    </row>
    <row r="3058" spans="1:10" ht="16.5" thickBot="1" x14ac:dyDescent="0.3">
      <c r="A3058" s="50"/>
      <c r="B3058" s="50"/>
      <c r="C3058" s="50"/>
      <c r="D3058" s="50"/>
      <c r="E3058" s="76"/>
      <c r="F3058" s="50"/>
      <c r="G3058" s="50"/>
      <c r="H3058" s="84" t="str">
        <f t="array" ref="H3058">IF(ISERROR(INDEX([1]גיליון3!$U$15:$X$29,MATCH('[1]דיווח פרטני'!G3058,[1]גיליון3!$T$15:$T$29,0),MATCH('[1]דיווח פרטני'!C3058,[1]גיליון3!$U$14:$X$14,0)))," ", INDEX([1]גיליון3!$U$15:$X$29,MATCH('[1]דיווח פרטני'!G3058,[1]גיליון3!$T$15:$T$29,0),MATCH('[1]דיווח פרטני'!C3058,[1]גיליון3!$U$14:$X$14,0)))</f>
        <v xml:space="preserve"> </v>
      </c>
      <c r="I3058" s="50"/>
      <c r="J3058" s="50"/>
    </row>
    <row r="3059" spans="1:10" ht="16.5" thickBot="1" x14ac:dyDescent="0.3">
      <c r="A3059" s="50"/>
      <c r="B3059" s="50"/>
      <c r="C3059" s="50"/>
      <c r="D3059" s="50"/>
      <c r="E3059" s="76"/>
      <c r="F3059" s="50"/>
      <c r="G3059" s="50"/>
      <c r="H3059" s="84" t="str">
        <f t="array" ref="H3059">IF(ISERROR(INDEX([1]גיליון3!$U$15:$X$29,MATCH('[1]דיווח פרטני'!G3059,[1]גיליון3!$T$15:$T$29,0),MATCH('[1]דיווח פרטני'!C3059,[1]גיליון3!$U$14:$X$14,0)))," ", INDEX([1]גיליון3!$U$15:$X$29,MATCH('[1]דיווח פרטני'!G3059,[1]גיליון3!$T$15:$T$29,0),MATCH('[1]דיווח פרטני'!C3059,[1]גיליון3!$U$14:$X$14,0)))</f>
        <v xml:space="preserve"> </v>
      </c>
      <c r="I3059" s="50"/>
      <c r="J3059" s="50"/>
    </row>
    <row r="3060" spans="1:10" ht="16.5" thickBot="1" x14ac:dyDescent="0.3">
      <c r="A3060" s="50"/>
      <c r="B3060" s="50"/>
      <c r="C3060" s="50"/>
      <c r="D3060" s="50"/>
      <c r="E3060" s="76"/>
      <c r="F3060" s="50"/>
      <c r="G3060" s="50"/>
      <c r="H3060" s="84" t="str">
        <f t="array" ref="H3060">IF(ISERROR(INDEX([1]גיליון3!$U$15:$X$29,MATCH('[1]דיווח פרטני'!G3060,[1]גיליון3!$T$15:$T$29,0),MATCH('[1]דיווח פרטני'!C3060,[1]גיליון3!$U$14:$X$14,0)))," ", INDEX([1]גיליון3!$U$15:$X$29,MATCH('[1]דיווח פרטני'!G3060,[1]גיליון3!$T$15:$T$29,0),MATCH('[1]דיווח פרטני'!C3060,[1]גיליון3!$U$14:$X$14,0)))</f>
        <v xml:space="preserve"> </v>
      </c>
      <c r="I3060" s="50"/>
      <c r="J3060" s="50"/>
    </row>
    <row r="3061" spans="1:10" ht="16.5" thickBot="1" x14ac:dyDescent="0.3">
      <c r="A3061" s="50"/>
      <c r="B3061" s="50"/>
      <c r="C3061" s="50"/>
      <c r="D3061" s="50"/>
      <c r="E3061" s="76"/>
      <c r="F3061" s="50"/>
      <c r="G3061" s="50"/>
      <c r="H3061" s="84" t="str">
        <f t="array" ref="H3061">IF(ISERROR(INDEX([1]גיליון3!$U$15:$X$29,MATCH('[1]דיווח פרטני'!G3061,[1]גיליון3!$T$15:$T$29,0),MATCH('[1]דיווח פרטני'!C3061,[1]גיליון3!$U$14:$X$14,0)))," ", INDEX([1]גיליון3!$U$15:$X$29,MATCH('[1]דיווח פרטני'!G3061,[1]גיליון3!$T$15:$T$29,0),MATCH('[1]דיווח פרטני'!C3061,[1]גיליון3!$U$14:$X$14,0)))</f>
        <v xml:space="preserve"> </v>
      </c>
      <c r="I3061" s="50"/>
      <c r="J3061" s="50"/>
    </row>
    <row r="3062" spans="1:10" ht="16.5" thickBot="1" x14ac:dyDescent="0.3">
      <c r="A3062" s="50"/>
      <c r="B3062" s="50"/>
      <c r="C3062" s="50"/>
      <c r="D3062" s="50"/>
      <c r="E3062" s="76"/>
      <c r="F3062" s="50"/>
      <c r="G3062" s="50"/>
      <c r="H3062" s="84" t="str">
        <f t="array" ref="H3062">IF(ISERROR(INDEX([1]גיליון3!$U$15:$X$29,MATCH('[1]דיווח פרטני'!G3062,[1]גיליון3!$T$15:$T$29,0),MATCH('[1]דיווח פרטני'!C3062,[1]גיליון3!$U$14:$X$14,0)))," ", INDEX([1]גיליון3!$U$15:$X$29,MATCH('[1]דיווח פרטני'!G3062,[1]גיליון3!$T$15:$T$29,0),MATCH('[1]דיווח פרטני'!C3062,[1]גיליון3!$U$14:$X$14,0)))</f>
        <v xml:space="preserve"> </v>
      </c>
      <c r="I3062" s="50"/>
      <c r="J3062" s="50"/>
    </row>
    <row r="3063" spans="1:10" ht="16.5" thickBot="1" x14ac:dyDescent="0.3">
      <c r="A3063" s="50"/>
      <c r="B3063" s="50"/>
      <c r="C3063" s="50"/>
      <c r="D3063" s="50"/>
      <c r="E3063" s="76"/>
      <c r="F3063" s="50"/>
      <c r="G3063" s="50"/>
      <c r="H3063" s="84" t="str">
        <f t="array" ref="H3063">IF(ISERROR(INDEX([1]גיליון3!$U$15:$X$29,MATCH('[1]דיווח פרטני'!G3063,[1]גיליון3!$T$15:$T$29,0),MATCH('[1]דיווח פרטני'!C3063,[1]גיליון3!$U$14:$X$14,0)))," ", INDEX([1]גיליון3!$U$15:$X$29,MATCH('[1]דיווח פרטני'!G3063,[1]גיליון3!$T$15:$T$29,0),MATCH('[1]דיווח פרטני'!C3063,[1]גיליון3!$U$14:$X$14,0)))</f>
        <v xml:space="preserve"> </v>
      </c>
      <c r="I3063" s="50"/>
      <c r="J3063" s="50"/>
    </row>
    <row r="3064" spans="1:10" ht="16.5" thickBot="1" x14ac:dyDescent="0.3">
      <c r="A3064" s="50"/>
      <c r="B3064" s="50"/>
      <c r="C3064" s="50"/>
      <c r="D3064" s="50"/>
      <c r="E3064" s="76"/>
      <c r="F3064" s="50"/>
      <c r="G3064" s="50"/>
      <c r="H3064" s="84" t="str">
        <f t="array" ref="H3064">IF(ISERROR(INDEX([1]גיליון3!$U$15:$X$29,MATCH('[1]דיווח פרטני'!G3064,[1]גיליון3!$T$15:$T$29,0),MATCH('[1]דיווח פרטני'!C3064,[1]גיליון3!$U$14:$X$14,0)))," ", INDEX([1]גיליון3!$U$15:$X$29,MATCH('[1]דיווח פרטני'!G3064,[1]גיליון3!$T$15:$T$29,0),MATCH('[1]דיווח פרטני'!C3064,[1]גיליון3!$U$14:$X$14,0)))</f>
        <v xml:space="preserve"> </v>
      </c>
      <c r="I3064" s="50"/>
      <c r="J3064" s="50"/>
    </row>
    <row r="3065" spans="1:10" ht="16.5" thickBot="1" x14ac:dyDescent="0.3">
      <c r="A3065" s="50"/>
      <c r="B3065" s="50"/>
      <c r="C3065" s="50"/>
      <c r="D3065" s="50"/>
      <c r="E3065" s="76"/>
      <c r="F3065" s="50"/>
      <c r="G3065" s="50"/>
      <c r="H3065" s="84" t="str">
        <f t="array" ref="H3065">IF(ISERROR(INDEX([1]גיליון3!$U$15:$X$29,MATCH('[1]דיווח פרטני'!G3065,[1]גיליון3!$T$15:$T$29,0),MATCH('[1]דיווח פרטני'!C3065,[1]גיליון3!$U$14:$X$14,0)))," ", INDEX([1]גיליון3!$U$15:$X$29,MATCH('[1]דיווח פרטני'!G3065,[1]גיליון3!$T$15:$T$29,0),MATCH('[1]דיווח פרטני'!C3065,[1]גיליון3!$U$14:$X$14,0)))</f>
        <v xml:space="preserve"> </v>
      </c>
      <c r="I3065" s="50"/>
      <c r="J3065" s="50"/>
    </row>
    <row r="3066" spans="1:10" ht="16.5" thickBot="1" x14ac:dyDescent="0.3">
      <c r="A3066" s="50"/>
      <c r="B3066" s="50"/>
      <c r="C3066" s="50"/>
      <c r="D3066" s="50"/>
      <c r="E3066" s="76"/>
      <c r="F3066" s="50"/>
      <c r="G3066" s="50"/>
      <c r="H3066" s="84" t="str">
        <f t="array" ref="H3066">IF(ISERROR(INDEX([1]גיליון3!$U$15:$X$29,MATCH('[1]דיווח פרטני'!G3066,[1]גיליון3!$T$15:$T$29,0),MATCH('[1]דיווח פרטני'!C3066,[1]גיליון3!$U$14:$X$14,0)))," ", INDEX([1]גיליון3!$U$15:$X$29,MATCH('[1]דיווח פרטני'!G3066,[1]גיליון3!$T$15:$T$29,0),MATCH('[1]דיווח פרטני'!C3066,[1]גיליון3!$U$14:$X$14,0)))</f>
        <v xml:space="preserve"> </v>
      </c>
      <c r="I3066" s="50"/>
      <c r="J3066" s="50"/>
    </row>
    <row r="3067" spans="1:10" ht="16.5" thickBot="1" x14ac:dyDescent="0.3">
      <c r="A3067" s="50"/>
      <c r="B3067" s="50"/>
      <c r="C3067" s="50"/>
      <c r="D3067" s="50"/>
      <c r="E3067" s="76"/>
      <c r="F3067" s="50"/>
      <c r="G3067" s="50"/>
      <c r="H3067" s="84" t="str">
        <f t="array" ref="H3067">IF(ISERROR(INDEX([1]גיליון3!$U$15:$X$29,MATCH('[1]דיווח פרטני'!G3067,[1]גיליון3!$T$15:$T$29,0),MATCH('[1]דיווח פרטני'!C3067,[1]גיליון3!$U$14:$X$14,0)))," ", INDEX([1]גיליון3!$U$15:$X$29,MATCH('[1]דיווח פרטני'!G3067,[1]גיליון3!$T$15:$T$29,0),MATCH('[1]דיווח פרטני'!C3067,[1]גיליון3!$U$14:$X$14,0)))</f>
        <v xml:space="preserve"> </v>
      </c>
      <c r="I3067" s="50"/>
      <c r="J3067" s="50"/>
    </row>
    <row r="3068" spans="1:10" ht="16.5" thickBot="1" x14ac:dyDescent="0.3">
      <c r="A3068" s="50"/>
      <c r="B3068" s="50"/>
      <c r="C3068" s="50"/>
      <c r="D3068" s="50"/>
      <c r="E3068" s="76"/>
      <c r="F3068" s="50"/>
      <c r="G3068" s="50"/>
      <c r="H3068" s="84" t="str">
        <f t="array" ref="H3068">IF(ISERROR(INDEX([1]גיליון3!$U$15:$X$29,MATCH('[1]דיווח פרטני'!G3068,[1]גיליון3!$T$15:$T$29,0),MATCH('[1]דיווח פרטני'!C3068,[1]גיליון3!$U$14:$X$14,0)))," ", INDEX([1]גיליון3!$U$15:$X$29,MATCH('[1]דיווח פרטני'!G3068,[1]גיליון3!$T$15:$T$29,0),MATCH('[1]דיווח פרטני'!C3068,[1]גיליון3!$U$14:$X$14,0)))</f>
        <v xml:space="preserve"> </v>
      </c>
      <c r="I3068" s="50"/>
      <c r="J3068" s="50"/>
    </row>
    <row r="3069" spans="1:10" ht="16.5" thickBot="1" x14ac:dyDescent="0.3">
      <c r="A3069" s="50"/>
      <c r="B3069" s="50"/>
      <c r="C3069" s="50"/>
      <c r="D3069" s="50"/>
      <c r="E3069" s="76"/>
      <c r="F3069" s="50"/>
      <c r="G3069" s="50"/>
      <c r="H3069" s="84" t="str">
        <f t="array" ref="H3069">IF(ISERROR(INDEX([1]גיליון3!$U$15:$X$29,MATCH('[1]דיווח פרטני'!G3069,[1]גיליון3!$T$15:$T$29,0),MATCH('[1]דיווח פרטני'!C3069,[1]גיליון3!$U$14:$X$14,0)))," ", INDEX([1]גיליון3!$U$15:$X$29,MATCH('[1]דיווח פרטני'!G3069,[1]גיליון3!$T$15:$T$29,0),MATCH('[1]דיווח פרטני'!C3069,[1]גיליון3!$U$14:$X$14,0)))</f>
        <v xml:space="preserve"> </v>
      </c>
      <c r="I3069" s="50"/>
      <c r="J3069" s="50"/>
    </row>
    <row r="3070" spans="1:10" ht="16.5" thickBot="1" x14ac:dyDescent="0.3">
      <c r="A3070" s="50"/>
      <c r="B3070" s="50"/>
      <c r="C3070" s="50"/>
      <c r="D3070" s="50"/>
      <c r="E3070" s="76"/>
      <c r="F3070" s="50"/>
      <c r="G3070" s="50"/>
      <c r="H3070" s="84" t="str">
        <f t="array" ref="H3070">IF(ISERROR(INDEX([1]גיליון3!$U$15:$X$29,MATCH('[1]דיווח פרטני'!G3070,[1]גיליון3!$T$15:$T$29,0),MATCH('[1]דיווח פרטני'!C3070,[1]גיליון3!$U$14:$X$14,0)))," ", INDEX([1]גיליון3!$U$15:$X$29,MATCH('[1]דיווח פרטני'!G3070,[1]גיליון3!$T$15:$T$29,0),MATCH('[1]דיווח פרטני'!C3070,[1]גיליון3!$U$14:$X$14,0)))</f>
        <v xml:space="preserve"> </v>
      </c>
      <c r="I3070" s="50"/>
      <c r="J3070" s="50"/>
    </row>
    <row r="3071" spans="1:10" ht="16.5" thickBot="1" x14ac:dyDescent="0.3">
      <c r="A3071" s="50"/>
      <c r="B3071" s="50"/>
      <c r="C3071" s="50"/>
      <c r="D3071" s="50"/>
      <c r="E3071" s="76"/>
      <c r="F3071" s="50"/>
      <c r="G3071" s="50"/>
      <c r="H3071" s="84" t="str">
        <f t="array" ref="H3071">IF(ISERROR(INDEX([1]גיליון3!$U$15:$X$29,MATCH('[1]דיווח פרטני'!G3071,[1]גיליון3!$T$15:$T$29,0),MATCH('[1]דיווח פרטני'!C3071,[1]גיליון3!$U$14:$X$14,0)))," ", INDEX([1]גיליון3!$U$15:$X$29,MATCH('[1]דיווח פרטני'!G3071,[1]גיליון3!$T$15:$T$29,0),MATCH('[1]דיווח פרטני'!C3071,[1]גיליון3!$U$14:$X$14,0)))</f>
        <v xml:space="preserve"> </v>
      </c>
      <c r="I3071" s="50"/>
      <c r="J3071" s="50"/>
    </row>
    <row r="3072" spans="1:10" ht="16.5" thickBot="1" x14ac:dyDescent="0.3">
      <c r="A3072" s="50"/>
      <c r="B3072" s="50"/>
      <c r="C3072" s="50"/>
      <c r="D3072" s="50"/>
      <c r="E3072" s="76"/>
      <c r="F3072" s="50"/>
      <c r="G3072" s="50"/>
      <c r="H3072" s="84" t="str">
        <f t="array" ref="H3072">IF(ISERROR(INDEX([1]גיליון3!$U$15:$X$29,MATCH('[1]דיווח פרטני'!G3072,[1]גיליון3!$T$15:$T$29,0),MATCH('[1]דיווח פרטני'!C3072,[1]גיליון3!$U$14:$X$14,0)))," ", INDEX([1]גיליון3!$U$15:$X$29,MATCH('[1]דיווח פרטני'!G3072,[1]גיליון3!$T$15:$T$29,0),MATCH('[1]דיווח פרטני'!C3072,[1]גיליון3!$U$14:$X$14,0)))</f>
        <v xml:space="preserve"> </v>
      </c>
      <c r="I3072" s="50"/>
      <c r="J3072" s="50"/>
    </row>
    <row r="3073" spans="1:10" ht="16.5" thickBot="1" x14ac:dyDescent="0.3">
      <c r="A3073" s="50"/>
      <c r="B3073" s="50"/>
      <c r="C3073" s="50"/>
      <c r="D3073" s="50"/>
      <c r="E3073" s="76"/>
      <c r="F3073" s="50"/>
      <c r="G3073" s="50"/>
      <c r="H3073" s="84" t="str">
        <f t="array" ref="H3073">IF(ISERROR(INDEX([1]גיליון3!$U$15:$X$29,MATCH('[1]דיווח פרטני'!G3073,[1]גיליון3!$T$15:$T$29,0),MATCH('[1]דיווח פרטני'!C3073,[1]גיליון3!$U$14:$X$14,0)))," ", INDEX([1]גיליון3!$U$15:$X$29,MATCH('[1]דיווח פרטני'!G3073,[1]גיליון3!$T$15:$T$29,0),MATCH('[1]דיווח פרטני'!C3073,[1]גיליון3!$U$14:$X$14,0)))</f>
        <v xml:space="preserve"> </v>
      </c>
      <c r="I3073" s="50"/>
      <c r="J3073" s="50"/>
    </row>
    <row r="3074" spans="1:10" ht="16.5" thickBot="1" x14ac:dyDescent="0.3">
      <c r="A3074" s="50"/>
      <c r="B3074" s="50"/>
      <c r="C3074" s="50"/>
      <c r="D3074" s="50"/>
      <c r="E3074" s="76"/>
      <c r="F3074" s="50"/>
      <c r="G3074" s="50"/>
      <c r="H3074" s="84" t="str">
        <f t="array" ref="H3074">IF(ISERROR(INDEX([1]גיליון3!$U$15:$X$29,MATCH('[1]דיווח פרטני'!G3074,[1]גיליון3!$T$15:$T$29,0),MATCH('[1]דיווח פרטני'!C3074,[1]גיליון3!$U$14:$X$14,0)))," ", INDEX([1]גיליון3!$U$15:$X$29,MATCH('[1]דיווח פרטני'!G3074,[1]גיליון3!$T$15:$T$29,0),MATCH('[1]דיווח פרטני'!C3074,[1]גיליון3!$U$14:$X$14,0)))</f>
        <v xml:space="preserve"> </v>
      </c>
      <c r="I3074" s="50"/>
      <c r="J3074" s="50"/>
    </row>
    <row r="3075" spans="1:10" ht="16.5" thickBot="1" x14ac:dyDescent="0.3">
      <c r="A3075" s="50"/>
      <c r="B3075" s="50"/>
      <c r="C3075" s="50"/>
      <c r="D3075" s="50"/>
      <c r="E3075" s="76"/>
      <c r="F3075" s="50"/>
      <c r="G3075" s="50"/>
      <c r="H3075" s="84" t="str">
        <f t="array" ref="H3075">IF(ISERROR(INDEX([1]גיליון3!$U$15:$X$29,MATCH('[1]דיווח פרטני'!G3075,[1]גיליון3!$T$15:$T$29,0),MATCH('[1]דיווח פרטני'!C3075,[1]גיליון3!$U$14:$X$14,0)))," ", INDEX([1]גיליון3!$U$15:$X$29,MATCH('[1]דיווח פרטני'!G3075,[1]גיליון3!$T$15:$T$29,0),MATCH('[1]דיווח פרטני'!C3075,[1]גיליון3!$U$14:$X$14,0)))</f>
        <v xml:space="preserve"> </v>
      </c>
      <c r="I3075" s="50"/>
      <c r="J3075" s="50"/>
    </row>
    <row r="3076" spans="1:10" ht="16.5" thickBot="1" x14ac:dyDescent="0.3">
      <c r="A3076" s="50"/>
      <c r="B3076" s="50"/>
      <c r="C3076" s="50"/>
      <c r="D3076" s="50"/>
      <c r="E3076" s="76"/>
      <c r="F3076" s="50"/>
      <c r="G3076" s="50"/>
      <c r="H3076" s="84" t="str">
        <f t="array" ref="H3076">IF(ISERROR(INDEX([1]גיליון3!$U$15:$X$29,MATCH('[1]דיווח פרטני'!G3076,[1]גיליון3!$T$15:$T$29,0),MATCH('[1]דיווח פרטני'!C3076,[1]גיליון3!$U$14:$X$14,0)))," ", INDEX([1]גיליון3!$U$15:$X$29,MATCH('[1]דיווח פרטני'!G3076,[1]גיליון3!$T$15:$T$29,0),MATCH('[1]דיווח פרטני'!C3076,[1]גיליון3!$U$14:$X$14,0)))</f>
        <v xml:space="preserve"> </v>
      </c>
      <c r="I3076" s="50"/>
      <c r="J3076" s="50"/>
    </row>
    <row r="3077" spans="1:10" ht="16.5" thickBot="1" x14ac:dyDescent="0.3">
      <c r="A3077" s="50"/>
      <c r="B3077" s="50"/>
      <c r="C3077" s="50"/>
      <c r="D3077" s="50"/>
      <c r="E3077" s="76"/>
      <c r="F3077" s="50"/>
      <c r="G3077" s="50"/>
      <c r="H3077" s="84" t="str">
        <f t="array" ref="H3077">IF(ISERROR(INDEX([1]גיליון3!$U$15:$X$29,MATCH('[1]דיווח פרטני'!G3077,[1]גיליון3!$T$15:$T$29,0),MATCH('[1]דיווח פרטני'!C3077,[1]גיליון3!$U$14:$X$14,0)))," ", INDEX([1]גיליון3!$U$15:$X$29,MATCH('[1]דיווח פרטני'!G3077,[1]גיליון3!$T$15:$T$29,0),MATCH('[1]דיווח פרטני'!C3077,[1]גיליון3!$U$14:$X$14,0)))</f>
        <v xml:space="preserve"> </v>
      </c>
      <c r="I3077" s="50"/>
      <c r="J3077" s="50"/>
    </row>
    <row r="3078" spans="1:10" ht="16.5" thickBot="1" x14ac:dyDescent="0.3">
      <c r="A3078" s="50"/>
      <c r="B3078" s="50"/>
      <c r="C3078" s="50"/>
      <c r="D3078" s="50"/>
      <c r="E3078" s="76"/>
      <c r="F3078" s="50"/>
      <c r="G3078" s="50"/>
      <c r="H3078" s="84" t="str">
        <f t="array" ref="H3078">IF(ISERROR(INDEX([1]גיליון3!$U$15:$X$29,MATCH('[1]דיווח פרטני'!G3078,[1]גיליון3!$T$15:$T$29,0),MATCH('[1]דיווח פרטני'!C3078,[1]גיליון3!$U$14:$X$14,0)))," ", INDEX([1]גיליון3!$U$15:$X$29,MATCH('[1]דיווח פרטני'!G3078,[1]גיליון3!$T$15:$T$29,0),MATCH('[1]דיווח פרטני'!C3078,[1]גיליון3!$U$14:$X$14,0)))</f>
        <v xml:space="preserve"> </v>
      </c>
      <c r="I3078" s="50"/>
      <c r="J3078" s="50"/>
    </row>
    <row r="3079" spans="1:10" ht="16.5" thickBot="1" x14ac:dyDescent="0.3">
      <c r="A3079" s="50"/>
      <c r="B3079" s="50"/>
      <c r="C3079" s="50"/>
      <c r="D3079" s="50"/>
      <c r="E3079" s="76"/>
      <c r="F3079" s="50"/>
      <c r="G3079" s="50"/>
      <c r="H3079" s="84" t="str">
        <f t="array" ref="H3079">IF(ISERROR(INDEX([1]גיליון3!$U$15:$X$29,MATCH('[1]דיווח פרטני'!G3079,[1]גיליון3!$T$15:$T$29,0),MATCH('[1]דיווח פרטני'!C3079,[1]גיליון3!$U$14:$X$14,0)))," ", INDEX([1]גיליון3!$U$15:$X$29,MATCH('[1]דיווח פרטני'!G3079,[1]גיליון3!$T$15:$T$29,0),MATCH('[1]דיווח פרטני'!C3079,[1]גיליון3!$U$14:$X$14,0)))</f>
        <v xml:space="preserve"> </v>
      </c>
      <c r="I3079" s="50"/>
      <c r="J3079" s="50"/>
    </row>
    <row r="3080" spans="1:10" ht="16.5" thickBot="1" x14ac:dyDescent="0.3">
      <c r="A3080" s="50"/>
      <c r="B3080" s="50"/>
      <c r="C3080" s="50"/>
      <c r="D3080" s="50"/>
      <c r="E3080" s="76"/>
      <c r="F3080" s="50"/>
      <c r="G3080" s="50"/>
      <c r="H3080" s="84" t="str">
        <f t="array" ref="H3080">IF(ISERROR(INDEX([1]גיליון3!$U$15:$X$29,MATCH('[1]דיווח פרטני'!G3080,[1]גיליון3!$T$15:$T$29,0),MATCH('[1]דיווח פרטני'!C3080,[1]גיליון3!$U$14:$X$14,0)))," ", INDEX([1]גיליון3!$U$15:$X$29,MATCH('[1]דיווח פרטני'!G3080,[1]גיליון3!$T$15:$T$29,0),MATCH('[1]דיווח פרטני'!C3080,[1]גיליון3!$U$14:$X$14,0)))</f>
        <v xml:space="preserve"> </v>
      </c>
      <c r="I3080" s="50"/>
      <c r="J3080" s="50"/>
    </row>
    <row r="3081" spans="1:10" ht="16.5" thickBot="1" x14ac:dyDescent="0.3">
      <c r="A3081" s="50"/>
      <c r="B3081" s="50"/>
      <c r="C3081" s="50"/>
      <c r="D3081" s="50"/>
      <c r="E3081" s="76"/>
      <c r="F3081" s="50"/>
      <c r="G3081" s="50"/>
      <c r="H3081" s="84" t="str">
        <f t="array" ref="H3081">IF(ISERROR(INDEX([1]גיליון3!$U$15:$X$29,MATCH('[1]דיווח פרטני'!G3081,[1]גיליון3!$T$15:$T$29,0),MATCH('[1]דיווח פרטני'!C3081,[1]גיליון3!$U$14:$X$14,0)))," ", INDEX([1]גיליון3!$U$15:$X$29,MATCH('[1]דיווח פרטני'!G3081,[1]גיליון3!$T$15:$T$29,0),MATCH('[1]דיווח פרטני'!C3081,[1]גיליון3!$U$14:$X$14,0)))</f>
        <v xml:space="preserve"> </v>
      </c>
      <c r="I3081" s="50"/>
      <c r="J3081" s="50"/>
    </row>
    <row r="3082" spans="1:10" ht="16.5" thickBot="1" x14ac:dyDescent="0.3">
      <c r="A3082" s="50"/>
      <c r="B3082" s="50"/>
      <c r="C3082" s="50"/>
      <c r="D3082" s="50"/>
      <c r="E3082" s="76"/>
      <c r="F3082" s="50"/>
      <c r="G3082" s="50"/>
      <c r="H3082" s="84" t="str">
        <f t="array" ref="H3082">IF(ISERROR(INDEX([1]גיליון3!$U$15:$X$29,MATCH('[1]דיווח פרטני'!G3082,[1]גיליון3!$T$15:$T$29,0),MATCH('[1]דיווח פרטני'!C3082,[1]גיליון3!$U$14:$X$14,0)))," ", INDEX([1]גיליון3!$U$15:$X$29,MATCH('[1]דיווח פרטני'!G3082,[1]גיליון3!$T$15:$T$29,0),MATCH('[1]דיווח פרטני'!C3082,[1]גיליון3!$U$14:$X$14,0)))</f>
        <v xml:space="preserve"> </v>
      </c>
      <c r="I3082" s="50"/>
      <c r="J3082" s="50"/>
    </row>
    <row r="3083" spans="1:10" ht="16.5" thickBot="1" x14ac:dyDescent="0.3">
      <c r="A3083" s="50"/>
      <c r="B3083" s="50"/>
      <c r="C3083" s="50"/>
      <c r="D3083" s="50"/>
      <c r="E3083" s="76"/>
      <c r="F3083" s="50"/>
      <c r="G3083" s="50"/>
      <c r="H3083" s="84" t="str">
        <f t="array" ref="H3083">IF(ISERROR(INDEX([1]גיליון3!$U$15:$X$29,MATCH('[1]דיווח פרטני'!G3083,[1]גיליון3!$T$15:$T$29,0),MATCH('[1]דיווח פרטני'!C3083,[1]גיליון3!$U$14:$X$14,0)))," ", INDEX([1]גיליון3!$U$15:$X$29,MATCH('[1]דיווח פרטני'!G3083,[1]גיליון3!$T$15:$T$29,0),MATCH('[1]דיווח פרטני'!C3083,[1]גיליון3!$U$14:$X$14,0)))</f>
        <v xml:space="preserve"> </v>
      </c>
      <c r="I3083" s="50"/>
      <c r="J3083" s="50"/>
    </row>
    <row r="3084" spans="1:10" ht="16.5" thickBot="1" x14ac:dyDescent="0.3">
      <c r="A3084" s="50"/>
      <c r="B3084" s="50"/>
      <c r="C3084" s="50"/>
      <c r="D3084" s="50"/>
      <c r="E3084" s="76"/>
      <c r="F3084" s="50"/>
      <c r="G3084" s="50"/>
      <c r="H3084" s="84" t="str">
        <f t="array" ref="H3084">IF(ISERROR(INDEX([1]גיליון3!$U$15:$X$29,MATCH('[1]דיווח פרטני'!G3084,[1]גיליון3!$T$15:$T$29,0),MATCH('[1]דיווח פרטני'!C3084,[1]גיליון3!$U$14:$X$14,0)))," ", INDEX([1]גיליון3!$U$15:$X$29,MATCH('[1]דיווח פרטני'!G3084,[1]גיליון3!$T$15:$T$29,0),MATCH('[1]דיווח פרטני'!C3084,[1]גיליון3!$U$14:$X$14,0)))</f>
        <v xml:space="preserve"> </v>
      </c>
      <c r="I3084" s="50"/>
      <c r="J3084" s="50"/>
    </row>
    <row r="3085" spans="1:10" ht="16.5" thickBot="1" x14ac:dyDescent="0.3">
      <c r="A3085" s="50"/>
      <c r="B3085" s="50"/>
      <c r="C3085" s="50"/>
      <c r="D3085" s="50"/>
      <c r="E3085" s="76"/>
      <c r="F3085" s="50"/>
      <c r="G3085" s="50"/>
      <c r="H3085" s="84" t="str">
        <f t="array" ref="H3085">IF(ISERROR(INDEX([1]גיליון3!$U$15:$X$29,MATCH('[1]דיווח פרטני'!G3085,[1]גיליון3!$T$15:$T$29,0),MATCH('[1]דיווח פרטני'!C3085,[1]גיליון3!$U$14:$X$14,0)))," ", INDEX([1]גיליון3!$U$15:$X$29,MATCH('[1]דיווח פרטני'!G3085,[1]גיליון3!$T$15:$T$29,0),MATCH('[1]דיווח פרטני'!C3085,[1]גיליון3!$U$14:$X$14,0)))</f>
        <v xml:space="preserve"> </v>
      </c>
      <c r="I3085" s="50"/>
      <c r="J3085" s="50"/>
    </row>
    <row r="3086" spans="1:10" ht="16.5" thickBot="1" x14ac:dyDescent="0.3">
      <c r="A3086" s="50"/>
      <c r="B3086" s="50"/>
      <c r="C3086" s="50"/>
      <c r="D3086" s="50"/>
      <c r="E3086" s="76"/>
      <c r="F3086" s="50"/>
      <c r="G3086" s="50"/>
      <c r="H3086" s="84" t="str">
        <f t="array" ref="H3086">IF(ISERROR(INDEX([1]גיליון3!$U$15:$X$29,MATCH('[1]דיווח פרטני'!G3086,[1]גיליון3!$T$15:$T$29,0),MATCH('[1]דיווח פרטני'!C3086,[1]גיליון3!$U$14:$X$14,0)))," ", INDEX([1]גיליון3!$U$15:$X$29,MATCH('[1]דיווח פרטני'!G3086,[1]גיליון3!$T$15:$T$29,0),MATCH('[1]דיווח פרטני'!C3086,[1]גיליון3!$U$14:$X$14,0)))</f>
        <v xml:space="preserve"> </v>
      </c>
      <c r="I3086" s="50"/>
      <c r="J3086" s="50"/>
    </row>
    <row r="3087" spans="1:10" ht="16.5" thickBot="1" x14ac:dyDescent="0.3">
      <c r="A3087" s="50"/>
      <c r="B3087" s="50"/>
      <c r="C3087" s="50"/>
      <c r="D3087" s="50"/>
      <c r="E3087" s="76"/>
      <c r="F3087" s="50"/>
      <c r="G3087" s="50"/>
      <c r="H3087" s="84" t="str">
        <f t="array" ref="H3087">IF(ISERROR(INDEX([1]גיליון3!$U$15:$X$29,MATCH('[1]דיווח פרטני'!G3087,[1]גיליון3!$T$15:$T$29,0),MATCH('[1]דיווח פרטני'!C3087,[1]גיליון3!$U$14:$X$14,0)))," ", INDEX([1]גיליון3!$U$15:$X$29,MATCH('[1]דיווח פרטני'!G3087,[1]גיליון3!$T$15:$T$29,0),MATCH('[1]דיווח פרטני'!C3087,[1]גיליון3!$U$14:$X$14,0)))</f>
        <v xml:space="preserve"> </v>
      </c>
      <c r="I3087" s="50"/>
      <c r="J3087" s="50"/>
    </row>
    <row r="3088" spans="1:10" ht="16.5" thickBot="1" x14ac:dyDescent="0.3">
      <c r="A3088" s="50"/>
      <c r="B3088" s="50"/>
      <c r="C3088" s="50"/>
      <c r="D3088" s="50"/>
      <c r="E3088" s="76"/>
      <c r="F3088" s="50"/>
      <c r="G3088" s="50"/>
      <c r="H3088" s="84" t="str">
        <f t="array" ref="H3088">IF(ISERROR(INDEX([1]גיליון3!$U$15:$X$29,MATCH('[1]דיווח פרטני'!G3088,[1]גיליון3!$T$15:$T$29,0),MATCH('[1]דיווח פרטני'!C3088,[1]גיליון3!$U$14:$X$14,0)))," ", INDEX([1]גיליון3!$U$15:$X$29,MATCH('[1]דיווח פרטני'!G3088,[1]גיליון3!$T$15:$T$29,0),MATCH('[1]דיווח פרטני'!C3088,[1]גיליון3!$U$14:$X$14,0)))</f>
        <v xml:space="preserve"> </v>
      </c>
      <c r="I3088" s="50"/>
      <c r="J3088" s="50"/>
    </row>
    <row r="3089" spans="1:10" ht="16.5" thickBot="1" x14ac:dyDescent="0.3">
      <c r="A3089" s="50"/>
      <c r="B3089" s="50"/>
      <c r="C3089" s="50"/>
      <c r="D3089" s="50"/>
      <c r="E3089" s="76"/>
      <c r="F3089" s="50"/>
      <c r="G3089" s="50"/>
      <c r="H3089" s="84" t="str">
        <f t="array" ref="H3089">IF(ISERROR(INDEX([1]גיליון3!$U$15:$X$29,MATCH('[1]דיווח פרטני'!G3089,[1]גיליון3!$T$15:$T$29,0),MATCH('[1]דיווח פרטני'!C3089,[1]גיליון3!$U$14:$X$14,0)))," ", INDEX([1]גיליון3!$U$15:$X$29,MATCH('[1]דיווח פרטני'!G3089,[1]גיליון3!$T$15:$T$29,0),MATCH('[1]דיווח פרטני'!C3089,[1]גיליון3!$U$14:$X$14,0)))</f>
        <v xml:space="preserve"> </v>
      </c>
      <c r="I3089" s="50"/>
      <c r="J3089" s="50"/>
    </row>
    <row r="3090" spans="1:10" ht="16.5" thickBot="1" x14ac:dyDescent="0.3">
      <c r="A3090" s="50"/>
      <c r="B3090" s="50"/>
      <c r="C3090" s="50"/>
      <c r="D3090" s="50"/>
      <c r="E3090" s="76"/>
      <c r="F3090" s="50"/>
      <c r="G3090" s="50"/>
      <c r="H3090" s="84" t="str">
        <f t="array" ref="H3090">IF(ISERROR(INDEX([1]גיליון3!$U$15:$X$29,MATCH('[1]דיווח פרטני'!G3090,[1]גיליון3!$T$15:$T$29,0),MATCH('[1]דיווח פרטני'!C3090,[1]גיליון3!$U$14:$X$14,0)))," ", INDEX([1]גיליון3!$U$15:$X$29,MATCH('[1]דיווח פרטני'!G3090,[1]גיליון3!$T$15:$T$29,0),MATCH('[1]דיווח פרטני'!C3090,[1]גיליון3!$U$14:$X$14,0)))</f>
        <v xml:space="preserve"> </v>
      </c>
      <c r="I3090" s="50"/>
      <c r="J3090" s="50"/>
    </row>
    <row r="3091" spans="1:10" ht="16.5" thickBot="1" x14ac:dyDescent="0.3">
      <c r="A3091" s="50"/>
      <c r="B3091" s="50"/>
      <c r="C3091" s="50"/>
      <c r="D3091" s="50"/>
      <c r="E3091" s="76"/>
      <c r="F3091" s="50"/>
      <c r="G3091" s="50"/>
      <c r="H3091" s="84" t="str">
        <f t="array" ref="H3091">IF(ISERROR(INDEX([1]גיליון3!$U$15:$X$29,MATCH('[1]דיווח פרטני'!G3091,[1]גיליון3!$T$15:$T$29,0),MATCH('[1]דיווח פרטני'!C3091,[1]גיליון3!$U$14:$X$14,0)))," ", INDEX([1]גיליון3!$U$15:$X$29,MATCH('[1]דיווח פרטני'!G3091,[1]גיליון3!$T$15:$T$29,0),MATCH('[1]דיווח פרטני'!C3091,[1]גיליון3!$U$14:$X$14,0)))</f>
        <v xml:space="preserve"> </v>
      </c>
      <c r="I3091" s="50"/>
      <c r="J3091" s="50"/>
    </row>
    <row r="3092" spans="1:10" ht="16.5" thickBot="1" x14ac:dyDescent="0.3">
      <c r="A3092" s="50"/>
      <c r="B3092" s="50"/>
      <c r="C3092" s="50"/>
      <c r="D3092" s="50"/>
      <c r="E3092" s="76"/>
      <c r="F3092" s="50"/>
      <c r="G3092" s="50"/>
      <c r="H3092" s="84" t="str">
        <f t="array" ref="H3092">IF(ISERROR(INDEX([1]גיליון3!$U$15:$X$29,MATCH('[1]דיווח פרטני'!G3092,[1]גיליון3!$T$15:$T$29,0),MATCH('[1]דיווח פרטני'!C3092,[1]גיליון3!$U$14:$X$14,0)))," ", INDEX([1]גיליון3!$U$15:$X$29,MATCH('[1]דיווח פרטני'!G3092,[1]גיליון3!$T$15:$T$29,0),MATCH('[1]דיווח פרטני'!C3092,[1]גיליון3!$U$14:$X$14,0)))</f>
        <v xml:space="preserve"> </v>
      </c>
      <c r="I3092" s="50"/>
      <c r="J3092" s="50"/>
    </row>
    <row r="3093" spans="1:10" ht="16.5" thickBot="1" x14ac:dyDescent="0.3">
      <c r="A3093" s="50"/>
      <c r="B3093" s="50"/>
      <c r="C3093" s="50"/>
      <c r="D3093" s="50"/>
      <c r="E3093" s="76"/>
      <c r="F3093" s="50"/>
      <c r="G3093" s="50"/>
      <c r="H3093" s="84" t="str">
        <f t="array" ref="H3093">IF(ISERROR(INDEX([1]גיליון3!$U$15:$X$29,MATCH('[1]דיווח פרטני'!G3093,[1]גיליון3!$T$15:$T$29,0),MATCH('[1]דיווח פרטני'!C3093,[1]גיליון3!$U$14:$X$14,0)))," ", INDEX([1]גיליון3!$U$15:$X$29,MATCH('[1]דיווח פרטני'!G3093,[1]גיליון3!$T$15:$T$29,0),MATCH('[1]דיווח פרטני'!C3093,[1]גיליון3!$U$14:$X$14,0)))</f>
        <v xml:space="preserve"> </v>
      </c>
      <c r="I3093" s="50"/>
      <c r="J3093" s="50"/>
    </row>
    <row r="3094" spans="1:10" ht="16.5" thickBot="1" x14ac:dyDescent="0.3">
      <c r="A3094" s="50"/>
      <c r="B3094" s="50"/>
      <c r="C3094" s="50"/>
      <c r="D3094" s="50"/>
      <c r="E3094" s="76"/>
      <c r="F3094" s="50"/>
      <c r="G3094" s="50"/>
      <c r="H3094" s="84" t="str">
        <f t="array" ref="H3094">IF(ISERROR(INDEX([1]גיליון3!$U$15:$X$29,MATCH('[1]דיווח פרטני'!G3094,[1]גיליון3!$T$15:$T$29,0),MATCH('[1]דיווח פרטני'!C3094,[1]גיליון3!$U$14:$X$14,0)))," ", INDEX([1]גיליון3!$U$15:$X$29,MATCH('[1]דיווח פרטני'!G3094,[1]גיליון3!$T$15:$T$29,0),MATCH('[1]דיווח פרטני'!C3094,[1]גיליון3!$U$14:$X$14,0)))</f>
        <v xml:space="preserve"> </v>
      </c>
      <c r="I3094" s="50"/>
      <c r="J3094" s="50"/>
    </row>
    <row r="3095" spans="1:10" ht="16.5" thickBot="1" x14ac:dyDescent="0.3">
      <c r="A3095" s="50"/>
      <c r="B3095" s="50"/>
      <c r="C3095" s="50"/>
      <c r="D3095" s="50"/>
      <c r="E3095" s="76"/>
      <c r="F3095" s="50"/>
      <c r="G3095" s="50"/>
      <c r="H3095" s="84" t="str">
        <f t="array" ref="H3095">IF(ISERROR(INDEX([1]גיליון3!$U$15:$X$29,MATCH('[1]דיווח פרטני'!G3095,[1]גיליון3!$T$15:$T$29,0),MATCH('[1]דיווח פרטני'!C3095,[1]גיליון3!$U$14:$X$14,0)))," ", INDEX([1]גיליון3!$U$15:$X$29,MATCH('[1]דיווח פרטני'!G3095,[1]גיליון3!$T$15:$T$29,0),MATCH('[1]דיווח פרטני'!C3095,[1]גיליון3!$U$14:$X$14,0)))</f>
        <v xml:space="preserve"> </v>
      </c>
      <c r="I3095" s="50"/>
      <c r="J3095" s="50"/>
    </row>
    <row r="3096" spans="1:10" ht="16.5" thickBot="1" x14ac:dyDescent="0.3">
      <c r="A3096" s="50"/>
      <c r="B3096" s="50"/>
      <c r="C3096" s="50"/>
      <c r="D3096" s="50"/>
      <c r="E3096" s="76"/>
      <c r="F3096" s="50"/>
      <c r="G3096" s="50"/>
      <c r="H3096" s="84" t="str">
        <f t="array" ref="H3096">IF(ISERROR(INDEX([1]גיליון3!$U$15:$X$29,MATCH('[1]דיווח פרטני'!G3096,[1]גיליון3!$T$15:$T$29,0),MATCH('[1]דיווח פרטני'!C3096,[1]גיליון3!$U$14:$X$14,0)))," ", INDEX([1]גיליון3!$U$15:$X$29,MATCH('[1]דיווח פרטני'!G3096,[1]גיליון3!$T$15:$T$29,0),MATCH('[1]דיווח פרטני'!C3096,[1]גיליון3!$U$14:$X$14,0)))</f>
        <v xml:space="preserve"> </v>
      </c>
      <c r="I3096" s="50"/>
      <c r="J3096" s="50"/>
    </row>
    <row r="3097" spans="1:10" ht="16.5" thickBot="1" x14ac:dyDescent="0.3">
      <c r="A3097" s="50"/>
      <c r="B3097" s="50"/>
      <c r="C3097" s="50"/>
      <c r="D3097" s="50"/>
      <c r="E3097" s="76"/>
      <c r="F3097" s="50"/>
      <c r="G3097" s="50"/>
      <c r="H3097" s="84" t="str">
        <f t="array" ref="H3097">IF(ISERROR(INDEX([1]גיליון3!$U$15:$X$29,MATCH('[1]דיווח פרטני'!G3097,[1]גיליון3!$T$15:$T$29,0),MATCH('[1]דיווח פרטני'!C3097,[1]גיליון3!$U$14:$X$14,0)))," ", INDEX([1]גיליון3!$U$15:$X$29,MATCH('[1]דיווח פרטני'!G3097,[1]גיליון3!$T$15:$T$29,0),MATCH('[1]דיווח פרטני'!C3097,[1]גיליון3!$U$14:$X$14,0)))</f>
        <v xml:space="preserve"> </v>
      </c>
      <c r="I3097" s="50"/>
      <c r="J3097" s="50"/>
    </row>
    <row r="3098" spans="1:10" ht="16.5" thickBot="1" x14ac:dyDescent="0.3">
      <c r="A3098" s="50"/>
      <c r="B3098" s="50"/>
      <c r="C3098" s="50"/>
      <c r="D3098" s="50"/>
      <c r="E3098" s="76"/>
      <c r="F3098" s="50"/>
      <c r="G3098" s="50"/>
      <c r="H3098" s="84" t="str">
        <f t="array" ref="H3098">IF(ISERROR(INDEX([1]גיליון3!$U$15:$X$29,MATCH('[1]דיווח פרטני'!G3098,[1]גיליון3!$T$15:$T$29,0),MATCH('[1]דיווח פרטני'!C3098,[1]גיליון3!$U$14:$X$14,0)))," ", INDEX([1]גיליון3!$U$15:$X$29,MATCH('[1]דיווח פרטני'!G3098,[1]גיליון3!$T$15:$T$29,0),MATCH('[1]דיווח פרטני'!C3098,[1]גיליון3!$U$14:$X$14,0)))</f>
        <v xml:space="preserve"> </v>
      </c>
      <c r="I3098" s="50"/>
      <c r="J3098" s="50"/>
    </row>
    <row r="3099" spans="1:10" ht="16.5" thickBot="1" x14ac:dyDescent="0.3">
      <c r="A3099" s="50"/>
      <c r="B3099" s="50"/>
      <c r="C3099" s="50"/>
      <c r="D3099" s="50"/>
      <c r="E3099" s="76"/>
      <c r="F3099" s="50"/>
      <c r="G3099" s="50"/>
      <c r="H3099" s="84" t="str">
        <f t="array" ref="H3099">IF(ISERROR(INDEX([1]גיליון3!$U$15:$X$29,MATCH('[1]דיווח פרטני'!G3099,[1]גיליון3!$T$15:$T$29,0),MATCH('[1]דיווח פרטני'!C3099,[1]גיליון3!$U$14:$X$14,0)))," ", INDEX([1]גיליון3!$U$15:$X$29,MATCH('[1]דיווח פרטני'!G3099,[1]גיליון3!$T$15:$T$29,0),MATCH('[1]דיווח פרטני'!C3099,[1]גיליון3!$U$14:$X$14,0)))</f>
        <v xml:space="preserve"> </v>
      </c>
      <c r="I3099" s="50"/>
      <c r="J3099" s="50"/>
    </row>
    <row r="3100" spans="1:10" ht="16.5" thickBot="1" x14ac:dyDescent="0.3">
      <c r="A3100" s="50"/>
      <c r="B3100" s="50"/>
      <c r="C3100" s="50"/>
      <c r="D3100" s="50"/>
      <c r="E3100" s="76"/>
      <c r="F3100" s="50"/>
      <c r="G3100" s="50"/>
      <c r="H3100" s="84" t="str">
        <f t="array" ref="H3100">IF(ISERROR(INDEX([1]גיליון3!$U$15:$X$29,MATCH('[1]דיווח פרטני'!G3100,[1]גיליון3!$T$15:$T$29,0),MATCH('[1]דיווח פרטני'!C3100,[1]גיליון3!$U$14:$X$14,0)))," ", INDEX([1]גיליון3!$U$15:$X$29,MATCH('[1]דיווח פרטני'!G3100,[1]גיליון3!$T$15:$T$29,0),MATCH('[1]דיווח פרטני'!C3100,[1]גיליון3!$U$14:$X$14,0)))</f>
        <v xml:space="preserve"> </v>
      </c>
      <c r="I3100" s="50"/>
      <c r="J3100" s="50"/>
    </row>
    <row r="3101" spans="1:10" ht="16.5" thickBot="1" x14ac:dyDescent="0.3">
      <c r="A3101" s="50"/>
      <c r="B3101" s="50"/>
      <c r="C3101" s="50"/>
      <c r="D3101" s="50"/>
      <c r="E3101" s="76"/>
      <c r="F3101" s="50"/>
      <c r="G3101" s="50"/>
      <c r="H3101" s="84" t="str">
        <f t="array" ref="H3101">IF(ISERROR(INDEX([1]גיליון3!$U$15:$X$29,MATCH('[1]דיווח פרטני'!G3101,[1]גיליון3!$T$15:$T$29,0),MATCH('[1]דיווח פרטני'!C3101,[1]גיליון3!$U$14:$X$14,0)))," ", INDEX([1]גיליון3!$U$15:$X$29,MATCH('[1]דיווח פרטני'!G3101,[1]גיליון3!$T$15:$T$29,0),MATCH('[1]דיווח פרטני'!C3101,[1]גיליון3!$U$14:$X$14,0)))</f>
        <v xml:space="preserve"> </v>
      </c>
      <c r="I3101" s="50"/>
      <c r="J3101" s="50"/>
    </row>
    <row r="3102" spans="1:10" ht="16.5" thickBot="1" x14ac:dyDescent="0.3">
      <c r="A3102" s="50"/>
      <c r="B3102" s="50"/>
      <c r="C3102" s="50"/>
      <c r="D3102" s="50"/>
      <c r="E3102" s="76"/>
      <c r="F3102" s="50"/>
      <c r="G3102" s="50"/>
      <c r="H3102" s="84" t="str">
        <f t="array" ref="H3102">IF(ISERROR(INDEX([1]גיליון3!$U$15:$X$29,MATCH('[1]דיווח פרטני'!G3102,[1]גיליון3!$T$15:$T$29,0),MATCH('[1]דיווח פרטני'!C3102,[1]גיליון3!$U$14:$X$14,0)))," ", INDEX([1]גיליון3!$U$15:$X$29,MATCH('[1]דיווח פרטני'!G3102,[1]גיליון3!$T$15:$T$29,0),MATCH('[1]דיווח פרטני'!C3102,[1]גיליון3!$U$14:$X$14,0)))</f>
        <v xml:space="preserve"> </v>
      </c>
      <c r="I3102" s="50"/>
      <c r="J3102" s="50"/>
    </row>
    <row r="3103" spans="1:10" ht="16.5" thickBot="1" x14ac:dyDescent="0.3">
      <c r="A3103" s="50"/>
      <c r="B3103" s="50"/>
      <c r="C3103" s="50"/>
      <c r="D3103" s="50"/>
      <c r="E3103" s="76"/>
      <c r="F3103" s="50"/>
      <c r="G3103" s="50"/>
      <c r="H3103" s="84" t="str">
        <f t="array" ref="H3103">IF(ISERROR(INDEX([1]גיליון3!$U$15:$X$29,MATCH('[1]דיווח פרטני'!G3103,[1]גיליון3!$T$15:$T$29,0),MATCH('[1]דיווח פרטני'!C3103,[1]גיליון3!$U$14:$X$14,0)))," ", INDEX([1]גיליון3!$U$15:$X$29,MATCH('[1]דיווח פרטני'!G3103,[1]גיליון3!$T$15:$T$29,0),MATCH('[1]דיווח פרטני'!C3103,[1]גיליון3!$U$14:$X$14,0)))</f>
        <v xml:space="preserve"> </v>
      </c>
      <c r="I3103" s="50"/>
      <c r="J3103" s="50"/>
    </row>
    <row r="3104" spans="1:10" ht="16.5" thickBot="1" x14ac:dyDescent="0.3">
      <c r="A3104" s="50"/>
      <c r="B3104" s="50"/>
      <c r="C3104" s="50"/>
      <c r="D3104" s="50"/>
      <c r="E3104" s="76"/>
      <c r="F3104" s="50"/>
      <c r="G3104" s="50"/>
      <c r="H3104" s="84" t="str">
        <f t="array" ref="H3104">IF(ISERROR(INDEX([1]גיליון3!$U$15:$X$29,MATCH('[1]דיווח פרטני'!G3104,[1]גיליון3!$T$15:$T$29,0),MATCH('[1]דיווח פרטני'!C3104,[1]גיליון3!$U$14:$X$14,0)))," ", INDEX([1]גיליון3!$U$15:$X$29,MATCH('[1]דיווח פרטני'!G3104,[1]גיליון3!$T$15:$T$29,0),MATCH('[1]דיווח פרטני'!C3104,[1]גיליון3!$U$14:$X$14,0)))</f>
        <v xml:space="preserve"> </v>
      </c>
      <c r="I3104" s="50"/>
      <c r="J3104" s="50"/>
    </row>
    <row r="3105" spans="1:10" ht="16.5" thickBot="1" x14ac:dyDescent="0.3">
      <c r="A3105" s="50"/>
      <c r="B3105" s="50"/>
      <c r="C3105" s="50"/>
      <c r="D3105" s="50"/>
      <c r="E3105" s="76"/>
      <c r="F3105" s="50"/>
      <c r="G3105" s="50"/>
      <c r="H3105" s="84" t="str">
        <f t="array" ref="H3105">IF(ISERROR(INDEX([1]גיליון3!$U$15:$X$29,MATCH('[1]דיווח פרטני'!G3105,[1]גיליון3!$T$15:$T$29,0),MATCH('[1]דיווח פרטני'!C3105,[1]גיליון3!$U$14:$X$14,0)))," ", INDEX([1]גיליון3!$U$15:$X$29,MATCH('[1]דיווח פרטני'!G3105,[1]גיליון3!$T$15:$T$29,0),MATCH('[1]דיווח פרטני'!C3105,[1]גיליון3!$U$14:$X$14,0)))</f>
        <v xml:space="preserve"> </v>
      </c>
      <c r="I3105" s="50"/>
      <c r="J3105" s="50"/>
    </row>
    <row r="3106" spans="1:10" ht="16.5" thickBot="1" x14ac:dyDescent="0.3">
      <c r="A3106" s="50"/>
      <c r="B3106" s="50"/>
      <c r="C3106" s="50"/>
      <c r="D3106" s="50"/>
      <c r="E3106" s="76"/>
      <c r="F3106" s="50"/>
      <c r="G3106" s="50"/>
      <c r="H3106" s="84" t="str">
        <f t="array" ref="H3106">IF(ISERROR(INDEX([1]גיליון3!$U$15:$X$29,MATCH('[1]דיווח פרטני'!G3106,[1]גיליון3!$T$15:$T$29,0),MATCH('[1]דיווח פרטני'!C3106,[1]גיליון3!$U$14:$X$14,0)))," ", INDEX([1]גיליון3!$U$15:$X$29,MATCH('[1]דיווח פרטני'!G3106,[1]גיליון3!$T$15:$T$29,0),MATCH('[1]דיווח פרטני'!C3106,[1]גיליון3!$U$14:$X$14,0)))</f>
        <v xml:space="preserve"> </v>
      </c>
      <c r="I3106" s="50"/>
      <c r="J3106" s="50"/>
    </row>
    <row r="3107" spans="1:10" ht="16.5" thickBot="1" x14ac:dyDescent="0.3">
      <c r="A3107" s="50"/>
      <c r="B3107" s="50"/>
      <c r="C3107" s="50"/>
      <c r="D3107" s="50"/>
      <c r="E3107" s="76"/>
      <c r="F3107" s="50"/>
      <c r="G3107" s="50"/>
      <c r="H3107" s="84" t="str">
        <f t="array" ref="H3107">IF(ISERROR(INDEX([1]גיליון3!$U$15:$X$29,MATCH('[1]דיווח פרטני'!G3107,[1]גיליון3!$T$15:$T$29,0),MATCH('[1]דיווח פרטני'!C3107,[1]גיליון3!$U$14:$X$14,0)))," ", INDEX([1]גיליון3!$U$15:$X$29,MATCH('[1]דיווח פרטני'!G3107,[1]גיליון3!$T$15:$T$29,0),MATCH('[1]דיווח פרטני'!C3107,[1]גיליון3!$U$14:$X$14,0)))</f>
        <v xml:space="preserve"> </v>
      </c>
      <c r="I3107" s="50"/>
      <c r="J3107" s="50"/>
    </row>
    <row r="3108" spans="1:10" ht="16.5" thickBot="1" x14ac:dyDescent="0.3">
      <c r="A3108" s="50"/>
      <c r="B3108" s="50"/>
      <c r="C3108" s="50"/>
      <c r="D3108" s="50"/>
      <c r="E3108" s="76"/>
      <c r="F3108" s="50"/>
      <c r="G3108" s="50"/>
      <c r="H3108" s="84" t="str">
        <f t="array" ref="H3108">IF(ISERROR(INDEX([1]גיליון3!$U$15:$X$29,MATCH('[1]דיווח פרטני'!G3108,[1]גיליון3!$T$15:$T$29,0),MATCH('[1]דיווח פרטני'!C3108,[1]גיליון3!$U$14:$X$14,0)))," ", INDEX([1]גיליון3!$U$15:$X$29,MATCH('[1]דיווח פרטני'!G3108,[1]גיליון3!$T$15:$T$29,0),MATCH('[1]דיווח פרטני'!C3108,[1]גיליון3!$U$14:$X$14,0)))</f>
        <v xml:space="preserve"> </v>
      </c>
      <c r="I3108" s="50"/>
      <c r="J3108" s="50"/>
    </row>
    <row r="3109" spans="1:10" ht="16.5" thickBot="1" x14ac:dyDescent="0.3">
      <c r="A3109" s="50"/>
      <c r="B3109" s="50"/>
      <c r="C3109" s="50"/>
      <c r="D3109" s="50"/>
      <c r="E3109" s="76"/>
      <c r="F3109" s="50"/>
      <c r="G3109" s="50"/>
      <c r="H3109" s="84" t="str">
        <f t="array" ref="H3109">IF(ISERROR(INDEX([1]גיליון3!$U$15:$X$29,MATCH('[1]דיווח פרטני'!G3109,[1]גיליון3!$T$15:$T$29,0),MATCH('[1]דיווח פרטני'!C3109,[1]גיליון3!$U$14:$X$14,0)))," ", INDEX([1]גיליון3!$U$15:$X$29,MATCH('[1]דיווח פרטני'!G3109,[1]גיליון3!$T$15:$T$29,0),MATCH('[1]דיווח פרטני'!C3109,[1]גיליון3!$U$14:$X$14,0)))</f>
        <v xml:space="preserve"> </v>
      </c>
      <c r="I3109" s="50"/>
      <c r="J3109" s="50"/>
    </row>
    <row r="3110" spans="1:10" ht="16.5" thickBot="1" x14ac:dyDescent="0.3">
      <c r="A3110" s="50"/>
      <c r="B3110" s="50"/>
      <c r="C3110" s="50"/>
      <c r="D3110" s="50"/>
      <c r="E3110" s="76"/>
      <c r="F3110" s="50"/>
      <c r="G3110" s="50"/>
      <c r="H3110" s="84" t="str">
        <f t="array" ref="H3110">IF(ISERROR(INDEX([1]גיליון3!$U$15:$X$29,MATCH('[1]דיווח פרטני'!G3110,[1]גיליון3!$T$15:$T$29,0),MATCH('[1]דיווח פרטני'!C3110,[1]גיליון3!$U$14:$X$14,0)))," ", INDEX([1]גיליון3!$U$15:$X$29,MATCH('[1]דיווח פרטני'!G3110,[1]גיליון3!$T$15:$T$29,0),MATCH('[1]דיווח פרטני'!C3110,[1]גיליון3!$U$14:$X$14,0)))</f>
        <v xml:space="preserve"> </v>
      </c>
      <c r="I3110" s="50"/>
      <c r="J3110" s="50"/>
    </row>
    <row r="3111" spans="1:10" ht="16.5" thickBot="1" x14ac:dyDescent="0.3">
      <c r="A3111" s="50"/>
      <c r="B3111" s="50"/>
      <c r="C3111" s="50"/>
      <c r="D3111" s="50"/>
      <c r="E3111" s="76"/>
      <c r="F3111" s="50"/>
      <c r="G3111" s="50"/>
      <c r="H3111" s="84" t="str">
        <f t="array" ref="H3111">IF(ISERROR(INDEX([1]גיליון3!$U$15:$X$29,MATCH('[1]דיווח פרטני'!G3111,[1]גיליון3!$T$15:$T$29,0),MATCH('[1]דיווח פרטני'!C3111,[1]גיליון3!$U$14:$X$14,0)))," ", INDEX([1]גיליון3!$U$15:$X$29,MATCH('[1]דיווח פרטני'!G3111,[1]גיליון3!$T$15:$T$29,0),MATCH('[1]דיווח פרטני'!C3111,[1]גיליון3!$U$14:$X$14,0)))</f>
        <v xml:space="preserve"> </v>
      </c>
      <c r="I3111" s="50"/>
      <c r="J3111" s="50"/>
    </row>
    <row r="3112" spans="1:10" ht="16.5" thickBot="1" x14ac:dyDescent="0.3">
      <c r="A3112" s="50"/>
      <c r="B3112" s="50"/>
      <c r="C3112" s="50"/>
      <c r="D3112" s="50"/>
      <c r="E3112" s="76"/>
      <c r="F3112" s="50"/>
      <c r="G3112" s="50"/>
      <c r="H3112" s="84" t="str">
        <f t="array" ref="H3112">IF(ISERROR(INDEX([1]גיליון3!$U$15:$X$29,MATCH('[1]דיווח פרטני'!G3112,[1]גיליון3!$T$15:$T$29,0),MATCH('[1]דיווח פרטני'!C3112,[1]גיליון3!$U$14:$X$14,0)))," ", INDEX([1]גיליון3!$U$15:$X$29,MATCH('[1]דיווח פרטני'!G3112,[1]גיליון3!$T$15:$T$29,0),MATCH('[1]דיווח פרטני'!C3112,[1]גיליון3!$U$14:$X$14,0)))</f>
        <v xml:space="preserve"> </v>
      </c>
      <c r="I3112" s="50"/>
      <c r="J3112" s="50"/>
    </row>
    <row r="3113" spans="1:10" ht="16.5" thickBot="1" x14ac:dyDescent="0.3">
      <c r="A3113" s="50"/>
      <c r="B3113" s="50"/>
      <c r="C3113" s="50"/>
      <c r="D3113" s="50"/>
      <c r="E3113" s="76"/>
      <c r="F3113" s="50"/>
      <c r="G3113" s="50"/>
      <c r="H3113" s="84" t="str">
        <f t="array" ref="H3113">IF(ISERROR(INDEX([1]גיליון3!$U$15:$X$29,MATCH('[1]דיווח פרטני'!G3113,[1]גיליון3!$T$15:$T$29,0),MATCH('[1]דיווח פרטני'!C3113,[1]גיליון3!$U$14:$X$14,0)))," ", INDEX([1]גיליון3!$U$15:$X$29,MATCH('[1]דיווח פרטני'!G3113,[1]גיליון3!$T$15:$T$29,0),MATCH('[1]דיווח פרטני'!C3113,[1]גיליון3!$U$14:$X$14,0)))</f>
        <v xml:space="preserve"> </v>
      </c>
      <c r="I3113" s="50"/>
      <c r="J3113" s="50"/>
    </row>
    <row r="3114" spans="1:10" ht="16.5" thickBot="1" x14ac:dyDescent="0.3">
      <c r="A3114" s="50"/>
      <c r="B3114" s="50"/>
      <c r="C3114" s="50"/>
      <c r="D3114" s="50"/>
      <c r="E3114" s="76"/>
      <c r="F3114" s="50"/>
      <c r="G3114" s="50"/>
      <c r="H3114" s="84" t="str">
        <f t="array" ref="H3114">IF(ISERROR(INDEX([1]גיליון3!$U$15:$X$29,MATCH('[1]דיווח פרטני'!G3114,[1]גיליון3!$T$15:$T$29,0),MATCH('[1]דיווח פרטני'!C3114,[1]גיליון3!$U$14:$X$14,0)))," ", INDEX([1]גיליון3!$U$15:$X$29,MATCH('[1]דיווח פרטני'!G3114,[1]גיליון3!$T$15:$T$29,0),MATCH('[1]דיווח פרטני'!C3114,[1]גיליון3!$U$14:$X$14,0)))</f>
        <v xml:space="preserve"> </v>
      </c>
      <c r="I3114" s="50"/>
      <c r="J3114" s="50"/>
    </row>
    <row r="3115" spans="1:10" ht="16.5" thickBot="1" x14ac:dyDescent="0.3">
      <c r="A3115" s="50"/>
      <c r="B3115" s="50"/>
      <c r="C3115" s="50"/>
      <c r="D3115" s="50"/>
      <c r="E3115" s="76"/>
      <c r="F3115" s="50"/>
      <c r="G3115" s="50"/>
      <c r="H3115" s="84" t="str">
        <f t="array" ref="H3115">IF(ISERROR(INDEX([1]גיליון3!$U$15:$X$29,MATCH('[1]דיווח פרטני'!G3115,[1]גיליון3!$T$15:$T$29,0),MATCH('[1]דיווח פרטני'!C3115,[1]גיליון3!$U$14:$X$14,0)))," ", INDEX([1]גיליון3!$U$15:$X$29,MATCH('[1]דיווח פרטני'!G3115,[1]גיליון3!$T$15:$T$29,0),MATCH('[1]דיווח פרטני'!C3115,[1]גיליון3!$U$14:$X$14,0)))</f>
        <v xml:space="preserve"> </v>
      </c>
      <c r="I3115" s="50"/>
      <c r="J3115" s="50"/>
    </row>
    <row r="3116" spans="1:10" ht="16.5" thickBot="1" x14ac:dyDescent="0.3">
      <c r="A3116" s="50"/>
      <c r="B3116" s="50"/>
      <c r="C3116" s="50"/>
      <c r="D3116" s="50"/>
      <c r="E3116" s="76"/>
      <c r="F3116" s="50"/>
      <c r="G3116" s="50"/>
      <c r="H3116" s="84" t="str">
        <f t="array" ref="H3116">IF(ISERROR(INDEX([1]גיליון3!$U$15:$X$29,MATCH('[1]דיווח פרטני'!G3116,[1]גיליון3!$T$15:$T$29,0),MATCH('[1]דיווח פרטני'!C3116,[1]גיליון3!$U$14:$X$14,0)))," ", INDEX([1]גיליון3!$U$15:$X$29,MATCH('[1]דיווח פרטני'!G3116,[1]גיליון3!$T$15:$T$29,0),MATCH('[1]דיווח פרטני'!C3116,[1]גיליון3!$U$14:$X$14,0)))</f>
        <v xml:space="preserve"> </v>
      </c>
      <c r="I3116" s="50"/>
      <c r="J3116" s="50"/>
    </row>
    <row r="3117" spans="1:10" ht="16.5" thickBot="1" x14ac:dyDescent="0.3">
      <c r="A3117" s="50"/>
      <c r="B3117" s="50"/>
      <c r="C3117" s="50"/>
      <c r="D3117" s="50"/>
      <c r="E3117" s="76"/>
      <c r="F3117" s="50"/>
      <c r="G3117" s="50"/>
      <c r="H3117" s="84" t="str">
        <f t="array" ref="H3117">IF(ISERROR(INDEX([1]גיליון3!$U$15:$X$29,MATCH('[1]דיווח פרטני'!G3117,[1]גיליון3!$T$15:$T$29,0),MATCH('[1]דיווח פרטני'!C3117,[1]גיליון3!$U$14:$X$14,0)))," ", INDEX([1]גיליון3!$U$15:$X$29,MATCH('[1]דיווח פרטני'!G3117,[1]גיליון3!$T$15:$T$29,0),MATCH('[1]דיווח פרטני'!C3117,[1]גיליון3!$U$14:$X$14,0)))</f>
        <v xml:space="preserve"> </v>
      </c>
      <c r="I3117" s="50"/>
      <c r="J3117" s="50"/>
    </row>
    <row r="3118" spans="1:10" ht="16.5" thickBot="1" x14ac:dyDescent="0.3">
      <c r="A3118" s="50"/>
      <c r="B3118" s="50"/>
      <c r="C3118" s="50"/>
      <c r="D3118" s="50"/>
      <c r="E3118" s="76"/>
      <c r="F3118" s="50"/>
      <c r="G3118" s="50"/>
      <c r="H3118" s="84" t="str">
        <f t="array" ref="H3118">IF(ISERROR(INDEX([1]גיליון3!$U$15:$X$29,MATCH('[1]דיווח פרטני'!G3118,[1]גיליון3!$T$15:$T$29,0),MATCH('[1]דיווח פרטני'!C3118,[1]גיליון3!$U$14:$X$14,0)))," ", INDEX([1]גיליון3!$U$15:$X$29,MATCH('[1]דיווח פרטני'!G3118,[1]גיליון3!$T$15:$T$29,0),MATCH('[1]דיווח פרטני'!C3118,[1]גיליון3!$U$14:$X$14,0)))</f>
        <v xml:space="preserve"> </v>
      </c>
      <c r="I3118" s="50"/>
      <c r="J3118" s="50"/>
    </row>
    <row r="3119" spans="1:10" ht="16.5" thickBot="1" x14ac:dyDescent="0.3">
      <c r="A3119" s="50"/>
      <c r="B3119" s="50"/>
      <c r="C3119" s="50"/>
      <c r="D3119" s="50"/>
      <c r="E3119" s="76"/>
      <c r="F3119" s="50"/>
      <c r="G3119" s="50"/>
      <c r="H3119" s="84" t="str">
        <f t="array" ref="H3119">IF(ISERROR(INDEX([1]גיליון3!$U$15:$X$29,MATCH('[1]דיווח פרטני'!G3119,[1]גיליון3!$T$15:$T$29,0),MATCH('[1]דיווח פרטני'!C3119,[1]גיליון3!$U$14:$X$14,0)))," ", INDEX([1]גיליון3!$U$15:$X$29,MATCH('[1]דיווח פרטני'!G3119,[1]גיליון3!$T$15:$T$29,0),MATCH('[1]דיווח פרטני'!C3119,[1]גיליון3!$U$14:$X$14,0)))</f>
        <v xml:space="preserve"> </v>
      </c>
      <c r="I3119" s="50"/>
      <c r="J3119" s="50"/>
    </row>
    <row r="3120" spans="1:10" ht="16.5" thickBot="1" x14ac:dyDescent="0.3">
      <c r="A3120" s="50"/>
      <c r="B3120" s="50"/>
      <c r="C3120" s="50"/>
      <c r="D3120" s="50"/>
      <c r="E3120" s="76"/>
      <c r="F3120" s="50"/>
      <c r="G3120" s="50"/>
      <c r="H3120" s="84" t="str">
        <f t="array" ref="H3120">IF(ISERROR(INDEX([1]גיליון3!$U$15:$X$29,MATCH('[1]דיווח פרטני'!G3120,[1]גיליון3!$T$15:$T$29,0),MATCH('[1]דיווח פרטני'!C3120,[1]גיליון3!$U$14:$X$14,0)))," ", INDEX([1]גיליון3!$U$15:$X$29,MATCH('[1]דיווח פרטני'!G3120,[1]גיליון3!$T$15:$T$29,0),MATCH('[1]דיווח פרטני'!C3120,[1]גיליון3!$U$14:$X$14,0)))</f>
        <v xml:space="preserve"> </v>
      </c>
      <c r="I3120" s="50"/>
      <c r="J3120" s="50"/>
    </row>
    <row r="3121" spans="1:10" ht="16.5" thickBot="1" x14ac:dyDescent="0.3">
      <c r="A3121" s="50"/>
      <c r="B3121" s="50"/>
      <c r="C3121" s="50"/>
      <c r="D3121" s="50"/>
      <c r="E3121" s="76"/>
      <c r="F3121" s="50"/>
      <c r="G3121" s="50"/>
      <c r="H3121" s="84" t="str">
        <f t="array" ref="H3121">IF(ISERROR(INDEX([1]גיליון3!$U$15:$X$29,MATCH('[1]דיווח פרטני'!G3121,[1]גיליון3!$T$15:$T$29,0),MATCH('[1]דיווח פרטני'!C3121,[1]גיליון3!$U$14:$X$14,0)))," ", INDEX([1]גיליון3!$U$15:$X$29,MATCH('[1]דיווח פרטני'!G3121,[1]גיליון3!$T$15:$T$29,0),MATCH('[1]דיווח פרטני'!C3121,[1]גיליון3!$U$14:$X$14,0)))</f>
        <v xml:space="preserve"> </v>
      </c>
      <c r="I3121" s="50"/>
      <c r="J3121" s="50"/>
    </row>
    <row r="3122" spans="1:10" ht="16.5" thickBot="1" x14ac:dyDescent="0.3">
      <c r="A3122" s="50"/>
      <c r="B3122" s="50"/>
      <c r="C3122" s="50"/>
      <c r="D3122" s="50"/>
      <c r="E3122" s="76"/>
      <c r="F3122" s="50"/>
      <c r="G3122" s="50"/>
      <c r="H3122" s="84" t="str">
        <f t="array" ref="H3122">IF(ISERROR(INDEX([1]גיליון3!$U$15:$X$29,MATCH('[1]דיווח פרטני'!G3122,[1]גיליון3!$T$15:$T$29,0),MATCH('[1]דיווח פרטני'!C3122,[1]גיליון3!$U$14:$X$14,0)))," ", INDEX([1]גיליון3!$U$15:$X$29,MATCH('[1]דיווח פרטני'!G3122,[1]גיליון3!$T$15:$T$29,0),MATCH('[1]דיווח פרטני'!C3122,[1]גיליון3!$U$14:$X$14,0)))</f>
        <v xml:space="preserve"> </v>
      </c>
      <c r="I3122" s="50"/>
      <c r="J3122" s="50"/>
    </row>
    <row r="3123" spans="1:10" ht="16.5" thickBot="1" x14ac:dyDescent="0.3">
      <c r="A3123" s="50"/>
      <c r="B3123" s="50"/>
      <c r="C3123" s="50"/>
      <c r="D3123" s="50"/>
      <c r="E3123" s="76"/>
      <c r="F3123" s="50"/>
      <c r="G3123" s="50"/>
      <c r="H3123" s="84" t="str">
        <f t="array" ref="H3123">IF(ISERROR(INDEX([1]גיליון3!$U$15:$X$29,MATCH('[1]דיווח פרטני'!G3123,[1]גיליון3!$T$15:$T$29,0),MATCH('[1]דיווח פרטני'!C3123,[1]גיליון3!$U$14:$X$14,0)))," ", INDEX([1]גיליון3!$U$15:$X$29,MATCH('[1]דיווח פרטני'!G3123,[1]גיליון3!$T$15:$T$29,0),MATCH('[1]דיווח פרטני'!C3123,[1]גיליון3!$U$14:$X$14,0)))</f>
        <v xml:space="preserve"> </v>
      </c>
      <c r="I3123" s="50"/>
      <c r="J3123" s="50"/>
    </row>
    <row r="3124" spans="1:10" ht="16.5" thickBot="1" x14ac:dyDescent="0.3">
      <c r="A3124" s="50"/>
      <c r="B3124" s="50"/>
      <c r="C3124" s="50"/>
      <c r="D3124" s="50"/>
      <c r="E3124" s="76"/>
      <c r="F3124" s="50"/>
      <c r="G3124" s="50"/>
      <c r="H3124" s="84" t="str">
        <f t="array" ref="H3124">IF(ISERROR(INDEX([1]גיליון3!$U$15:$X$29,MATCH('[1]דיווח פרטני'!G3124,[1]גיליון3!$T$15:$T$29,0),MATCH('[1]דיווח פרטני'!C3124,[1]גיליון3!$U$14:$X$14,0)))," ", INDEX([1]גיליון3!$U$15:$X$29,MATCH('[1]דיווח פרטני'!G3124,[1]גיליון3!$T$15:$T$29,0),MATCH('[1]דיווח פרטני'!C3124,[1]גיליון3!$U$14:$X$14,0)))</f>
        <v xml:space="preserve"> </v>
      </c>
      <c r="I3124" s="50"/>
      <c r="J3124" s="50"/>
    </row>
    <row r="3125" spans="1:10" ht="16.5" thickBot="1" x14ac:dyDescent="0.3">
      <c r="A3125" s="50"/>
      <c r="B3125" s="50"/>
      <c r="C3125" s="50"/>
      <c r="D3125" s="50"/>
      <c r="E3125" s="76"/>
      <c r="F3125" s="50"/>
      <c r="G3125" s="50"/>
      <c r="H3125" s="84" t="str">
        <f t="array" ref="H3125">IF(ISERROR(INDEX([1]גיליון3!$U$15:$X$29,MATCH('[1]דיווח פרטני'!G3125,[1]גיליון3!$T$15:$T$29,0),MATCH('[1]דיווח פרטני'!C3125,[1]גיליון3!$U$14:$X$14,0)))," ", INDEX([1]גיליון3!$U$15:$X$29,MATCH('[1]דיווח פרטני'!G3125,[1]גיליון3!$T$15:$T$29,0),MATCH('[1]דיווח פרטני'!C3125,[1]גיליון3!$U$14:$X$14,0)))</f>
        <v xml:space="preserve"> </v>
      </c>
      <c r="I3125" s="50"/>
      <c r="J3125" s="50"/>
    </row>
    <row r="3126" spans="1:10" ht="16.5" thickBot="1" x14ac:dyDescent="0.3">
      <c r="A3126" s="50"/>
      <c r="B3126" s="50"/>
      <c r="C3126" s="50"/>
      <c r="D3126" s="50"/>
      <c r="E3126" s="76"/>
      <c r="F3126" s="50"/>
      <c r="G3126" s="50"/>
      <c r="H3126" s="84" t="str">
        <f t="array" ref="H3126">IF(ISERROR(INDEX([1]גיליון3!$U$15:$X$29,MATCH('[1]דיווח פרטני'!G3126,[1]גיליון3!$T$15:$T$29,0),MATCH('[1]דיווח פרטני'!C3126,[1]גיליון3!$U$14:$X$14,0)))," ", INDEX([1]גיליון3!$U$15:$X$29,MATCH('[1]דיווח פרטני'!G3126,[1]גיליון3!$T$15:$T$29,0),MATCH('[1]דיווח פרטני'!C3126,[1]גיליון3!$U$14:$X$14,0)))</f>
        <v xml:space="preserve"> </v>
      </c>
      <c r="I3126" s="50"/>
      <c r="J3126" s="50"/>
    </row>
    <row r="3127" spans="1:10" ht="16.5" thickBot="1" x14ac:dyDescent="0.3">
      <c r="A3127" s="50"/>
      <c r="B3127" s="50"/>
      <c r="C3127" s="50"/>
      <c r="D3127" s="50"/>
      <c r="E3127" s="76"/>
      <c r="F3127" s="50"/>
      <c r="G3127" s="50"/>
      <c r="H3127" s="84" t="str">
        <f t="array" ref="H3127">IF(ISERROR(INDEX([1]גיליון3!$U$15:$X$29,MATCH('[1]דיווח פרטני'!G3127,[1]גיליון3!$T$15:$T$29,0),MATCH('[1]דיווח פרטני'!C3127,[1]גיליון3!$U$14:$X$14,0)))," ", INDEX([1]גיליון3!$U$15:$X$29,MATCH('[1]דיווח פרטני'!G3127,[1]גיליון3!$T$15:$T$29,0),MATCH('[1]דיווח פרטני'!C3127,[1]גיליון3!$U$14:$X$14,0)))</f>
        <v xml:space="preserve"> </v>
      </c>
      <c r="I3127" s="50"/>
      <c r="J3127" s="50"/>
    </row>
    <row r="3128" spans="1:10" ht="16.5" thickBot="1" x14ac:dyDescent="0.3">
      <c r="A3128" s="50"/>
      <c r="B3128" s="50"/>
      <c r="C3128" s="50"/>
      <c r="D3128" s="50"/>
      <c r="E3128" s="76"/>
      <c r="F3128" s="50"/>
      <c r="G3128" s="50"/>
      <c r="H3128" s="84" t="str">
        <f t="array" ref="H3128">IF(ISERROR(INDEX([1]גיליון3!$U$15:$X$29,MATCH('[1]דיווח פרטני'!G3128,[1]גיליון3!$T$15:$T$29,0),MATCH('[1]דיווח פרטני'!C3128,[1]גיליון3!$U$14:$X$14,0)))," ", INDEX([1]גיליון3!$U$15:$X$29,MATCH('[1]דיווח פרטני'!G3128,[1]גיליון3!$T$15:$T$29,0),MATCH('[1]דיווח פרטני'!C3128,[1]גיליון3!$U$14:$X$14,0)))</f>
        <v xml:space="preserve"> </v>
      </c>
      <c r="I3128" s="50"/>
      <c r="J3128" s="50"/>
    </row>
    <row r="3129" spans="1:10" ht="16.5" thickBot="1" x14ac:dyDescent="0.3">
      <c r="A3129" s="50"/>
      <c r="B3129" s="50"/>
      <c r="C3129" s="50"/>
      <c r="D3129" s="50"/>
      <c r="E3129" s="76"/>
      <c r="F3129" s="50"/>
      <c r="G3129" s="50"/>
      <c r="H3129" s="84" t="str">
        <f t="array" ref="H3129">IF(ISERROR(INDEX([1]גיליון3!$U$15:$X$29,MATCH('[1]דיווח פרטני'!G3129,[1]גיליון3!$T$15:$T$29,0),MATCH('[1]דיווח פרטני'!C3129,[1]גיליון3!$U$14:$X$14,0)))," ", INDEX([1]גיליון3!$U$15:$X$29,MATCH('[1]דיווח פרטני'!G3129,[1]גיליון3!$T$15:$T$29,0),MATCH('[1]דיווח פרטני'!C3129,[1]גיליון3!$U$14:$X$14,0)))</f>
        <v xml:space="preserve"> </v>
      </c>
      <c r="I3129" s="50"/>
      <c r="J3129" s="50"/>
    </row>
    <row r="3130" spans="1:10" ht="16.5" thickBot="1" x14ac:dyDescent="0.3">
      <c r="A3130" s="50"/>
      <c r="B3130" s="50"/>
      <c r="C3130" s="50"/>
      <c r="D3130" s="50"/>
      <c r="E3130" s="76"/>
      <c r="F3130" s="50"/>
      <c r="G3130" s="50"/>
      <c r="H3130" s="84" t="str">
        <f t="array" ref="H3130">IF(ISERROR(INDEX([1]גיליון3!$U$15:$X$29,MATCH('[1]דיווח פרטני'!G3130,[1]גיליון3!$T$15:$T$29,0),MATCH('[1]דיווח פרטני'!C3130,[1]גיליון3!$U$14:$X$14,0)))," ", INDEX([1]גיליון3!$U$15:$X$29,MATCH('[1]דיווח פרטני'!G3130,[1]גיליון3!$T$15:$T$29,0),MATCH('[1]דיווח פרטני'!C3130,[1]גיליון3!$U$14:$X$14,0)))</f>
        <v xml:space="preserve"> </v>
      </c>
      <c r="I3130" s="50"/>
      <c r="J3130" s="50"/>
    </row>
    <row r="3131" spans="1:10" ht="16.5" thickBot="1" x14ac:dyDescent="0.3">
      <c r="A3131" s="50"/>
      <c r="B3131" s="50"/>
      <c r="C3131" s="50"/>
      <c r="D3131" s="50"/>
      <c r="E3131" s="76"/>
      <c r="F3131" s="50"/>
      <c r="G3131" s="50"/>
      <c r="H3131" s="84" t="str">
        <f t="array" ref="H3131">IF(ISERROR(INDEX([1]גיליון3!$U$15:$X$29,MATCH('[1]דיווח פרטני'!G3131,[1]גיליון3!$T$15:$T$29,0),MATCH('[1]דיווח פרטני'!C3131,[1]גיליון3!$U$14:$X$14,0)))," ", INDEX([1]גיליון3!$U$15:$X$29,MATCH('[1]דיווח פרטני'!G3131,[1]גיליון3!$T$15:$T$29,0),MATCH('[1]דיווח פרטני'!C3131,[1]גיליון3!$U$14:$X$14,0)))</f>
        <v xml:space="preserve"> </v>
      </c>
      <c r="I3131" s="50"/>
      <c r="J3131" s="50"/>
    </row>
    <row r="3132" spans="1:10" ht="16.5" thickBot="1" x14ac:dyDescent="0.3">
      <c r="A3132" s="50"/>
      <c r="B3132" s="50"/>
      <c r="C3132" s="50"/>
      <c r="D3132" s="50"/>
      <c r="E3132" s="76"/>
      <c r="F3132" s="50"/>
      <c r="G3132" s="50"/>
      <c r="H3132" s="84" t="str">
        <f t="array" ref="H3132">IF(ISERROR(INDEX([1]גיליון3!$U$15:$X$29,MATCH('[1]דיווח פרטני'!G3132,[1]גיליון3!$T$15:$T$29,0),MATCH('[1]דיווח פרטני'!C3132,[1]גיליון3!$U$14:$X$14,0)))," ", INDEX([1]גיליון3!$U$15:$X$29,MATCH('[1]דיווח פרטני'!G3132,[1]גיליון3!$T$15:$T$29,0),MATCH('[1]דיווח פרטני'!C3132,[1]גיליון3!$U$14:$X$14,0)))</f>
        <v xml:space="preserve"> </v>
      </c>
      <c r="I3132" s="50"/>
      <c r="J3132" s="50"/>
    </row>
    <row r="3133" spans="1:10" ht="16.5" thickBot="1" x14ac:dyDescent="0.3">
      <c r="A3133" s="50"/>
      <c r="B3133" s="50"/>
      <c r="C3133" s="50"/>
      <c r="D3133" s="50"/>
      <c r="E3133" s="76"/>
      <c r="F3133" s="50"/>
      <c r="G3133" s="50"/>
      <c r="H3133" s="84" t="str">
        <f t="array" ref="H3133">IF(ISERROR(INDEX([1]גיליון3!$U$15:$X$29,MATCH('[1]דיווח פרטני'!G3133,[1]גיליון3!$T$15:$T$29,0),MATCH('[1]דיווח פרטני'!C3133,[1]גיליון3!$U$14:$X$14,0)))," ", INDEX([1]גיליון3!$U$15:$X$29,MATCH('[1]דיווח פרטני'!G3133,[1]גיליון3!$T$15:$T$29,0),MATCH('[1]דיווח פרטני'!C3133,[1]גיליון3!$U$14:$X$14,0)))</f>
        <v xml:space="preserve"> </v>
      </c>
      <c r="I3133" s="50"/>
      <c r="J3133" s="50"/>
    </row>
    <row r="3134" spans="1:10" ht="16.5" thickBot="1" x14ac:dyDescent="0.3">
      <c r="A3134" s="50"/>
      <c r="B3134" s="50"/>
      <c r="C3134" s="50"/>
      <c r="D3134" s="50"/>
      <c r="E3134" s="76"/>
      <c r="F3134" s="50"/>
      <c r="G3134" s="50"/>
      <c r="H3134" s="84" t="str">
        <f t="array" ref="H3134">IF(ISERROR(INDEX([1]גיליון3!$U$15:$X$29,MATCH('[1]דיווח פרטני'!G3134,[1]גיליון3!$T$15:$T$29,0),MATCH('[1]דיווח פרטני'!C3134,[1]גיליון3!$U$14:$X$14,0)))," ", INDEX([1]גיליון3!$U$15:$X$29,MATCH('[1]דיווח פרטני'!G3134,[1]גיליון3!$T$15:$T$29,0),MATCH('[1]דיווח פרטני'!C3134,[1]גיליון3!$U$14:$X$14,0)))</f>
        <v xml:space="preserve"> </v>
      </c>
      <c r="I3134" s="50"/>
      <c r="J3134" s="50"/>
    </row>
    <row r="3135" spans="1:10" ht="16.5" thickBot="1" x14ac:dyDescent="0.3">
      <c r="A3135" s="50"/>
      <c r="B3135" s="50"/>
      <c r="C3135" s="50"/>
      <c r="D3135" s="50"/>
      <c r="E3135" s="76"/>
      <c r="F3135" s="50"/>
      <c r="G3135" s="50"/>
      <c r="H3135" s="84" t="str">
        <f t="array" ref="H3135">IF(ISERROR(INDEX([1]גיליון3!$U$15:$X$29,MATCH('[1]דיווח פרטני'!G3135,[1]גיליון3!$T$15:$T$29,0),MATCH('[1]דיווח פרטני'!C3135,[1]גיליון3!$U$14:$X$14,0)))," ", INDEX([1]גיליון3!$U$15:$X$29,MATCH('[1]דיווח פרטני'!G3135,[1]גיליון3!$T$15:$T$29,0),MATCH('[1]דיווח פרטני'!C3135,[1]גיליון3!$U$14:$X$14,0)))</f>
        <v xml:space="preserve"> </v>
      </c>
      <c r="I3135" s="50"/>
      <c r="J3135" s="50"/>
    </row>
    <row r="3136" spans="1:10" ht="16.5" thickBot="1" x14ac:dyDescent="0.3">
      <c r="A3136" s="50"/>
      <c r="B3136" s="50"/>
      <c r="C3136" s="50"/>
      <c r="D3136" s="50"/>
      <c r="E3136" s="76"/>
      <c r="F3136" s="50"/>
      <c r="G3136" s="50"/>
      <c r="H3136" s="84" t="str">
        <f t="array" ref="H3136">IF(ISERROR(INDEX([1]גיליון3!$U$15:$X$29,MATCH('[1]דיווח פרטני'!G3136,[1]גיליון3!$T$15:$T$29,0),MATCH('[1]דיווח פרטני'!C3136,[1]גיליון3!$U$14:$X$14,0)))," ", INDEX([1]גיליון3!$U$15:$X$29,MATCH('[1]דיווח פרטני'!G3136,[1]גיליון3!$T$15:$T$29,0),MATCH('[1]דיווח פרטני'!C3136,[1]גיליון3!$U$14:$X$14,0)))</f>
        <v xml:space="preserve"> </v>
      </c>
      <c r="I3136" s="50"/>
      <c r="J3136" s="50"/>
    </row>
    <row r="3137" spans="1:10" ht="16.5" thickBot="1" x14ac:dyDescent="0.3">
      <c r="A3137" s="50"/>
      <c r="B3137" s="50"/>
      <c r="C3137" s="50"/>
      <c r="D3137" s="50"/>
      <c r="E3137" s="76"/>
      <c r="F3137" s="50"/>
      <c r="G3137" s="50"/>
      <c r="H3137" s="84" t="str">
        <f t="array" ref="H3137">IF(ISERROR(INDEX([1]גיליון3!$U$15:$X$29,MATCH('[1]דיווח פרטני'!G3137,[1]גיליון3!$T$15:$T$29,0),MATCH('[1]דיווח פרטני'!C3137,[1]גיליון3!$U$14:$X$14,0)))," ", INDEX([1]גיליון3!$U$15:$X$29,MATCH('[1]דיווח פרטני'!G3137,[1]גיליון3!$T$15:$T$29,0),MATCH('[1]דיווח פרטני'!C3137,[1]גיליון3!$U$14:$X$14,0)))</f>
        <v xml:space="preserve"> </v>
      </c>
      <c r="I3137" s="50"/>
      <c r="J3137" s="50"/>
    </row>
    <row r="3138" spans="1:10" ht="16.5" thickBot="1" x14ac:dyDescent="0.3">
      <c r="A3138" s="50"/>
      <c r="B3138" s="50"/>
      <c r="C3138" s="50"/>
      <c r="D3138" s="50"/>
      <c r="E3138" s="76"/>
      <c r="F3138" s="50"/>
      <c r="G3138" s="50"/>
      <c r="H3138" s="84" t="str">
        <f t="array" ref="H3138">IF(ISERROR(INDEX([1]גיליון3!$U$15:$X$29,MATCH('[1]דיווח פרטני'!G3138,[1]גיליון3!$T$15:$T$29,0),MATCH('[1]דיווח פרטני'!C3138,[1]גיליון3!$U$14:$X$14,0)))," ", INDEX([1]גיליון3!$U$15:$X$29,MATCH('[1]דיווח פרטני'!G3138,[1]גיליון3!$T$15:$T$29,0),MATCH('[1]דיווח פרטני'!C3138,[1]גיליון3!$U$14:$X$14,0)))</f>
        <v xml:space="preserve"> </v>
      </c>
      <c r="I3138" s="50"/>
      <c r="J3138" s="50"/>
    </row>
    <row r="3139" spans="1:10" ht="16.5" thickBot="1" x14ac:dyDescent="0.3">
      <c r="A3139" s="50"/>
      <c r="B3139" s="50"/>
      <c r="C3139" s="50"/>
      <c r="D3139" s="50"/>
      <c r="E3139" s="76"/>
      <c r="F3139" s="50"/>
      <c r="G3139" s="50"/>
      <c r="H3139" s="84" t="str">
        <f t="array" ref="H3139">IF(ISERROR(INDEX([1]גיליון3!$U$15:$X$29,MATCH('[1]דיווח פרטני'!G3139,[1]גיליון3!$T$15:$T$29,0),MATCH('[1]דיווח פרטני'!C3139,[1]גיליון3!$U$14:$X$14,0)))," ", INDEX([1]גיליון3!$U$15:$X$29,MATCH('[1]דיווח פרטני'!G3139,[1]גיליון3!$T$15:$T$29,0),MATCH('[1]דיווח פרטני'!C3139,[1]גיליון3!$U$14:$X$14,0)))</f>
        <v xml:space="preserve"> </v>
      </c>
      <c r="I3139" s="50"/>
      <c r="J3139" s="50"/>
    </row>
    <row r="3140" spans="1:10" ht="16.5" thickBot="1" x14ac:dyDescent="0.3">
      <c r="A3140" s="50"/>
      <c r="B3140" s="50"/>
      <c r="C3140" s="50"/>
      <c r="D3140" s="50"/>
      <c r="E3140" s="76"/>
      <c r="F3140" s="50"/>
      <c r="G3140" s="50"/>
      <c r="H3140" s="84" t="str">
        <f t="array" ref="H3140">IF(ISERROR(INDEX([1]גיליון3!$U$15:$X$29,MATCH('[1]דיווח פרטני'!G3140,[1]גיליון3!$T$15:$T$29,0),MATCH('[1]דיווח פרטני'!C3140,[1]גיליון3!$U$14:$X$14,0)))," ", INDEX([1]גיליון3!$U$15:$X$29,MATCH('[1]דיווח פרטני'!G3140,[1]גיליון3!$T$15:$T$29,0),MATCH('[1]דיווח פרטני'!C3140,[1]גיליון3!$U$14:$X$14,0)))</f>
        <v xml:space="preserve"> </v>
      </c>
      <c r="I3140" s="50"/>
      <c r="J3140" s="50"/>
    </row>
    <row r="3141" spans="1:10" ht="16.5" thickBot="1" x14ac:dyDescent="0.3">
      <c r="A3141" s="50"/>
      <c r="B3141" s="50"/>
      <c r="C3141" s="50"/>
      <c r="D3141" s="50"/>
      <c r="E3141" s="76"/>
      <c r="F3141" s="50"/>
      <c r="G3141" s="50"/>
      <c r="H3141" s="84" t="str">
        <f t="array" ref="H3141">IF(ISERROR(INDEX([1]גיליון3!$U$15:$X$29,MATCH('[1]דיווח פרטני'!G3141,[1]גיליון3!$T$15:$T$29,0),MATCH('[1]דיווח פרטני'!C3141,[1]גיליון3!$U$14:$X$14,0)))," ", INDEX([1]גיליון3!$U$15:$X$29,MATCH('[1]דיווח פרטני'!G3141,[1]גיליון3!$T$15:$T$29,0),MATCH('[1]דיווח פרטני'!C3141,[1]גיליון3!$U$14:$X$14,0)))</f>
        <v xml:space="preserve"> </v>
      </c>
      <c r="I3141" s="50"/>
      <c r="J3141" s="50"/>
    </row>
    <row r="3142" spans="1:10" ht="16.5" thickBot="1" x14ac:dyDescent="0.3">
      <c r="A3142" s="50"/>
      <c r="B3142" s="50"/>
      <c r="C3142" s="50"/>
      <c r="D3142" s="50"/>
      <c r="E3142" s="76"/>
      <c r="F3142" s="50"/>
      <c r="G3142" s="50"/>
      <c r="H3142" s="84" t="str">
        <f t="array" ref="H3142">IF(ISERROR(INDEX([1]גיליון3!$U$15:$X$29,MATCH('[1]דיווח פרטני'!G3142,[1]גיליון3!$T$15:$T$29,0),MATCH('[1]דיווח פרטני'!C3142,[1]גיליון3!$U$14:$X$14,0)))," ", INDEX([1]גיליון3!$U$15:$X$29,MATCH('[1]דיווח פרטני'!G3142,[1]גיליון3!$T$15:$T$29,0),MATCH('[1]דיווח פרטני'!C3142,[1]גיליון3!$U$14:$X$14,0)))</f>
        <v xml:space="preserve"> </v>
      </c>
      <c r="I3142" s="50"/>
      <c r="J3142" s="50"/>
    </row>
    <row r="3143" spans="1:10" ht="16.5" thickBot="1" x14ac:dyDescent="0.3">
      <c r="A3143" s="50"/>
      <c r="B3143" s="50"/>
      <c r="C3143" s="50"/>
      <c r="D3143" s="50"/>
      <c r="E3143" s="76"/>
      <c r="F3143" s="50"/>
      <c r="G3143" s="50"/>
      <c r="H3143" s="84" t="str">
        <f t="array" ref="H3143">IF(ISERROR(INDEX([1]גיליון3!$U$15:$X$29,MATCH('[1]דיווח פרטני'!G3143,[1]גיליון3!$T$15:$T$29,0),MATCH('[1]דיווח פרטני'!C3143,[1]גיליון3!$U$14:$X$14,0)))," ", INDEX([1]גיליון3!$U$15:$X$29,MATCH('[1]דיווח פרטני'!G3143,[1]גיליון3!$T$15:$T$29,0),MATCH('[1]דיווח פרטני'!C3143,[1]גיליון3!$U$14:$X$14,0)))</f>
        <v xml:space="preserve"> </v>
      </c>
      <c r="I3143" s="50"/>
      <c r="J3143" s="50"/>
    </row>
    <row r="3144" spans="1:10" ht="16.5" thickBot="1" x14ac:dyDescent="0.3">
      <c r="A3144" s="50"/>
      <c r="B3144" s="50"/>
      <c r="C3144" s="50"/>
      <c r="D3144" s="50"/>
      <c r="E3144" s="76"/>
      <c r="F3144" s="50"/>
      <c r="G3144" s="50"/>
      <c r="H3144" s="84" t="str">
        <f t="array" ref="H3144">IF(ISERROR(INDEX([1]גיליון3!$U$15:$X$29,MATCH('[1]דיווח פרטני'!G3144,[1]גיליון3!$T$15:$T$29,0),MATCH('[1]דיווח פרטני'!C3144,[1]גיליון3!$U$14:$X$14,0)))," ", INDEX([1]גיליון3!$U$15:$X$29,MATCH('[1]דיווח פרטני'!G3144,[1]גיליון3!$T$15:$T$29,0),MATCH('[1]דיווח פרטני'!C3144,[1]גיליון3!$U$14:$X$14,0)))</f>
        <v xml:space="preserve"> </v>
      </c>
      <c r="I3144" s="50"/>
      <c r="J3144" s="50"/>
    </row>
    <row r="3145" spans="1:10" ht="16.5" thickBot="1" x14ac:dyDescent="0.3">
      <c r="A3145" s="50"/>
      <c r="B3145" s="50"/>
      <c r="C3145" s="50"/>
      <c r="D3145" s="50"/>
      <c r="E3145" s="76"/>
      <c r="F3145" s="50"/>
      <c r="G3145" s="50"/>
      <c r="H3145" s="84" t="str">
        <f t="array" ref="H3145">IF(ISERROR(INDEX([1]גיליון3!$U$15:$X$29,MATCH('[1]דיווח פרטני'!G3145,[1]גיליון3!$T$15:$T$29,0),MATCH('[1]דיווח פרטני'!C3145,[1]גיליון3!$U$14:$X$14,0)))," ", INDEX([1]גיליון3!$U$15:$X$29,MATCH('[1]דיווח פרטני'!G3145,[1]גיליון3!$T$15:$T$29,0),MATCH('[1]דיווח פרטני'!C3145,[1]גיליון3!$U$14:$X$14,0)))</f>
        <v xml:space="preserve"> </v>
      </c>
      <c r="I3145" s="50"/>
      <c r="J3145" s="50"/>
    </row>
    <row r="3146" spans="1:10" ht="16.5" thickBot="1" x14ac:dyDescent="0.3">
      <c r="A3146" s="50"/>
      <c r="B3146" s="50"/>
      <c r="C3146" s="50"/>
      <c r="D3146" s="50"/>
      <c r="E3146" s="76"/>
      <c r="F3146" s="50"/>
      <c r="G3146" s="50"/>
      <c r="H3146" s="84" t="str">
        <f t="array" ref="H3146">IF(ISERROR(INDEX([1]גיליון3!$U$15:$X$29,MATCH('[1]דיווח פרטני'!G3146,[1]גיליון3!$T$15:$T$29,0),MATCH('[1]דיווח פרטני'!C3146,[1]גיליון3!$U$14:$X$14,0)))," ", INDEX([1]גיליון3!$U$15:$X$29,MATCH('[1]דיווח פרטני'!G3146,[1]גיליון3!$T$15:$T$29,0),MATCH('[1]דיווח פרטני'!C3146,[1]גיליון3!$U$14:$X$14,0)))</f>
        <v xml:space="preserve"> </v>
      </c>
      <c r="I3146" s="50"/>
      <c r="J3146" s="50"/>
    </row>
    <row r="3147" spans="1:10" ht="16.5" thickBot="1" x14ac:dyDescent="0.3">
      <c r="A3147" s="50"/>
      <c r="B3147" s="50"/>
      <c r="C3147" s="50"/>
      <c r="D3147" s="50"/>
      <c r="E3147" s="76"/>
      <c r="F3147" s="50"/>
      <c r="G3147" s="50"/>
      <c r="H3147" s="84" t="str">
        <f t="array" ref="H3147">IF(ISERROR(INDEX([1]גיליון3!$U$15:$X$29,MATCH('[1]דיווח פרטני'!G3147,[1]גיליון3!$T$15:$T$29,0),MATCH('[1]דיווח פרטני'!C3147,[1]גיליון3!$U$14:$X$14,0)))," ", INDEX([1]גיליון3!$U$15:$X$29,MATCH('[1]דיווח פרטני'!G3147,[1]גיליון3!$T$15:$T$29,0),MATCH('[1]דיווח פרטני'!C3147,[1]גיליון3!$U$14:$X$14,0)))</f>
        <v xml:space="preserve"> </v>
      </c>
      <c r="I3147" s="50"/>
      <c r="J3147" s="50"/>
    </row>
    <row r="3148" spans="1:10" ht="16.5" thickBot="1" x14ac:dyDescent="0.3">
      <c r="A3148" s="50"/>
      <c r="B3148" s="50"/>
      <c r="C3148" s="50"/>
      <c r="D3148" s="50"/>
      <c r="E3148" s="76"/>
      <c r="F3148" s="50"/>
      <c r="G3148" s="50"/>
      <c r="H3148" s="84" t="str">
        <f t="array" ref="H3148">IF(ISERROR(INDEX([1]גיליון3!$U$15:$X$29,MATCH('[1]דיווח פרטני'!G3148,[1]גיליון3!$T$15:$T$29,0),MATCH('[1]דיווח פרטני'!C3148,[1]גיליון3!$U$14:$X$14,0)))," ", INDEX([1]גיליון3!$U$15:$X$29,MATCH('[1]דיווח פרטני'!G3148,[1]גיליון3!$T$15:$T$29,0),MATCH('[1]דיווח פרטני'!C3148,[1]גיליון3!$U$14:$X$14,0)))</f>
        <v xml:space="preserve"> </v>
      </c>
      <c r="I3148" s="50"/>
      <c r="J3148" s="50"/>
    </row>
    <row r="3149" spans="1:10" ht="16.5" thickBot="1" x14ac:dyDescent="0.3">
      <c r="A3149" s="50"/>
      <c r="B3149" s="50"/>
      <c r="C3149" s="50"/>
      <c r="D3149" s="50"/>
      <c r="E3149" s="76"/>
      <c r="F3149" s="50"/>
      <c r="G3149" s="50"/>
      <c r="H3149" s="84" t="str">
        <f t="array" ref="H3149">IF(ISERROR(INDEX([1]גיליון3!$U$15:$X$29,MATCH('[1]דיווח פרטני'!G3149,[1]גיליון3!$T$15:$T$29,0),MATCH('[1]דיווח פרטני'!C3149,[1]גיליון3!$U$14:$X$14,0)))," ", INDEX([1]גיליון3!$U$15:$X$29,MATCH('[1]דיווח פרטני'!G3149,[1]גיליון3!$T$15:$T$29,0),MATCH('[1]דיווח פרטני'!C3149,[1]גיליון3!$U$14:$X$14,0)))</f>
        <v xml:space="preserve"> </v>
      </c>
      <c r="I3149" s="50"/>
      <c r="J3149" s="50"/>
    </row>
    <row r="3150" spans="1:10" ht="16.5" thickBot="1" x14ac:dyDescent="0.3">
      <c r="A3150" s="50"/>
      <c r="B3150" s="50"/>
      <c r="C3150" s="50"/>
      <c r="D3150" s="50"/>
      <c r="E3150" s="76"/>
      <c r="F3150" s="50"/>
      <c r="G3150" s="50"/>
      <c r="H3150" s="84" t="str">
        <f t="array" ref="H3150">IF(ISERROR(INDEX([1]גיליון3!$U$15:$X$29,MATCH('[1]דיווח פרטני'!G3150,[1]גיליון3!$T$15:$T$29,0),MATCH('[1]דיווח פרטני'!C3150,[1]גיליון3!$U$14:$X$14,0)))," ", INDEX([1]גיליון3!$U$15:$X$29,MATCH('[1]דיווח פרטני'!G3150,[1]גיליון3!$T$15:$T$29,0),MATCH('[1]דיווח פרטני'!C3150,[1]גיליון3!$U$14:$X$14,0)))</f>
        <v xml:space="preserve"> </v>
      </c>
      <c r="I3150" s="50"/>
      <c r="J3150" s="50"/>
    </row>
    <row r="3151" spans="1:10" ht="16.5" thickBot="1" x14ac:dyDescent="0.3">
      <c r="A3151" s="50"/>
      <c r="B3151" s="50"/>
      <c r="C3151" s="50"/>
      <c r="D3151" s="50"/>
      <c r="E3151" s="76"/>
      <c r="F3151" s="50"/>
      <c r="G3151" s="50"/>
      <c r="H3151" s="84" t="str">
        <f t="array" ref="H3151">IF(ISERROR(INDEX([1]גיליון3!$U$15:$X$29,MATCH('[1]דיווח פרטני'!G3151,[1]גיליון3!$T$15:$T$29,0),MATCH('[1]דיווח פרטני'!C3151,[1]גיליון3!$U$14:$X$14,0)))," ", INDEX([1]גיליון3!$U$15:$X$29,MATCH('[1]דיווח פרטני'!G3151,[1]גיליון3!$T$15:$T$29,0),MATCH('[1]דיווח פרטני'!C3151,[1]גיליון3!$U$14:$X$14,0)))</f>
        <v xml:space="preserve"> </v>
      </c>
      <c r="I3151" s="50"/>
      <c r="J3151" s="50"/>
    </row>
    <row r="3152" spans="1:10" ht="16.5" thickBot="1" x14ac:dyDescent="0.3">
      <c r="A3152" s="50"/>
      <c r="B3152" s="50"/>
      <c r="C3152" s="50"/>
      <c r="D3152" s="50"/>
      <c r="E3152" s="76"/>
      <c r="F3152" s="50"/>
      <c r="G3152" s="50"/>
      <c r="H3152" s="84" t="str">
        <f t="array" ref="H3152">IF(ISERROR(INDEX([1]גיליון3!$U$15:$X$29,MATCH('[1]דיווח פרטני'!G3152,[1]גיליון3!$T$15:$T$29,0),MATCH('[1]דיווח פרטני'!C3152,[1]גיליון3!$U$14:$X$14,0)))," ", INDEX([1]גיליון3!$U$15:$X$29,MATCH('[1]דיווח פרטני'!G3152,[1]גיליון3!$T$15:$T$29,0),MATCH('[1]דיווח פרטני'!C3152,[1]גיליון3!$U$14:$X$14,0)))</f>
        <v xml:space="preserve"> </v>
      </c>
      <c r="I3152" s="50"/>
      <c r="J3152" s="50"/>
    </row>
    <row r="3153" spans="1:10" ht="16.5" thickBot="1" x14ac:dyDescent="0.3">
      <c r="A3153" s="50"/>
      <c r="B3153" s="50"/>
      <c r="C3153" s="50"/>
      <c r="D3153" s="50"/>
      <c r="E3153" s="76"/>
      <c r="F3153" s="50"/>
      <c r="G3153" s="50"/>
      <c r="H3153" s="84" t="str">
        <f t="array" ref="H3153">IF(ISERROR(INDEX([1]גיליון3!$U$15:$X$29,MATCH('[1]דיווח פרטני'!G3153,[1]גיליון3!$T$15:$T$29,0),MATCH('[1]דיווח פרטני'!C3153,[1]גיליון3!$U$14:$X$14,0)))," ", INDEX([1]גיליון3!$U$15:$X$29,MATCH('[1]דיווח פרטני'!G3153,[1]גיליון3!$T$15:$T$29,0),MATCH('[1]דיווח פרטני'!C3153,[1]גיליון3!$U$14:$X$14,0)))</f>
        <v xml:space="preserve"> </v>
      </c>
      <c r="I3153" s="50"/>
      <c r="J3153" s="50"/>
    </row>
    <row r="3154" spans="1:10" ht="16.5" thickBot="1" x14ac:dyDescent="0.3">
      <c r="A3154" s="50"/>
      <c r="B3154" s="50"/>
      <c r="C3154" s="50"/>
      <c r="D3154" s="50"/>
      <c r="E3154" s="76"/>
      <c r="F3154" s="50"/>
      <c r="G3154" s="50"/>
      <c r="H3154" s="84" t="str">
        <f t="array" ref="H3154">IF(ISERROR(INDEX([1]גיליון3!$U$15:$X$29,MATCH('[1]דיווח פרטני'!G3154,[1]גיליון3!$T$15:$T$29,0),MATCH('[1]דיווח פרטני'!C3154,[1]גיליון3!$U$14:$X$14,0)))," ", INDEX([1]גיליון3!$U$15:$X$29,MATCH('[1]דיווח פרטני'!G3154,[1]גיליון3!$T$15:$T$29,0),MATCH('[1]דיווח פרטני'!C3154,[1]גיליון3!$U$14:$X$14,0)))</f>
        <v xml:space="preserve"> </v>
      </c>
      <c r="I3154" s="50"/>
      <c r="J3154" s="50"/>
    </row>
    <row r="3155" spans="1:10" ht="16.5" thickBot="1" x14ac:dyDescent="0.3">
      <c r="A3155" s="50"/>
      <c r="B3155" s="50"/>
      <c r="C3155" s="50"/>
      <c r="D3155" s="50"/>
      <c r="E3155" s="76"/>
      <c r="F3155" s="50"/>
      <c r="G3155" s="50"/>
      <c r="H3155" s="84" t="str">
        <f t="array" ref="H3155">IF(ISERROR(INDEX([1]גיליון3!$U$15:$X$29,MATCH('[1]דיווח פרטני'!G3155,[1]גיליון3!$T$15:$T$29,0),MATCH('[1]דיווח פרטני'!C3155,[1]גיליון3!$U$14:$X$14,0)))," ", INDEX([1]גיליון3!$U$15:$X$29,MATCH('[1]דיווח פרטני'!G3155,[1]גיליון3!$T$15:$T$29,0),MATCH('[1]דיווח פרטני'!C3155,[1]גיליון3!$U$14:$X$14,0)))</f>
        <v xml:space="preserve"> </v>
      </c>
      <c r="I3155" s="50"/>
      <c r="J3155" s="50"/>
    </row>
    <row r="3156" spans="1:10" ht="16.5" thickBot="1" x14ac:dyDescent="0.3">
      <c r="A3156" s="50"/>
      <c r="B3156" s="50"/>
      <c r="C3156" s="50"/>
      <c r="D3156" s="50"/>
      <c r="E3156" s="76"/>
      <c r="F3156" s="50"/>
      <c r="G3156" s="50"/>
      <c r="H3156" s="84" t="str">
        <f t="array" ref="H3156">IF(ISERROR(INDEX([1]גיליון3!$U$15:$X$29,MATCH('[1]דיווח פרטני'!G3156,[1]גיליון3!$T$15:$T$29,0),MATCH('[1]דיווח פרטני'!C3156,[1]גיליון3!$U$14:$X$14,0)))," ", INDEX([1]גיליון3!$U$15:$X$29,MATCH('[1]דיווח פרטני'!G3156,[1]גיליון3!$T$15:$T$29,0),MATCH('[1]דיווח פרטני'!C3156,[1]גיליון3!$U$14:$X$14,0)))</f>
        <v xml:space="preserve"> </v>
      </c>
      <c r="I3156" s="50"/>
      <c r="J3156" s="50"/>
    </row>
    <row r="3157" spans="1:10" ht="16.5" thickBot="1" x14ac:dyDescent="0.3">
      <c r="A3157" s="50"/>
      <c r="B3157" s="50"/>
      <c r="C3157" s="50"/>
      <c r="D3157" s="50"/>
      <c r="E3157" s="76"/>
      <c r="F3157" s="50"/>
      <c r="G3157" s="50"/>
      <c r="H3157" s="84" t="str">
        <f t="array" ref="H3157">IF(ISERROR(INDEX([1]גיליון3!$U$15:$X$29,MATCH('[1]דיווח פרטני'!G3157,[1]גיליון3!$T$15:$T$29,0),MATCH('[1]דיווח פרטני'!C3157,[1]גיליון3!$U$14:$X$14,0)))," ", INDEX([1]גיליון3!$U$15:$X$29,MATCH('[1]דיווח פרטני'!G3157,[1]גיליון3!$T$15:$T$29,0),MATCH('[1]דיווח פרטני'!C3157,[1]גיליון3!$U$14:$X$14,0)))</f>
        <v xml:space="preserve"> </v>
      </c>
      <c r="I3157" s="50"/>
      <c r="J3157" s="50"/>
    </row>
    <row r="3158" spans="1:10" ht="16.5" thickBot="1" x14ac:dyDescent="0.3">
      <c r="A3158" s="50"/>
      <c r="B3158" s="50"/>
      <c r="C3158" s="50"/>
      <c r="D3158" s="50"/>
      <c r="E3158" s="76"/>
      <c r="F3158" s="50"/>
      <c r="G3158" s="50"/>
      <c r="H3158" s="84" t="str">
        <f t="array" ref="H3158">IF(ISERROR(INDEX([1]גיליון3!$U$15:$X$29,MATCH('[1]דיווח פרטני'!G3158,[1]גיליון3!$T$15:$T$29,0),MATCH('[1]דיווח פרטני'!C3158,[1]גיליון3!$U$14:$X$14,0)))," ", INDEX([1]גיליון3!$U$15:$X$29,MATCH('[1]דיווח פרטני'!G3158,[1]גיליון3!$T$15:$T$29,0),MATCH('[1]דיווח פרטני'!C3158,[1]גיליון3!$U$14:$X$14,0)))</f>
        <v xml:space="preserve"> </v>
      </c>
      <c r="I3158" s="50"/>
      <c r="J3158" s="50"/>
    </row>
    <row r="3159" spans="1:10" ht="16.5" thickBot="1" x14ac:dyDescent="0.3">
      <c r="A3159" s="50"/>
      <c r="B3159" s="50"/>
      <c r="C3159" s="50"/>
      <c r="D3159" s="50"/>
      <c r="E3159" s="76"/>
      <c r="F3159" s="50"/>
      <c r="G3159" s="50"/>
      <c r="H3159" s="84" t="str">
        <f t="array" ref="H3159">IF(ISERROR(INDEX([1]גיליון3!$U$15:$X$29,MATCH('[1]דיווח פרטני'!G3159,[1]גיליון3!$T$15:$T$29,0),MATCH('[1]דיווח פרטני'!C3159,[1]גיליון3!$U$14:$X$14,0)))," ", INDEX([1]גיליון3!$U$15:$X$29,MATCH('[1]דיווח פרטני'!G3159,[1]גיליון3!$T$15:$T$29,0),MATCH('[1]דיווח פרטני'!C3159,[1]גיליון3!$U$14:$X$14,0)))</f>
        <v xml:space="preserve"> </v>
      </c>
      <c r="I3159" s="50"/>
      <c r="J3159" s="50"/>
    </row>
    <row r="3160" spans="1:10" ht="16.5" thickBot="1" x14ac:dyDescent="0.3">
      <c r="A3160" s="50"/>
      <c r="B3160" s="50"/>
      <c r="C3160" s="50"/>
      <c r="D3160" s="50"/>
      <c r="E3160" s="76"/>
      <c r="F3160" s="50"/>
      <c r="G3160" s="50"/>
      <c r="H3160" s="84" t="str">
        <f t="array" ref="H3160">IF(ISERROR(INDEX([1]גיליון3!$U$15:$X$29,MATCH('[1]דיווח פרטני'!G3160,[1]גיליון3!$T$15:$T$29,0),MATCH('[1]דיווח פרטני'!C3160,[1]גיליון3!$U$14:$X$14,0)))," ", INDEX([1]גיליון3!$U$15:$X$29,MATCH('[1]דיווח פרטני'!G3160,[1]גיליון3!$T$15:$T$29,0),MATCH('[1]דיווח פרטני'!C3160,[1]גיליון3!$U$14:$X$14,0)))</f>
        <v xml:space="preserve"> </v>
      </c>
      <c r="I3160" s="50"/>
      <c r="J3160" s="50"/>
    </row>
    <row r="3161" spans="1:10" ht="16.5" thickBot="1" x14ac:dyDescent="0.3">
      <c r="A3161" s="50"/>
      <c r="B3161" s="50"/>
      <c r="C3161" s="50"/>
      <c r="D3161" s="50"/>
      <c r="E3161" s="76"/>
      <c r="F3161" s="50"/>
      <c r="G3161" s="50"/>
      <c r="H3161" s="84" t="str">
        <f t="array" ref="H3161">IF(ISERROR(INDEX([1]גיליון3!$U$15:$X$29,MATCH('[1]דיווח פרטני'!G3161,[1]גיליון3!$T$15:$T$29,0),MATCH('[1]דיווח פרטני'!C3161,[1]גיליון3!$U$14:$X$14,0)))," ", INDEX([1]גיליון3!$U$15:$X$29,MATCH('[1]דיווח פרטני'!G3161,[1]גיליון3!$T$15:$T$29,0),MATCH('[1]דיווח פרטני'!C3161,[1]גיליון3!$U$14:$X$14,0)))</f>
        <v xml:space="preserve"> </v>
      </c>
      <c r="I3161" s="50"/>
      <c r="J3161" s="50"/>
    </row>
    <row r="3162" spans="1:10" ht="16.5" thickBot="1" x14ac:dyDescent="0.3">
      <c r="A3162" s="50"/>
      <c r="B3162" s="50"/>
      <c r="C3162" s="50"/>
      <c r="D3162" s="50"/>
      <c r="E3162" s="76"/>
      <c r="F3162" s="50"/>
      <c r="G3162" s="50"/>
      <c r="H3162" s="84" t="str">
        <f t="array" ref="H3162">IF(ISERROR(INDEX([1]גיליון3!$U$15:$X$29,MATCH('[1]דיווח פרטני'!G3162,[1]גיליון3!$T$15:$T$29,0),MATCH('[1]דיווח פרטני'!C3162,[1]גיליון3!$U$14:$X$14,0)))," ", INDEX([1]גיליון3!$U$15:$X$29,MATCH('[1]דיווח פרטני'!G3162,[1]גיליון3!$T$15:$T$29,0),MATCH('[1]דיווח פרטני'!C3162,[1]גיליון3!$U$14:$X$14,0)))</f>
        <v xml:space="preserve"> </v>
      </c>
      <c r="I3162" s="50"/>
      <c r="J3162" s="50"/>
    </row>
    <row r="3163" spans="1:10" ht="16.5" thickBot="1" x14ac:dyDescent="0.3">
      <c r="A3163" s="50"/>
      <c r="B3163" s="50"/>
      <c r="C3163" s="50"/>
      <c r="D3163" s="50"/>
      <c r="E3163" s="76"/>
      <c r="F3163" s="50"/>
      <c r="G3163" s="50"/>
      <c r="H3163" s="84" t="str">
        <f t="array" ref="H3163">IF(ISERROR(INDEX([1]גיליון3!$U$15:$X$29,MATCH('[1]דיווח פרטני'!G3163,[1]גיליון3!$T$15:$T$29,0),MATCH('[1]דיווח פרטני'!C3163,[1]גיליון3!$U$14:$X$14,0)))," ", INDEX([1]גיליון3!$U$15:$X$29,MATCH('[1]דיווח פרטני'!G3163,[1]גיליון3!$T$15:$T$29,0),MATCH('[1]דיווח פרטני'!C3163,[1]גיליון3!$U$14:$X$14,0)))</f>
        <v xml:space="preserve"> </v>
      </c>
      <c r="I3163" s="50"/>
      <c r="J3163" s="50"/>
    </row>
    <row r="3164" spans="1:10" ht="16.5" thickBot="1" x14ac:dyDescent="0.3">
      <c r="A3164" s="50"/>
      <c r="B3164" s="50"/>
      <c r="C3164" s="50"/>
      <c r="D3164" s="50"/>
      <c r="E3164" s="76"/>
      <c r="F3164" s="50"/>
      <c r="G3164" s="50"/>
      <c r="H3164" s="84" t="str">
        <f t="array" ref="H3164">IF(ISERROR(INDEX([1]גיליון3!$U$15:$X$29,MATCH('[1]דיווח פרטני'!G3164,[1]גיליון3!$T$15:$T$29,0),MATCH('[1]דיווח פרטני'!C3164,[1]גיליון3!$U$14:$X$14,0)))," ", INDEX([1]גיליון3!$U$15:$X$29,MATCH('[1]דיווח פרטני'!G3164,[1]גיליון3!$T$15:$T$29,0),MATCH('[1]דיווח פרטני'!C3164,[1]גיליון3!$U$14:$X$14,0)))</f>
        <v xml:space="preserve"> </v>
      </c>
      <c r="I3164" s="50"/>
      <c r="J3164" s="50"/>
    </row>
    <row r="3165" spans="1:10" ht="16.5" thickBot="1" x14ac:dyDescent="0.3">
      <c r="A3165" s="50"/>
      <c r="B3165" s="50"/>
      <c r="C3165" s="50"/>
      <c r="D3165" s="50"/>
      <c r="E3165" s="76"/>
      <c r="F3165" s="50"/>
      <c r="G3165" s="50"/>
      <c r="H3165" s="84" t="str">
        <f t="array" ref="H3165">IF(ISERROR(INDEX([1]גיליון3!$U$15:$X$29,MATCH('[1]דיווח פרטני'!G3165,[1]גיליון3!$T$15:$T$29,0),MATCH('[1]דיווח פרטני'!C3165,[1]גיליון3!$U$14:$X$14,0)))," ", INDEX([1]גיליון3!$U$15:$X$29,MATCH('[1]דיווח פרטני'!G3165,[1]גיליון3!$T$15:$T$29,0),MATCH('[1]דיווח פרטני'!C3165,[1]גיליון3!$U$14:$X$14,0)))</f>
        <v xml:space="preserve"> </v>
      </c>
      <c r="I3165" s="50"/>
      <c r="J3165" s="50"/>
    </row>
    <row r="3166" spans="1:10" ht="16.5" thickBot="1" x14ac:dyDescent="0.3">
      <c r="A3166" s="50"/>
      <c r="B3166" s="50"/>
      <c r="C3166" s="50"/>
      <c r="D3166" s="50"/>
      <c r="E3166" s="76"/>
      <c r="F3166" s="50"/>
      <c r="G3166" s="50"/>
      <c r="H3166" s="84" t="str">
        <f t="array" ref="H3166">IF(ISERROR(INDEX([1]גיליון3!$U$15:$X$29,MATCH('[1]דיווח פרטני'!G3166,[1]גיליון3!$T$15:$T$29,0),MATCH('[1]דיווח פרטני'!C3166,[1]גיליון3!$U$14:$X$14,0)))," ", INDEX([1]גיליון3!$U$15:$X$29,MATCH('[1]דיווח פרטני'!G3166,[1]גיליון3!$T$15:$T$29,0),MATCH('[1]דיווח פרטני'!C3166,[1]גיליון3!$U$14:$X$14,0)))</f>
        <v xml:space="preserve"> </v>
      </c>
      <c r="I3166" s="50"/>
      <c r="J3166" s="50"/>
    </row>
    <row r="3167" spans="1:10" ht="16.5" thickBot="1" x14ac:dyDescent="0.3">
      <c r="A3167" s="50"/>
      <c r="B3167" s="50"/>
      <c r="C3167" s="50"/>
      <c r="D3167" s="50"/>
      <c r="E3167" s="76"/>
      <c r="F3167" s="50"/>
      <c r="G3167" s="50"/>
      <c r="H3167" s="84" t="str">
        <f t="array" ref="H3167">IF(ISERROR(INDEX([1]גיליון3!$U$15:$X$29,MATCH('[1]דיווח פרטני'!G3167,[1]גיליון3!$T$15:$T$29,0),MATCH('[1]דיווח פרטני'!C3167,[1]גיליון3!$U$14:$X$14,0)))," ", INDEX([1]גיליון3!$U$15:$X$29,MATCH('[1]דיווח פרטני'!G3167,[1]גיליון3!$T$15:$T$29,0),MATCH('[1]דיווח פרטני'!C3167,[1]גיליון3!$U$14:$X$14,0)))</f>
        <v xml:space="preserve"> </v>
      </c>
      <c r="I3167" s="50"/>
      <c r="J3167" s="50"/>
    </row>
    <row r="3168" spans="1:10" ht="16.5" thickBot="1" x14ac:dyDescent="0.3">
      <c r="A3168" s="50"/>
      <c r="B3168" s="50"/>
      <c r="C3168" s="50"/>
      <c r="D3168" s="50"/>
      <c r="E3168" s="76"/>
      <c r="F3168" s="50"/>
      <c r="G3168" s="50"/>
      <c r="H3168" s="84" t="str">
        <f t="array" ref="H3168">IF(ISERROR(INDEX([1]גיליון3!$U$15:$X$29,MATCH('[1]דיווח פרטני'!G3168,[1]גיליון3!$T$15:$T$29,0),MATCH('[1]דיווח פרטני'!C3168,[1]גיליון3!$U$14:$X$14,0)))," ", INDEX([1]גיליון3!$U$15:$X$29,MATCH('[1]דיווח פרטני'!G3168,[1]גיליון3!$T$15:$T$29,0),MATCH('[1]דיווח פרטני'!C3168,[1]גיליון3!$U$14:$X$14,0)))</f>
        <v xml:space="preserve"> </v>
      </c>
      <c r="I3168" s="50"/>
      <c r="J3168" s="50"/>
    </row>
    <row r="3169" spans="1:10" ht="16.5" thickBot="1" x14ac:dyDescent="0.3">
      <c r="A3169" s="50"/>
      <c r="B3169" s="50"/>
      <c r="C3169" s="50"/>
      <c r="D3169" s="50"/>
      <c r="E3169" s="76"/>
      <c r="F3169" s="50"/>
      <c r="G3169" s="50"/>
      <c r="H3169" s="84" t="str">
        <f t="array" ref="H3169">IF(ISERROR(INDEX([1]גיליון3!$U$15:$X$29,MATCH('[1]דיווח פרטני'!G3169,[1]גיליון3!$T$15:$T$29,0),MATCH('[1]דיווח פרטני'!C3169,[1]גיליון3!$U$14:$X$14,0)))," ", INDEX([1]גיליון3!$U$15:$X$29,MATCH('[1]דיווח פרטני'!G3169,[1]גיליון3!$T$15:$T$29,0),MATCH('[1]דיווח פרטני'!C3169,[1]גיליון3!$U$14:$X$14,0)))</f>
        <v xml:space="preserve"> </v>
      </c>
      <c r="I3169" s="50"/>
      <c r="J3169" s="50"/>
    </row>
    <row r="3170" spans="1:10" ht="16.5" thickBot="1" x14ac:dyDescent="0.3">
      <c r="A3170" s="50"/>
      <c r="B3170" s="50"/>
      <c r="C3170" s="50"/>
      <c r="D3170" s="50"/>
      <c r="E3170" s="76"/>
      <c r="F3170" s="50"/>
      <c r="G3170" s="50"/>
      <c r="H3170" s="84" t="str">
        <f t="array" ref="H3170">IF(ISERROR(INDEX([1]גיליון3!$U$15:$X$29,MATCH('[1]דיווח פרטני'!G3170,[1]גיליון3!$T$15:$T$29,0),MATCH('[1]דיווח פרטני'!C3170,[1]גיליון3!$U$14:$X$14,0)))," ", INDEX([1]גיליון3!$U$15:$X$29,MATCH('[1]דיווח פרטני'!G3170,[1]גיליון3!$T$15:$T$29,0),MATCH('[1]דיווח פרטני'!C3170,[1]גיליון3!$U$14:$X$14,0)))</f>
        <v xml:space="preserve"> </v>
      </c>
      <c r="I3170" s="50"/>
      <c r="J3170" s="50"/>
    </row>
    <row r="3171" spans="1:10" ht="16.5" thickBot="1" x14ac:dyDescent="0.3">
      <c r="A3171" s="50"/>
      <c r="B3171" s="50"/>
      <c r="C3171" s="50"/>
      <c r="D3171" s="50"/>
      <c r="E3171" s="76"/>
      <c r="F3171" s="50"/>
      <c r="G3171" s="50"/>
      <c r="H3171" s="84" t="str">
        <f t="array" ref="H3171">IF(ISERROR(INDEX([1]גיליון3!$U$15:$X$29,MATCH('[1]דיווח פרטני'!G3171,[1]גיליון3!$T$15:$T$29,0),MATCH('[1]דיווח פרטני'!C3171,[1]גיליון3!$U$14:$X$14,0)))," ", INDEX([1]גיליון3!$U$15:$X$29,MATCH('[1]דיווח פרטני'!G3171,[1]גיליון3!$T$15:$T$29,0),MATCH('[1]דיווח פרטני'!C3171,[1]גיליון3!$U$14:$X$14,0)))</f>
        <v xml:space="preserve"> </v>
      </c>
      <c r="I3171" s="50"/>
      <c r="J3171" s="50"/>
    </row>
    <row r="3172" spans="1:10" ht="16.5" thickBot="1" x14ac:dyDescent="0.3">
      <c r="A3172" s="50"/>
      <c r="B3172" s="50"/>
      <c r="C3172" s="50"/>
      <c r="D3172" s="50"/>
      <c r="E3172" s="76"/>
      <c r="F3172" s="50"/>
      <c r="G3172" s="50"/>
      <c r="H3172" s="84" t="str">
        <f t="array" ref="H3172">IF(ISERROR(INDEX([1]גיליון3!$U$15:$X$29,MATCH('[1]דיווח פרטני'!G3172,[1]גיליון3!$T$15:$T$29,0),MATCH('[1]דיווח פרטני'!C3172,[1]גיליון3!$U$14:$X$14,0)))," ", INDEX([1]גיליון3!$U$15:$X$29,MATCH('[1]דיווח פרטני'!G3172,[1]גיליון3!$T$15:$T$29,0),MATCH('[1]דיווח פרטני'!C3172,[1]גיליון3!$U$14:$X$14,0)))</f>
        <v xml:space="preserve"> </v>
      </c>
      <c r="I3172" s="50"/>
      <c r="J3172" s="50"/>
    </row>
    <row r="3173" spans="1:10" ht="16.5" thickBot="1" x14ac:dyDescent="0.3">
      <c r="A3173" s="50"/>
      <c r="B3173" s="50"/>
      <c r="C3173" s="50"/>
      <c r="D3173" s="50"/>
      <c r="E3173" s="76"/>
      <c r="F3173" s="50"/>
      <c r="G3173" s="50"/>
      <c r="H3173" s="84" t="str">
        <f t="array" ref="H3173">IF(ISERROR(INDEX([1]גיליון3!$U$15:$X$29,MATCH('[1]דיווח פרטני'!G3173,[1]גיליון3!$T$15:$T$29,0),MATCH('[1]דיווח פרטני'!C3173,[1]גיליון3!$U$14:$X$14,0)))," ", INDEX([1]גיליון3!$U$15:$X$29,MATCH('[1]דיווח פרטני'!G3173,[1]גיליון3!$T$15:$T$29,0),MATCH('[1]דיווח פרטני'!C3173,[1]גיליון3!$U$14:$X$14,0)))</f>
        <v xml:space="preserve"> </v>
      </c>
      <c r="I3173" s="50"/>
      <c r="J3173" s="50"/>
    </row>
    <row r="3174" spans="1:10" ht="16.5" thickBot="1" x14ac:dyDescent="0.3">
      <c r="A3174" s="50"/>
      <c r="B3174" s="50"/>
      <c r="C3174" s="50"/>
      <c r="D3174" s="50"/>
      <c r="E3174" s="76"/>
      <c r="F3174" s="50"/>
      <c r="G3174" s="50"/>
      <c r="H3174" s="84" t="str">
        <f t="array" ref="H3174">IF(ISERROR(INDEX([1]גיליון3!$U$15:$X$29,MATCH('[1]דיווח פרטני'!G3174,[1]גיליון3!$T$15:$T$29,0),MATCH('[1]דיווח פרטני'!C3174,[1]גיליון3!$U$14:$X$14,0)))," ", INDEX([1]גיליון3!$U$15:$X$29,MATCH('[1]דיווח פרטני'!G3174,[1]גיליון3!$T$15:$T$29,0),MATCH('[1]דיווח פרטני'!C3174,[1]גיליון3!$U$14:$X$14,0)))</f>
        <v xml:space="preserve"> </v>
      </c>
      <c r="I3174" s="50"/>
      <c r="J3174" s="50"/>
    </row>
    <row r="3175" spans="1:10" ht="16.5" thickBot="1" x14ac:dyDescent="0.3">
      <c r="A3175" s="50"/>
      <c r="B3175" s="50"/>
      <c r="C3175" s="50"/>
      <c r="D3175" s="50"/>
      <c r="E3175" s="76"/>
      <c r="F3175" s="50"/>
      <c r="G3175" s="50"/>
      <c r="H3175" s="84" t="str">
        <f t="array" ref="H3175">IF(ISERROR(INDEX([1]גיליון3!$U$15:$X$29,MATCH('[1]דיווח פרטני'!G3175,[1]גיליון3!$T$15:$T$29,0),MATCH('[1]דיווח פרטני'!C3175,[1]גיליון3!$U$14:$X$14,0)))," ", INDEX([1]גיליון3!$U$15:$X$29,MATCH('[1]דיווח פרטני'!G3175,[1]גיליון3!$T$15:$T$29,0),MATCH('[1]דיווח פרטני'!C3175,[1]גיליון3!$U$14:$X$14,0)))</f>
        <v xml:space="preserve"> </v>
      </c>
      <c r="I3175" s="50"/>
      <c r="J3175" s="50"/>
    </row>
    <row r="3176" spans="1:10" ht="16.5" thickBot="1" x14ac:dyDescent="0.3">
      <c r="A3176" s="50"/>
      <c r="B3176" s="50"/>
      <c r="C3176" s="50"/>
      <c r="D3176" s="50"/>
      <c r="E3176" s="76"/>
      <c r="F3176" s="50"/>
      <c r="G3176" s="50"/>
      <c r="H3176" s="84" t="str">
        <f t="array" ref="H3176">IF(ISERROR(INDEX([1]גיליון3!$U$15:$X$29,MATCH('[1]דיווח פרטני'!G3176,[1]גיליון3!$T$15:$T$29,0),MATCH('[1]דיווח פרטני'!C3176,[1]גיליון3!$U$14:$X$14,0)))," ", INDEX([1]גיליון3!$U$15:$X$29,MATCH('[1]דיווח פרטני'!G3176,[1]גיליון3!$T$15:$T$29,0),MATCH('[1]דיווח פרטני'!C3176,[1]גיליון3!$U$14:$X$14,0)))</f>
        <v xml:space="preserve"> </v>
      </c>
      <c r="I3176" s="50"/>
      <c r="J3176" s="50"/>
    </row>
    <row r="3177" spans="1:10" ht="16.5" thickBot="1" x14ac:dyDescent="0.3">
      <c r="A3177" s="50"/>
      <c r="B3177" s="50"/>
      <c r="C3177" s="50"/>
      <c r="D3177" s="50"/>
      <c r="E3177" s="76"/>
      <c r="F3177" s="50"/>
      <c r="G3177" s="50"/>
      <c r="H3177" s="84" t="str">
        <f t="array" ref="H3177">IF(ISERROR(INDEX([1]גיליון3!$U$15:$X$29,MATCH('[1]דיווח פרטני'!G3177,[1]גיליון3!$T$15:$T$29,0),MATCH('[1]דיווח פרטני'!C3177,[1]גיליון3!$U$14:$X$14,0)))," ", INDEX([1]גיליון3!$U$15:$X$29,MATCH('[1]דיווח פרטני'!G3177,[1]גיליון3!$T$15:$T$29,0),MATCH('[1]דיווח פרטני'!C3177,[1]גיליון3!$U$14:$X$14,0)))</f>
        <v xml:space="preserve"> </v>
      </c>
      <c r="I3177" s="50"/>
      <c r="J3177" s="50"/>
    </row>
    <row r="3178" spans="1:10" ht="16.5" thickBot="1" x14ac:dyDescent="0.3">
      <c r="A3178" s="50"/>
      <c r="B3178" s="50"/>
      <c r="C3178" s="50"/>
      <c r="D3178" s="50"/>
      <c r="E3178" s="76"/>
      <c r="F3178" s="50"/>
      <c r="G3178" s="50"/>
      <c r="H3178" s="84" t="str">
        <f t="array" ref="H3178">IF(ISERROR(INDEX([1]גיליון3!$U$15:$X$29,MATCH('[1]דיווח פרטני'!G3178,[1]גיליון3!$T$15:$T$29,0),MATCH('[1]דיווח פרטני'!C3178,[1]גיליון3!$U$14:$X$14,0)))," ", INDEX([1]גיליון3!$U$15:$X$29,MATCH('[1]דיווח פרטני'!G3178,[1]גיליון3!$T$15:$T$29,0),MATCH('[1]דיווח פרטני'!C3178,[1]גיליון3!$U$14:$X$14,0)))</f>
        <v xml:space="preserve"> </v>
      </c>
      <c r="I3178" s="50"/>
      <c r="J3178" s="50"/>
    </row>
    <row r="3179" spans="1:10" ht="16.5" thickBot="1" x14ac:dyDescent="0.3">
      <c r="A3179" s="50"/>
      <c r="B3179" s="50"/>
      <c r="C3179" s="50"/>
      <c r="D3179" s="50"/>
      <c r="E3179" s="76"/>
      <c r="F3179" s="50"/>
      <c r="G3179" s="50"/>
      <c r="H3179" s="84" t="str">
        <f t="array" ref="H3179">IF(ISERROR(INDEX([1]גיליון3!$U$15:$X$29,MATCH('[1]דיווח פרטני'!G3179,[1]גיליון3!$T$15:$T$29,0),MATCH('[1]דיווח פרטני'!C3179,[1]גיליון3!$U$14:$X$14,0)))," ", INDEX([1]גיליון3!$U$15:$X$29,MATCH('[1]דיווח פרטני'!G3179,[1]גיליון3!$T$15:$T$29,0),MATCH('[1]דיווח פרטני'!C3179,[1]גיליון3!$U$14:$X$14,0)))</f>
        <v xml:space="preserve"> </v>
      </c>
      <c r="I3179" s="50"/>
      <c r="J3179" s="50"/>
    </row>
    <row r="3180" spans="1:10" ht="16.5" thickBot="1" x14ac:dyDescent="0.3">
      <c r="A3180" s="50"/>
      <c r="B3180" s="50"/>
      <c r="C3180" s="50"/>
      <c r="D3180" s="50"/>
      <c r="E3180" s="76"/>
      <c r="F3180" s="50"/>
      <c r="G3180" s="50"/>
      <c r="H3180" s="84" t="str">
        <f t="array" ref="H3180">IF(ISERROR(INDEX([1]גיליון3!$U$15:$X$29,MATCH('[1]דיווח פרטני'!G3180,[1]גיליון3!$T$15:$T$29,0),MATCH('[1]דיווח פרטני'!C3180,[1]גיליון3!$U$14:$X$14,0)))," ", INDEX([1]גיליון3!$U$15:$X$29,MATCH('[1]דיווח פרטני'!G3180,[1]גיליון3!$T$15:$T$29,0),MATCH('[1]דיווח פרטני'!C3180,[1]גיליון3!$U$14:$X$14,0)))</f>
        <v xml:space="preserve"> </v>
      </c>
      <c r="I3180" s="50"/>
      <c r="J3180" s="50"/>
    </row>
    <row r="3181" spans="1:10" ht="16.5" thickBot="1" x14ac:dyDescent="0.3">
      <c r="A3181" s="50"/>
      <c r="B3181" s="50"/>
      <c r="C3181" s="50"/>
      <c r="D3181" s="50"/>
      <c r="E3181" s="76"/>
      <c r="F3181" s="50"/>
      <c r="G3181" s="50"/>
      <c r="H3181" s="84" t="str">
        <f t="array" ref="H3181">IF(ISERROR(INDEX([1]גיליון3!$U$15:$X$29,MATCH('[1]דיווח פרטני'!G3181,[1]גיליון3!$T$15:$T$29,0),MATCH('[1]דיווח פרטני'!C3181,[1]גיליון3!$U$14:$X$14,0)))," ", INDEX([1]גיליון3!$U$15:$X$29,MATCH('[1]דיווח פרטני'!G3181,[1]גיליון3!$T$15:$T$29,0),MATCH('[1]דיווח פרטני'!C3181,[1]גיליון3!$U$14:$X$14,0)))</f>
        <v xml:space="preserve"> </v>
      </c>
      <c r="I3181" s="50"/>
      <c r="J3181" s="50"/>
    </row>
    <row r="3182" spans="1:10" ht="16.5" thickBot="1" x14ac:dyDescent="0.3">
      <c r="A3182" s="50"/>
      <c r="B3182" s="50"/>
      <c r="C3182" s="50"/>
      <c r="D3182" s="50"/>
      <c r="E3182" s="76"/>
      <c r="F3182" s="50"/>
      <c r="G3182" s="50"/>
      <c r="H3182" s="84" t="str">
        <f t="array" ref="H3182">IF(ISERROR(INDEX([1]גיליון3!$U$15:$X$29,MATCH('[1]דיווח פרטני'!G3182,[1]גיליון3!$T$15:$T$29,0),MATCH('[1]דיווח פרטני'!C3182,[1]גיליון3!$U$14:$X$14,0)))," ", INDEX([1]גיליון3!$U$15:$X$29,MATCH('[1]דיווח פרטני'!G3182,[1]גיליון3!$T$15:$T$29,0),MATCH('[1]דיווח פרטני'!C3182,[1]גיליון3!$U$14:$X$14,0)))</f>
        <v xml:space="preserve"> </v>
      </c>
      <c r="I3182" s="50"/>
      <c r="J3182" s="50"/>
    </row>
    <row r="3183" spans="1:10" ht="16.5" thickBot="1" x14ac:dyDescent="0.3">
      <c r="A3183" s="50"/>
      <c r="B3183" s="50"/>
      <c r="C3183" s="50"/>
      <c r="D3183" s="50"/>
      <c r="E3183" s="76"/>
      <c r="F3183" s="50"/>
      <c r="G3183" s="50"/>
      <c r="H3183" s="84" t="str">
        <f t="array" ref="H3183">IF(ISERROR(INDEX([1]גיליון3!$U$15:$X$29,MATCH('[1]דיווח פרטני'!G3183,[1]גיליון3!$T$15:$T$29,0),MATCH('[1]דיווח פרטני'!C3183,[1]גיליון3!$U$14:$X$14,0)))," ", INDEX([1]גיליון3!$U$15:$X$29,MATCH('[1]דיווח פרטני'!G3183,[1]גיליון3!$T$15:$T$29,0),MATCH('[1]דיווח פרטני'!C3183,[1]גיליון3!$U$14:$X$14,0)))</f>
        <v xml:space="preserve"> </v>
      </c>
      <c r="I3183" s="50"/>
      <c r="J3183" s="50"/>
    </row>
    <row r="3184" spans="1:10" ht="16.5" thickBot="1" x14ac:dyDescent="0.3">
      <c r="A3184" s="50"/>
      <c r="B3184" s="50"/>
      <c r="C3184" s="50"/>
      <c r="D3184" s="50"/>
      <c r="E3184" s="76"/>
      <c r="F3184" s="50"/>
      <c r="G3184" s="50"/>
      <c r="H3184" s="84" t="str">
        <f t="array" ref="H3184">IF(ISERROR(INDEX([1]גיליון3!$U$15:$X$29,MATCH('[1]דיווח פרטני'!G3184,[1]גיליון3!$T$15:$T$29,0),MATCH('[1]דיווח פרטני'!C3184,[1]גיליון3!$U$14:$X$14,0)))," ", INDEX([1]גיליון3!$U$15:$X$29,MATCH('[1]דיווח פרטני'!G3184,[1]גיליון3!$T$15:$T$29,0),MATCH('[1]דיווח פרטני'!C3184,[1]גיליון3!$U$14:$X$14,0)))</f>
        <v xml:space="preserve"> </v>
      </c>
      <c r="I3184" s="50"/>
      <c r="J3184" s="50"/>
    </row>
    <row r="3185" spans="1:10" ht="16.5" thickBot="1" x14ac:dyDescent="0.3">
      <c r="A3185" s="50"/>
      <c r="B3185" s="50"/>
      <c r="C3185" s="50"/>
      <c r="D3185" s="50"/>
      <c r="E3185" s="76"/>
      <c r="F3185" s="50"/>
      <c r="G3185" s="50"/>
      <c r="H3185" s="84" t="str">
        <f t="array" ref="H3185">IF(ISERROR(INDEX([1]גיליון3!$U$15:$X$29,MATCH('[1]דיווח פרטני'!G3185,[1]גיליון3!$T$15:$T$29,0),MATCH('[1]דיווח פרטני'!C3185,[1]גיליון3!$U$14:$X$14,0)))," ", INDEX([1]גיליון3!$U$15:$X$29,MATCH('[1]דיווח פרטני'!G3185,[1]גיליון3!$T$15:$T$29,0),MATCH('[1]דיווח פרטני'!C3185,[1]גיליון3!$U$14:$X$14,0)))</f>
        <v xml:space="preserve"> </v>
      </c>
      <c r="I3185" s="50"/>
      <c r="J3185" s="50"/>
    </row>
    <row r="3186" spans="1:10" ht="16.5" thickBot="1" x14ac:dyDescent="0.3">
      <c r="A3186" s="50"/>
      <c r="B3186" s="50"/>
      <c r="C3186" s="50"/>
      <c r="D3186" s="50"/>
      <c r="E3186" s="76"/>
      <c r="F3186" s="50"/>
      <c r="G3186" s="50"/>
      <c r="H3186" s="84" t="str">
        <f t="array" ref="H3186">IF(ISERROR(INDEX([1]גיליון3!$U$15:$X$29,MATCH('[1]דיווח פרטני'!G3186,[1]גיליון3!$T$15:$T$29,0),MATCH('[1]דיווח פרטני'!C3186,[1]גיליון3!$U$14:$X$14,0)))," ", INDEX([1]גיליון3!$U$15:$X$29,MATCH('[1]דיווח פרטני'!G3186,[1]גיליון3!$T$15:$T$29,0),MATCH('[1]דיווח פרטני'!C3186,[1]גיליון3!$U$14:$X$14,0)))</f>
        <v xml:space="preserve"> </v>
      </c>
      <c r="I3186" s="50"/>
      <c r="J3186" s="50"/>
    </row>
    <row r="3187" spans="1:10" ht="16.5" thickBot="1" x14ac:dyDescent="0.3">
      <c r="A3187" s="50"/>
      <c r="B3187" s="50"/>
      <c r="C3187" s="50"/>
      <c r="D3187" s="50"/>
      <c r="E3187" s="76"/>
      <c r="F3187" s="50"/>
      <c r="G3187" s="50"/>
      <c r="H3187" s="84" t="str">
        <f t="array" ref="H3187">IF(ISERROR(INDEX([1]גיליון3!$U$15:$X$29,MATCH('[1]דיווח פרטני'!G3187,[1]גיליון3!$T$15:$T$29,0),MATCH('[1]דיווח פרטני'!C3187,[1]גיליון3!$U$14:$X$14,0)))," ", INDEX([1]גיליון3!$U$15:$X$29,MATCH('[1]דיווח פרטני'!G3187,[1]גיליון3!$T$15:$T$29,0),MATCH('[1]דיווח פרטני'!C3187,[1]גיליון3!$U$14:$X$14,0)))</f>
        <v xml:space="preserve"> </v>
      </c>
      <c r="I3187" s="50"/>
      <c r="J3187" s="50"/>
    </row>
    <row r="3188" spans="1:10" ht="16.5" thickBot="1" x14ac:dyDescent="0.3">
      <c r="A3188" s="50"/>
      <c r="B3188" s="50"/>
      <c r="C3188" s="50"/>
      <c r="D3188" s="50"/>
      <c r="E3188" s="76"/>
      <c r="F3188" s="50"/>
      <c r="G3188" s="50"/>
      <c r="H3188" s="84" t="str">
        <f t="array" ref="H3188">IF(ISERROR(INDEX([1]גיליון3!$U$15:$X$29,MATCH('[1]דיווח פרטני'!G3188,[1]גיליון3!$T$15:$T$29,0),MATCH('[1]דיווח פרטני'!C3188,[1]גיליון3!$U$14:$X$14,0)))," ", INDEX([1]גיליון3!$U$15:$X$29,MATCH('[1]דיווח פרטני'!G3188,[1]גיליון3!$T$15:$T$29,0),MATCH('[1]דיווח פרטני'!C3188,[1]גיליון3!$U$14:$X$14,0)))</f>
        <v xml:space="preserve"> </v>
      </c>
      <c r="I3188" s="50"/>
      <c r="J3188" s="50"/>
    </row>
    <row r="3189" spans="1:10" ht="16.5" thickBot="1" x14ac:dyDescent="0.3">
      <c r="A3189" s="50"/>
      <c r="B3189" s="50"/>
      <c r="C3189" s="50"/>
      <c r="D3189" s="50"/>
      <c r="E3189" s="76"/>
      <c r="F3189" s="50"/>
      <c r="G3189" s="50"/>
      <c r="H3189" s="84" t="str">
        <f t="array" ref="H3189">IF(ISERROR(INDEX([1]גיליון3!$U$15:$X$29,MATCH('[1]דיווח פרטני'!G3189,[1]גיליון3!$T$15:$T$29,0),MATCH('[1]דיווח פרטני'!C3189,[1]גיליון3!$U$14:$X$14,0)))," ", INDEX([1]גיליון3!$U$15:$X$29,MATCH('[1]דיווח פרטני'!G3189,[1]גיליון3!$T$15:$T$29,0),MATCH('[1]דיווח פרטני'!C3189,[1]גיליון3!$U$14:$X$14,0)))</f>
        <v xml:space="preserve"> </v>
      </c>
      <c r="I3189" s="50"/>
      <c r="J3189" s="50"/>
    </row>
    <row r="3190" spans="1:10" ht="16.5" thickBot="1" x14ac:dyDescent="0.3">
      <c r="A3190" s="50"/>
      <c r="B3190" s="50"/>
      <c r="C3190" s="50"/>
      <c r="D3190" s="50"/>
      <c r="E3190" s="76"/>
      <c r="F3190" s="50"/>
      <c r="G3190" s="50"/>
      <c r="H3190" s="84" t="str">
        <f t="array" ref="H3190">IF(ISERROR(INDEX([1]גיליון3!$U$15:$X$29,MATCH('[1]דיווח פרטני'!G3190,[1]גיליון3!$T$15:$T$29,0),MATCH('[1]דיווח פרטני'!C3190,[1]גיליון3!$U$14:$X$14,0)))," ", INDEX([1]גיליון3!$U$15:$X$29,MATCH('[1]דיווח פרטני'!G3190,[1]גיליון3!$T$15:$T$29,0),MATCH('[1]דיווח פרטני'!C3190,[1]גיליון3!$U$14:$X$14,0)))</f>
        <v xml:space="preserve"> </v>
      </c>
      <c r="I3190" s="50"/>
      <c r="J3190" s="50"/>
    </row>
    <row r="3191" spans="1:10" ht="16.5" thickBot="1" x14ac:dyDescent="0.3">
      <c r="A3191" s="50"/>
      <c r="B3191" s="50"/>
      <c r="C3191" s="50"/>
      <c r="D3191" s="50"/>
      <c r="E3191" s="76"/>
      <c r="F3191" s="50"/>
      <c r="G3191" s="50"/>
      <c r="H3191" s="84" t="str">
        <f t="array" ref="H3191">IF(ISERROR(INDEX([1]גיליון3!$U$15:$X$29,MATCH('[1]דיווח פרטני'!G3191,[1]גיליון3!$T$15:$T$29,0),MATCH('[1]דיווח פרטני'!C3191,[1]גיליון3!$U$14:$X$14,0)))," ", INDEX([1]גיליון3!$U$15:$X$29,MATCH('[1]דיווח פרטני'!G3191,[1]גיליון3!$T$15:$T$29,0),MATCH('[1]דיווח פרטני'!C3191,[1]גיליון3!$U$14:$X$14,0)))</f>
        <v xml:space="preserve"> </v>
      </c>
      <c r="I3191" s="50"/>
      <c r="J3191" s="50"/>
    </row>
    <row r="3192" spans="1:10" ht="16.5" thickBot="1" x14ac:dyDescent="0.3">
      <c r="A3192" s="50"/>
      <c r="B3192" s="50"/>
      <c r="C3192" s="50"/>
      <c r="D3192" s="50"/>
      <c r="E3192" s="76"/>
      <c r="F3192" s="50"/>
      <c r="G3192" s="50"/>
      <c r="H3192" s="84" t="str">
        <f t="array" ref="H3192">IF(ISERROR(INDEX([1]גיליון3!$U$15:$X$29,MATCH('[1]דיווח פרטני'!G3192,[1]גיליון3!$T$15:$T$29,0),MATCH('[1]דיווח פרטני'!C3192,[1]גיליון3!$U$14:$X$14,0)))," ", INDEX([1]גיליון3!$U$15:$X$29,MATCH('[1]דיווח פרטני'!G3192,[1]גיליון3!$T$15:$T$29,0),MATCH('[1]דיווח פרטני'!C3192,[1]גיליון3!$U$14:$X$14,0)))</f>
        <v xml:space="preserve"> </v>
      </c>
      <c r="I3192" s="50"/>
      <c r="J3192" s="50"/>
    </row>
    <row r="3193" spans="1:10" ht="16.5" thickBot="1" x14ac:dyDescent="0.3">
      <c r="A3193" s="50"/>
      <c r="B3193" s="50"/>
      <c r="C3193" s="50"/>
      <c r="D3193" s="50"/>
      <c r="E3193" s="76"/>
      <c r="F3193" s="50"/>
      <c r="G3193" s="50"/>
      <c r="H3193" s="84" t="str">
        <f t="array" ref="H3193">IF(ISERROR(INDEX([1]גיליון3!$U$15:$X$29,MATCH('[1]דיווח פרטני'!G3193,[1]גיליון3!$T$15:$T$29,0),MATCH('[1]דיווח פרטני'!C3193,[1]גיליון3!$U$14:$X$14,0)))," ", INDEX([1]גיליון3!$U$15:$X$29,MATCH('[1]דיווח פרטני'!G3193,[1]גיליון3!$T$15:$T$29,0),MATCH('[1]דיווח פרטני'!C3193,[1]גיליון3!$U$14:$X$14,0)))</f>
        <v xml:space="preserve"> </v>
      </c>
      <c r="I3193" s="50"/>
      <c r="J3193" s="50"/>
    </row>
    <row r="3194" spans="1:10" ht="16.5" thickBot="1" x14ac:dyDescent="0.3">
      <c r="A3194" s="50"/>
      <c r="B3194" s="50"/>
      <c r="C3194" s="50"/>
      <c r="D3194" s="50"/>
      <c r="E3194" s="76"/>
      <c r="F3194" s="50"/>
      <c r="G3194" s="50"/>
      <c r="H3194" s="84" t="str">
        <f t="array" ref="H3194">IF(ISERROR(INDEX([1]גיליון3!$U$15:$X$29,MATCH('[1]דיווח פרטני'!G3194,[1]גיליון3!$T$15:$T$29,0),MATCH('[1]דיווח פרטני'!C3194,[1]גיליון3!$U$14:$X$14,0)))," ", INDEX([1]גיליון3!$U$15:$X$29,MATCH('[1]דיווח פרטני'!G3194,[1]גיליון3!$T$15:$T$29,0),MATCH('[1]דיווח פרטני'!C3194,[1]גיליון3!$U$14:$X$14,0)))</f>
        <v xml:space="preserve"> </v>
      </c>
      <c r="I3194" s="50"/>
      <c r="J3194" s="50"/>
    </row>
    <row r="3195" spans="1:10" ht="16.5" thickBot="1" x14ac:dyDescent="0.3">
      <c r="A3195" s="50"/>
      <c r="B3195" s="50"/>
      <c r="C3195" s="50"/>
      <c r="D3195" s="50"/>
      <c r="E3195" s="76"/>
      <c r="F3195" s="50"/>
      <c r="G3195" s="50"/>
      <c r="H3195" s="84" t="str">
        <f t="array" ref="H3195">IF(ISERROR(INDEX([1]גיליון3!$U$15:$X$29,MATCH('[1]דיווח פרטני'!G3195,[1]גיליון3!$T$15:$T$29,0),MATCH('[1]דיווח פרטני'!C3195,[1]גיליון3!$U$14:$X$14,0)))," ", INDEX([1]גיליון3!$U$15:$X$29,MATCH('[1]דיווח פרטני'!G3195,[1]גיליון3!$T$15:$T$29,0),MATCH('[1]דיווח פרטני'!C3195,[1]גיליון3!$U$14:$X$14,0)))</f>
        <v xml:space="preserve"> </v>
      </c>
      <c r="I3195" s="50"/>
      <c r="J3195" s="50"/>
    </row>
    <row r="3196" spans="1:10" ht="16.5" thickBot="1" x14ac:dyDescent="0.3">
      <c r="A3196" s="50"/>
      <c r="B3196" s="50"/>
      <c r="C3196" s="50"/>
      <c r="D3196" s="50"/>
      <c r="E3196" s="76"/>
      <c r="F3196" s="50"/>
      <c r="G3196" s="50"/>
      <c r="H3196" s="84" t="str">
        <f t="array" ref="H3196">IF(ISERROR(INDEX([1]גיליון3!$U$15:$X$29,MATCH('[1]דיווח פרטני'!G3196,[1]גיליון3!$T$15:$T$29,0),MATCH('[1]דיווח פרטני'!C3196,[1]גיליון3!$U$14:$X$14,0)))," ", INDEX([1]גיליון3!$U$15:$X$29,MATCH('[1]דיווח פרטני'!G3196,[1]גיליון3!$T$15:$T$29,0),MATCH('[1]דיווח פרטני'!C3196,[1]גיליון3!$U$14:$X$14,0)))</f>
        <v xml:space="preserve"> </v>
      </c>
      <c r="I3196" s="50"/>
      <c r="J3196" s="50"/>
    </row>
    <row r="3197" spans="1:10" ht="16.5" thickBot="1" x14ac:dyDescent="0.3">
      <c r="A3197" s="50"/>
      <c r="B3197" s="50"/>
      <c r="C3197" s="50"/>
      <c r="D3197" s="50"/>
      <c r="E3197" s="76"/>
      <c r="F3197" s="50"/>
      <c r="G3197" s="50"/>
      <c r="H3197" s="84" t="str">
        <f t="array" ref="H3197">IF(ISERROR(INDEX([1]גיליון3!$U$15:$X$29,MATCH('[1]דיווח פרטני'!G3197,[1]גיליון3!$T$15:$T$29,0),MATCH('[1]דיווח פרטני'!C3197,[1]גיליון3!$U$14:$X$14,0)))," ", INDEX([1]גיליון3!$U$15:$X$29,MATCH('[1]דיווח פרטני'!G3197,[1]גיליון3!$T$15:$T$29,0),MATCH('[1]דיווח פרטני'!C3197,[1]גיליון3!$U$14:$X$14,0)))</f>
        <v xml:space="preserve"> </v>
      </c>
      <c r="I3197" s="50"/>
      <c r="J3197" s="50"/>
    </row>
    <row r="3198" spans="1:10" ht="16.5" thickBot="1" x14ac:dyDescent="0.3">
      <c r="A3198" s="50"/>
      <c r="B3198" s="50"/>
      <c r="C3198" s="50"/>
      <c r="D3198" s="50"/>
      <c r="E3198" s="76"/>
      <c r="F3198" s="50"/>
      <c r="G3198" s="50"/>
      <c r="H3198" s="84" t="str">
        <f t="array" ref="H3198">IF(ISERROR(INDEX([1]גיליון3!$U$15:$X$29,MATCH('[1]דיווח פרטני'!G3198,[1]גיליון3!$T$15:$T$29,0),MATCH('[1]דיווח פרטני'!C3198,[1]גיליון3!$U$14:$X$14,0)))," ", INDEX([1]גיליון3!$U$15:$X$29,MATCH('[1]דיווח פרטני'!G3198,[1]גיליון3!$T$15:$T$29,0),MATCH('[1]דיווח פרטני'!C3198,[1]גיליון3!$U$14:$X$14,0)))</f>
        <v xml:space="preserve"> </v>
      </c>
      <c r="I3198" s="50"/>
      <c r="J3198" s="50"/>
    </row>
    <row r="3199" spans="1:10" ht="16.5" thickBot="1" x14ac:dyDescent="0.3">
      <c r="A3199" s="50"/>
      <c r="B3199" s="50"/>
      <c r="C3199" s="50"/>
      <c r="D3199" s="50"/>
      <c r="E3199" s="76"/>
      <c r="F3199" s="50"/>
      <c r="G3199" s="50"/>
      <c r="H3199" s="84" t="str">
        <f t="array" ref="H3199">IF(ISERROR(INDEX([1]גיליון3!$U$15:$X$29,MATCH('[1]דיווח פרטני'!G3199,[1]גיליון3!$T$15:$T$29,0),MATCH('[1]דיווח פרטני'!C3199,[1]גיליון3!$U$14:$X$14,0)))," ", INDEX([1]גיליון3!$U$15:$X$29,MATCH('[1]דיווח פרטני'!G3199,[1]גיליון3!$T$15:$T$29,0),MATCH('[1]דיווח פרטני'!C3199,[1]גיליון3!$U$14:$X$14,0)))</f>
        <v xml:space="preserve"> </v>
      </c>
      <c r="I3199" s="50"/>
      <c r="J3199" s="50"/>
    </row>
    <row r="3200" spans="1:10" ht="16.5" thickBot="1" x14ac:dyDescent="0.3">
      <c r="A3200" s="50"/>
      <c r="B3200" s="50"/>
      <c r="C3200" s="50"/>
      <c r="D3200" s="50"/>
      <c r="E3200" s="76"/>
      <c r="F3200" s="50"/>
      <c r="G3200" s="50"/>
      <c r="H3200" s="84" t="str">
        <f t="array" ref="H3200">IF(ISERROR(INDEX([1]גיליון3!$U$15:$X$29,MATCH('[1]דיווח פרטני'!G3200,[1]גיליון3!$T$15:$T$29,0),MATCH('[1]דיווח פרטני'!C3200,[1]גיליון3!$U$14:$X$14,0)))," ", INDEX([1]גיליון3!$U$15:$X$29,MATCH('[1]דיווח פרטני'!G3200,[1]גיליון3!$T$15:$T$29,0),MATCH('[1]דיווח פרטני'!C3200,[1]גיליון3!$U$14:$X$14,0)))</f>
        <v xml:space="preserve"> </v>
      </c>
      <c r="I3200" s="50"/>
      <c r="J3200" s="50"/>
    </row>
    <row r="3201" spans="1:10" ht="16.5" thickBot="1" x14ac:dyDescent="0.3">
      <c r="A3201" s="50"/>
      <c r="B3201" s="50"/>
      <c r="C3201" s="50"/>
      <c r="D3201" s="50"/>
      <c r="E3201" s="76"/>
      <c r="F3201" s="50"/>
      <c r="G3201" s="50"/>
      <c r="H3201" s="84" t="str">
        <f t="array" ref="H3201">IF(ISERROR(INDEX([1]גיליון3!$U$15:$X$29,MATCH('[1]דיווח פרטני'!G3201,[1]גיליון3!$T$15:$T$29,0),MATCH('[1]דיווח פרטני'!C3201,[1]גיליון3!$U$14:$X$14,0)))," ", INDEX([1]גיליון3!$U$15:$X$29,MATCH('[1]דיווח פרטני'!G3201,[1]גיליון3!$T$15:$T$29,0),MATCH('[1]דיווח פרטני'!C3201,[1]גיליון3!$U$14:$X$14,0)))</f>
        <v xml:space="preserve"> </v>
      </c>
      <c r="I3201" s="50"/>
      <c r="J3201" s="50"/>
    </row>
    <row r="3202" spans="1:10" ht="16.5" thickBot="1" x14ac:dyDescent="0.3">
      <c r="A3202" s="50"/>
      <c r="B3202" s="50"/>
      <c r="C3202" s="50"/>
      <c r="D3202" s="50"/>
      <c r="E3202" s="76"/>
      <c r="F3202" s="50"/>
      <c r="G3202" s="50"/>
      <c r="H3202" s="84" t="str">
        <f t="array" ref="H3202">IF(ISERROR(INDEX([1]גיליון3!$U$15:$X$29,MATCH('[1]דיווח פרטני'!G3202,[1]גיליון3!$T$15:$T$29,0),MATCH('[1]דיווח פרטני'!C3202,[1]גיליון3!$U$14:$X$14,0)))," ", INDEX([1]גיליון3!$U$15:$X$29,MATCH('[1]דיווח פרטני'!G3202,[1]גיליון3!$T$15:$T$29,0),MATCH('[1]דיווח פרטני'!C3202,[1]גיליון3!$U$14:$X$14,0)))</f>
        <v xml:space="preserve"> </v>
      </c>
      <c r="I3202" s="50"/>
      <c r="J3202" s="50"/>
    </row>
    <row r="3203" spans="1:10" ht="16.5" thickBot="1" x14ac:dyDescent="0.3">
      <c r="A3203" s="50"/>
      <c r="B3203" s="50"/>
      <c r="C3203" s="50"/>
      <c r="D3203" s="50"/>
      <c r="E3203" s="76"/>
      <c r="F3203" s="50"/>
      <c r="G3203" s="50"/>
      <c r="H3203" s="84" t="str">
        <f t="array" ref="H3203">IF(ISERROR(INDEX([1]גיליון3!$U$15:$X$29,MATCH('[1]דיווח פרטני'!G3203,[1]גיליון3!$T$15:$T$29,0),MATCH('[1]דיווח פרטני'!C3203,[1]גיליון3!$U$14:$X$14,0)))," ", INDEX([1]גיליון3!$U$15:$X$29,MATCH('[1]דיווח פרטני'!G3203,[1]גיליון3!$T$15:$T$29,0),MATCH('[1]דיווח פרטני'!C3203,[1]גיליון3!$U$14:$X$14,0)))</f>
        <v xml:space="preserve"> </v>
      </c>
      <c r="I3203" s="50"/>
      <c r="J3203" s="50"/>
    </row>
    <row r="3204" spans="1:10" ht="16.5" thickBot="1" x14ac:dyDescent="0.3">
      <c r="A3204" s="50"/>
      <c r="B3204" s="50"/>
      <c r="C3204" s="50"/>
      <c r="D3204" s="50"/>
      <c r="E3204" s="76"/>
      <c r="F3204" s="50"/>
      <c r="G3204" s="50"/>
      <c r="H3204" s="84" t="str">
        <f t="array" ref="H3204">IF(ISERROR(INDEX([1]גיליון3!$U$15:$X$29,MATCH('[1]דיווח פרטני'!G3204,[1]גיליון3!$T$15:$T$29,0),MATCH('[1]דיווח פרטני'!C3204,[1]גיליון3!$U$14:$X$14,0)))," ", INDEX([1]גיליון3!$U$15:$X$29,MATCH('[1]דיווח פרטני'!G3204,[1]גיליון3!$T$15:$T$29,0),MATCH('[1]דיווח פרטני'!C3204,[1]גיליון3!$U$14:$X$14,0)))</f>
        <v xml:space="preserve"> </v>
      </c>
      <c r="I3204" s="50"/>
      <c r="J3204" s="50"/>
    </row>
    <row r="3205" spans="1:10" ht="16.5" thickBot="1" x14ac:dyDescent="0.3">
      <c r="A3205" s="50"/>
      <c r="B3205" s="50"/>
      <c r="C3205" s="50"/>
      <c r="D3205" s="50"/>
      <c r="E3205" s="76"/>
      <c r="F3205" s="50"/>
      <c r="G3205" s="50"/>
      <c r="H3205" s="84" t="str">
        <f t="array" ref="H3205">IF(ISERROR(INDEX([1]גיליון3!$U$15:$X$29,MATCH('[1]דיווח פרטני'!G3205,[1]גיליון3!$T$15:$T$29,0),MATCH('[1]דיווח פרטני'!C3205,[1]גיליון3!$U$14:$X$14,0)))," ", INDEX([1]גיליון3!$U$15:$X$29,MATCH('[1]דיווח פרטני'!G3205,[1]גיליון3!$T$15:$T$29,0),MATCH('[1]דיווח פרטני'!C3205,[1]גיליון3!$U$14:$X$14,0)))</f>
        <v xml:space="preserve"> </v>
      </c>
      <c r="I3205" s="50"/>
      <c r="J3205" s="50"/>
    </row>
    <row r="3206" spans="1:10" ht="16.5" thickBot="1" x14ac:dyDescent="0.3">
      <c r="A3206" s="50"/>
      <c r="B3206" s="50"/>
      <c r="C3206" s="50"/>
      <c r="D3206" s="50"/>
      <c r="E3206" s="76"/>
      <c r="F3206" s="50"/>
      <c r="G3206" s="50"/>
      <c r="H3206" s="84" t="str">
        <f t="array" ref="H3206">IF(ISERROR(INDEX([1]גיליון3!$U$15:$X$29,MATCH('[1]דיווח פרטני'!G3206,[1]גיליון3!$T$15:$T$29,0),MATCH('[1]דיווח פרטני'!C3206,[1]גיליון3!$U$14:$X$14,0)))," ", INDEX([1]גיליון3!$U$15:$X$29,MATCH('[1]דיווח פרטני'!G3206,[1]גיליון3!$T$15:$T$29,0),MATCH('[1]דיווח פרטני'!C3206,[1]גיליון3!$U$14:$X$14,0)))</f>
        <v xml:space="preserve"> </v>
      </c>
      <c r="I3206" s="50"/>
      <c r="J3206" s="50"/>
    </row>
    <row r="3207" spans="1:10" ht="16.5" thickBot="1" x14ac:dyDescent="0.3">
      <c r="A3207" s="50"/>
      <c r="B3207" s="50"/>
      <c r="C3207" s="50"/>
      <c r="D3207" s="50"/>
      <c r="E3207" s="76"/>
      <c r="F3207" s="50"/>
      <c r="G3207" s="50"/>
      <c r="H3207" s="84" t="str">
        <f t="array" ref="H3207">IF(ISERROR(INDEX([1]גיליון3!$U$15:$X$29,MATCH('[1]דיווח פרטני'!G3207,[1]גיליון3!$T$15:$T$29,0),MATCH('[1]דיווח פרטני'!C3207,[1]גיליון3!$U$14:$X$14,0)))," ", INDEX([1]גיליון3!$U$15:$X$29,MATCH('[1]דיווח פרטני'!G3207,[1]גיליון3!$T$15:$T$29,0),MATCH('[1]דיווח פרטני'!C3207,[1]גיליון3!$U$14:$X$14,0)))</f>
        <v xml:space="preserve"> </v>
      </c>
      <c r="I3207" s="50"/>
      <c r="J3207" s="50"/>
    </row>
    <row r="3208" spans="1:10" ht="16.5" thickBot="1" x14ac:dyDescent="0.3">
      <c r="A3208" s="50"/>
      <c r="B3208" s="50"/>
      <c r="C3208" s="50"/>
      <c r="D3208" s="50"/>
      <c r="E3208" s="76"/>
      <c r="F3208" s="50"/>
      <c r="G3208" s="50"/>
      <c r="H3208" s="84" t="str">
        <f t="array" ref="H3208">IF(ISERROR(INDEX([1]גיליון3!$U$15:$X$29,MATCH('[1]דיווח פרטני'!G3208,[1]גיליון3!$T$15:$T$29,0),MATCH('[1]דיווח פרטני'!C3208,[1]גיליון3!$U$14:$X$14,0)))," ", INDEX([1]גיליון3!$U$15:$X$29,MATCH('[1]דיווח פרטני'!G3208,[1]גיליון3!$T$15:$T$29,0),MATCH('[1]דיווח פרטני'!C3208,[1]גיליון3!$U$14:$X$14,0)))</f>
        <v xml:space="preserve"> </v>
      </c>
      <c r="I3208" s="50"/>
      <c r="J3208" s="50"/>
    </row>
    <row r="3209" spans="1:10" ht="16.5" thickBot="1" x14ac:dyDescent="0.3">
      <c r="A3209" s="50"/>
      <c r="B3209" s="50"/>
      <c r="C3209" s="50"/>
      <c r="D3209" s="50"/>
      <c r="E3209" s="76"/>
      <c r="F3209" s="50"/>
      <c r="G3209" s="50"/>
      <c r="H3209" s="84" t="str">
        <f t="array" ref="H3209">IF(ISERROR(INDEX([1]גיליון3!$U$15:$X$29,MATCH('[1]דיווח פרטני'!G3209,[1]גיליון3!$T$15:$T$29,0),MATCH('[1]דיווח פרטני'!C3209,[1]גיליון3!$U$14:$X$14,0)))," ", INDEX([1]גיליון3!$U$15:$X$29,MATCH('[1]דיווח פרטני'!G3209,[1]גיליון3!$T$15:$T$29,0),MATCH('[1]דיווח פרטני'!C3209,[1]גיליון3!$U$14:$X$14,0)))</f>
        <v xml:space="preserve"> </v>
      </c>
      <c r="I3209" s="50"/>
      <c r="J3209" s="50"/>
    </row>
    <row r="3210" spans="1:10" ht="16.5" thickBot="1" x14ac:dyDescent="0.3">
      <c r="A3210" s="50"/>
      <c r="B3210" s="50"/>
      <c r="C3210" s="50"/>
      <c r="D3210" s="50"/>
      <c r="E3210" s="76"/>
      <c r="F3210" s="50"/>
      <c r="G3210" s="50"/>
      <c r="H3210" s="84" t="str">
        <f t="array" ref="H3210">IF(ISERROR(INDEX([1]גיליון3!$U$15:$X$29,MATCH('[1]דיווח פרטני'!G3210,[1]גיליון3!$T$15:$T$29,0),MATCH('[1]דיווח פרטני'!C3210,[1]גיליון3!$U$14:$X$14,0)))," ", INDEX([1]גיליון3!$U$15:$X$29,MATCH('[1]דיווח פרטני'!G3210,[1]גיליון3!$T$15:$T$29,0),MATCH('[1]דיווח פרטני'!C3210,[1]גיליון3!$U$14:$X$14,0)))</f>
        <v xml:space="preserve"> </v>
      </c>
      <c r="I3210" s="50"/>
      <c r="J3210" s="50"/>
    </row>
    <row r="3211" spans="1:10" ht="16.5" thickBot="1" x14ac:dyDescent="0.3">
      <c r="A3211" s="50"/>
      <c r="B3211" s="50"/>
      <c r="C3211" s="50"/>
      <c r="D3211" s="50"/>
      <c r="E3211" s="76"/>
      <c r="F3211" s="50"/>
      <c r="G3211" s="50"/>
      <c r="H3211" s="84" t="str">
        <f t="array" ref="H3211">IF(ISERROR(INDEX([1]גיליון3!$U$15:$X$29,MATCH('[1]דיווח פרטני'!G3211,[1]גיליון3!$T$15:$T$29,0),MATCH('[1]דיווח פרטני'!C3211,[1]גיליון3!$U$14:$X$14,0)))," ", INDEX([1]גיליון3!$U$15:$X$29,MATCH('[1]דיווח פרטני'!G3211,[1]גיליון3!$T$15:$T$29,0),MATCH('[1]דיווח פרטני'!C3211,[1]גיליון3!$U$14:$X$14,0)))</f>
        <v xml:space="preserve"> </v>
      </c>
      <c r="I3211" s="50"/>
      <c r="J3211" s="50"/>
    </row>
    <row r="3212" spans="1:10" ht="16.5" thickBot="1" x14ac:dyDescent="0.3">
      <c r="A3212" s="50"/>
      <c r="B3212" s="50"/>
      <c r="C3212" s="50"/>
      <c r="D3212" s="50"/>
      <c r="E3212" s="76"/>
      <c r="F3212" s="50"/>
      <c r="G3212" s="50"/>
      <c r="H3212" s="84" t="str">
        <f t="array" ref="H3212">IF(ISERROR(INDEX([1]גיליון3!$U$15:$X$29,MATCH('[1]דיווח פרטני'!G3212,[1]גיליון3!$T$15:$T$29,0),MATCH('[1]דיווח פרטני'!C3212,[1]גיליון3!$U$14:$X$14,0)))," ", INDEX([1]גיליון3!$U$15:$X$29,MATCH('[1]דיווח פרטני'!G3212,[1]גיליון3!$T$15:$T$29,0),MATCH('[1]דיווח פרטני'!C3212,[1]גיליון3!$U$14:$X$14,0)))</f>
        <v xml:space="preserve"> </v>
      </c>
      <c r="I3212" s="50"/>
      <c r="J3212" s="50"/>
    </row>
    <row r="3213" spans="1:10" ht="16.5" thickBot="1" x14ac:dyDescent="0.3">
      <c r="A3213" s="50"/>
      <c r="B3213" s="50"/>
      <c r="C3213" s="50"/>
      <c r="D3213" s="50"/>
      <c r="E3213" s="76"/>
      <c r="F3213" s="50"/>
      <c r="G3213" s="50"/>
      <c r="H3213" s="84" t="str">
        <f t="array" ref="H3213">IF(ISERROR(INDEX([1]גיליון3!$U$15:$X$29,MATCH('[1]דיווח פרטני'!G3213,[1]גיליון3!$T$15:$T$29,0),MATCH('[1]דיווח פרטני'!C3213,[1]גיליון3!$U$14:$X$14,0)))," ", INDEX([1]גיליון3!$U$15:$X$29,MATCH('[1]דיווח פרטני'!G3213,[1]גיליון3!$T$15:$T$29,0),MATCH('[1]דיווח פרטני'!C3213,[1]גיליון3!$U$14:$X$14,0)))</f>
        <v xml:space="preserve"> </v>
      </c>
      <c r="I3213" s="50"/>
      <c r="J3213" s="50"/>
    </row>
    <row r="3214" spans="1:10" ht="16.5" thickBot="1" x14ac:dyDescent="0.3">
      <c r="A3214" s="50"/>
      <c r="B3214" s="50"/>
      <c r="C3214" s="50"/>
      <c r="D3214" s="50"/>
      <c r="E3214" s="76"/>
      <c r="F3214" s="50"/>
      <c r="G3214" s="50"/>
      <c r="H3214" s="84" t="str">
        <f t="array" ref="H3214">IF(ISERROR(INDEX([1]גיליון3!$U$15:$X$29,MATCH('[1]דיווח פרטני'!G3214,[1]גיליון3!$T$15:$T$29,0),MATCH('[1]דיווח פרטני'!C3214,[1]גיליון3!$U$14:$X$14,0)))," ", INDEX([1]גיליון3!$U$15:$X$29,MATCH('[1]דיווח פרטני'!G3214,[1]גיליון3!$T$15:$T$29,0),MATCH('[1]דיווח פרטני'!C3214,[1]גיליון3!$U$14:$X$14,0)))</f>
        <v xml:space="preserve"> </v>
      </c>
      <c r="I3214" s="50"/>
      <c r="J3214" s="50"/>
    </row>
    <row r="3215" spans="1:10" ht="16.5" thickBot="1" x14ac:dyDescent="0.3">
      <c r="A3215" s="50"/>
      <c r="B3215" s="50"/>
      <c r="C3215" s="50"/>
      <c r="D3215" s="50"/>
      <c r="E3215" s="76"/>
      <c r="F3215" s="50"/>
      <c r="G3215" s="50"/>
      <c r="H3215" s="84" t="str">
        <f t="array" ref="H3215">IF(ISERROR(INDEX([1]גיליון3!$U$15:$X$29,MATCH('[1]דיווח פרטני'!G3215,[1]גיליון3!$T$15:$T$29,0),MATCH('[1]דיווח פרטני'!C3215,[1]גיליון3!$U$14:$X$14,0)))," ", INDEX([1]גיליון3!$U$15:$X$29,MATCH('[1]דיווח פרטני'!G3215,[1]גיליון3!$T$15:$T$29,0),MATCH('[1]דיווח פרטני'!C3215,[1]גיליון3!$U$14:$X$14,0)))</f>
        <v xml:space="preserve"> </v>
      </c>
      <c r="I3215" s="50"/>
      <c r="J3215" s="50"/>
    </row>
    <row r="3216" spans="1:10" ht="16.5" thickBot="1" x14ac:dyDescent="0.3">
      <c r="A3216" s="50"/>
      <c r="B3216" s="50"/>
      <c r="C3216" s="50"/>
      <c r="D3216" s="50"/>
      <c r="E3216" s="76"/>
      <c r="F3216" s="50"/>
      <c r="G3216" s="50"/>
      <c r="H3216" s="84" t="str">
        <f t="array" ref="H3216">IF(ISERROR(INDEX([1]גיליון3!$U$15:$X$29,MATCH('[1]דיווח פרטני'!G3216,[1]גיליון3!$T$15:$T$29,0),MATCH('[1]דיווח פרטני'!C3216,[1]גיליון3!$U$14:$X$14,0)))," ", INDEX([1]גיליון3!$U$15:$X$29,MATCH('[1]דיווח פרטני'!G3216,[1]גיליון3!$T$15:$T$29,0),MATCH('[1]דיווח פרטני'!C3216,[1]גיליון3!$U$14:$X$14,0)))</f>
        <v xml:space="preserve"> </v>
      </c>
      <c r="I3216" s="50"/>
      <c r="J3216" s="50"/>
    </row>
    <row r="3217" spans="1:10" ht="16.5" thickBot="1" x14ac:dyDescent="0.3">
      <c r="A3217" s="50"/>
      <c r="B3217" s="50"/>
      <c r="C3217" s="50"/>
      <c r="D3217" s="50"/>
      <c r="E3217" s="76"/>
      <c r="F3217" s="50"/>
      <c r="G3217" s="50"/>
      <c r="H3217" s="84" t="str">
        <f t="array" ref="H3217">IF(ISERROR(INDEX([1]גיליון3!$U$15:$X$29,MATCH('[1]דיווח פרטני'!G3217,[1]גיליון3!$T$15:$T$29,0),MATCH('[1]דיווח פרטני'!C3217,[1]גיליון3!$U$14:$X$14,0)))," ", INDEX([1]גיליון3!$U$15:$X$29,MATCH('[1]דיווח פרטני'!G3217,[1]גיליון3!$T$15:$T$29,0),MATCH('[1]דיווח פרטני'!C3217,[1]גיליון3!$U$14:$X$14,0)))</f>
        <v xml:space="preserve"> </v>
      </c>
      <c r="I3217" s="50"/>
      <c r="J3217" s="50"/>
    </row>
    <row r="3218" spans="1:10" ht="16.5" thickBot="1" x14ac:dyDescent="0.3">
      <c r="A3218" s="50"/>
      <c r="B3218" s="50"/>
      <c r="C3218" s="50"/>
      <c r="D3218" s="50"/>
      <c r="E3218" s="76"/>
      <c r="F3218" s="50"/>
      <c r="G3218" s="50"/>
      <c r="H3218" s="84" t="str">
        <f t="array" ref="H3218">IF(ISERROR(INDEX([1]גיליון3!$U$15:$X$29,MATCH('[1]דיווח פרטני'!G3218,[1]גיליון3!$T$15:$T$29,0),MATCH('[1]דיווח פרטני'!C3218,[1]גיליון3!$U$14:$X$14,0)))," ", INDEX([1]גיליון3!$U$15:$X$29,MATCH('[1]דיווח פרטני'!G3218,[1]גיליון3!$T$15:$T$29,0),MATCH('[1]דיווח פרטני'!C3218,[1]גיליון3!$U$14:$X$14,0)))</f>
        <v xml:space="preserve"> </v>
      </c>
      <c r="I3218" s="50"/>
      <c r="J3218" s="50"/>
    </row>
    <row r="3219" spans="1:10" ht="16.5" thickBot="1" x14ac:dyDescent="0.3">
      <c r="A3219" s="50"/>
      <c r="B3219" s="50"/>
      <c r="C3219" s="50"/>
      <c r="D3219" s="50"/>
      <c r="E3219" s="76"/>
      <c r="F3219" s="50"/>
      <c r="G3219" s="50"/>
      <c r="H3219" s="84" t="str">
        <f t="array" ref="H3219">IF(ISERROR(INDEX([1]גיליון3!$U$15:$X$29,MATCH('[1]דיווח פרטני'!G3219,[1]גיליון3!$T$15:$T$29,0),MATCH('[1]דיווח פרטני'!C3219,[1]גיליון3!$U$14:$X$14,0)))," ", INDEX([1]גיליון3!$U$15:$X$29,MATCH('[1]דיווח פרטני'!G3219,[1]גיליון3!$T$15:$T$29,0),MATCH('[1]דיווח פרטני'!C3219,[1]גיליון3!$U$14:$X$14,0)))</f>
        <v xml:space="preserve"> </v>
      </c>
      <c r="I3219" s="50"/>
      <c r="J3219" s="50"/>
    </row>
    <row r="3220" spans="1:10" ht="16.5" thickBot="1" x14ac:dyDescent="0.3">
      <c r="A3220" s="50"/>
      <c r="B3220" s="50"/>
      <c r="C3220" s="50"/>
      <c r="D3220" s="50"/>
      <c r="E3220" s="76"/>
      <c r="F3220" s="50"/>
      <c r="G3220" s="50"/>
      <c r="H3220" s="84" t="str">
        <f t="array" ref="H3220">IF(ISERROR(INDEX([1]גיליון3!$U$15:$X$29,MATCH('[1]דיווח פרטני'!G3220,[1]גיליון3!$T$15:$T$29,0),MATCH('[1]דיווח פרטני'!C3220,[1]גיליון3!$U$14:$X$14,0)))," ", INDEX([1]גיליון3!$U$15:$X$29,MATCH('[1]דיווח פרטני'!G3220,[1]גיליון3!$T$15:$T$29,0),MATCH('[1]דיווח פרטני'!C3220,[1]גיליון3!$U$14:$X$14,0)))</f>
        <v xml:space="preserve"> </v>
      </c>
      <c r="I3220" s="50"/>
      <c r="J3220" s="50"/>
    </row>
    <row r="3221" spans="1:10" ht="16.5" thickBot="1" x14ac:dyDescent="0.3">
      <c r="A3221" s="50"/>
      <c r="B3221" s="50"/>
      <c r="C3221" s="50"/>
      <c r="D3221" s="50"/>
      <c r="E3221" s="76"/>
      <c r="F3221" s="50"/>
      <c r="G3221" s="50"/>
      <c r="H3221" s="84" t="str">
        <f t="array" ref="H3221">IF(ISERROR(INDEX([1]גיליון3!$U$15:$X$29,MATCH('[1]דיווח פרטני'!G3221,[1]גיליון3!$T$15:$T$29,0),MATCH('[1]דיווח פרטני'!C3221,[1]גיליון3!$U$14:$X$14,0)))," ", INDEX([1]גיליון3!$U$15:$X$29,MATCH('[1]דיווח פרטני'!G3221,[1]גיליון3!$T$15:$T$29,0),MATCH('[1]דיווח פרטני'!C3221,[1]גיליון3!$U$14:$X$14,0)))</f>
        <v xml:space="preserve"> </v>
      </c>
      <c r="I3221" s="50"/>
      <c r="J3221" s="50"/>
    </row>
    <row r="3222" spans="1:10" ht="16.5" thickBot="1" x14ac:dyDescent="0.3">
      <c r="A3222" s="50"/>
      <c r="B3222" s="50"/>
      <c r="C3222" s="50"/>
      <c r="D3222" s="50"/>
      <c r="E3222" s="76"/>
      <c r="F3222" s="50"/>
      <c r="G3222" s="50"/>
      <c r="H3222" s="84" t="str">
        <f t="array" ref="H3222">IF(ISERROR(INDEX([1]גיליון3!$U$15:$X$29,MATCH('[1]דיווח פרטני'!G3222,[1]גיליון3!$T$15:$T$29,0),MATCH('[1]דיווח פרטני'!C3222,[1]גיליון3!$U$14:$X$14,0)))," ", INDEX([1]גיליון3!$U$15:$X$29,MATCH('[1]דיווח פרטני'!G3222,[1]גיליון3!$T$15:$T$29,0),MATCH('[1]דיווח פרטני'!C3222,[1]גיליון3!$U$14:$X$14,0)))</f>
        <v xml:space="preserve"> </v>
      </c>
      <c r="I3222" s="50"/>
      <c r="J3222" s="50"/>
    </row>
    <row r="3223" spans="1:10" ht="16.5" thickBot="1" x14ac:dyDescent="0.3">
      <c r="A3223" s="50"/>
      <c r="B3223" s="50"/>
      <c r="C3223" s="50"/>
      <c r="D3223" s="50"/>
      <c r="E3223" s="76"/>
      <c r="F3223" s="50"/>
      <c r="G3223" s="50"/>
      <c r="H3223" s="84" t="str">
        <f t="array" ref="H3223">IF(ISERROR(INDEX([1]גיליון3!$U$15:$X$29,MATCH('[1]דיווח פרטני'!G3223,[1]גיליון3!$T$15:$T$29,0),MATCH('[1]דיווח פרטני'!C3223,[1]גיליון3!$U$14:$X$14,0)))," ", INDEX([1]גיליון3!$U$15:$X$29,MATCH('[1]דיווח פרטני'!G3223,[1]גיליון3!$T$15:$T$29,0),MATCH('[1]דיווח פרטני'!C3223,[1]גיליון3!$U$14:$X$14,0)))</f>
        <v xml:space="preserve"> </v>
      </c>
      <c r="I3223" s="50"/>
      <c r="J3223" s="50"/>
    </row>
    <row r="3224" spans="1:10" ht="16.5" thickBot="1" x14ac:dyDescent="0.3">
      <c r="A3224" s="50"/>
      <c r="B3224" s="50"/>
      <c r="C3224" s="50"/>
      <c r="D3224" s="50"/>
      <c r="E3224" s="76"/>
      <c r="F3224" s="50"/>
      <c r="G3224" s="50"/>
      <c r="H3224" s="84" t="str">
        <f t="array" ref="H3224">IF(ISERROR(INDEX([1]גיליון3!$U$15:$X$29,MATCH('[1]דיווח פרטני'!G3224,[1]גיליון3!$T$15:$T$29,0),MATCH('[1]דיווח פרטני'!C3224,[1]גיליון3!$U$14:$X$14,0)))," ", INDEX([1]גיליון3!$U$15:$X$29,MATCH('[1]דיווח פרטני'!G3224,[1]גיליון3!$T$15:$T$29,0),MATCH('[1]דיווח פרטני'!C3224,[1]גיליון3!$U$14:$X$14,0)))</f>
        <v xml:space="preserve"> </v>
      </c>
      <c r="I3224" s="50"/>
      <c r="J3224" s="50"/>
    </row>
    <row r="3225" spans="1:10" ht="16.5" thickBot="1" x14ac:dyDescent="0.3">
      <c r="A3225" s="50"/>
      <c r="B3225" s="50"/>
      <c r="C3225" s="50"/>
      <c r="D3225" s="50"/>
      <c r="E3225" s="76"/>
      <c r="F3225" s="50"/>
      <c r="G3225" s="50"/>
      <c r="H3225" s="84" t="str">
        <f t="array" ref="H3225">IF(ISERROR(INDEX([1]גיליון3!$U$15:$X$29,MATCH('[1]דיווח פרטני'!G3225,[1]גיליון3!$T$15:$T$29,0),MATCH('[1]דיווח פרטני'!C3225,[1]גיליון3!$U$14:$X$14,0)))," ", INDEX([1]גיליון3!$U$15:$X$29,MATCH('[1]דיווח פרטני'!G3225,[1]גיליון3!$T$15:$T$29,0),MATCH('[1]דיווח פרטני'!C3225,[1]גיליון3!$U$14:$X$14,0)))</f>
        <v xml:space="preserve"> </v>
      </c>
      <c r="I3225" s="50"/>
      <c r="J3225" s="50"/>
    </row>
    <row r="3226" spans="1:10" ht="16.5" thickBot="1" x14ac:dyDescent="0.3">
      <c r="A3226" s="50"/>
      <c r="B3226" s="50"/>
      <c r="C3226" s="50"/>
      <c r="D3226" s="50"/>
      <c r="E3226" s="76"/>
      <c r="F3226" s="50"/>
      <c r="G3226" s="50"/>
      <c r="H3226" s="84" t="str">
        <f t="array" ref="H3226">IF(ISERROR(INDEX([1]גיליון3!$U$15:$X$29,MATCH('[1]דיווח פרטני'!G3226,[1]גיליון3!$T$15:$T$29,0),MATCH('[1]דיווח פרטני'!C3226,[1]גיליון3!$U$14:$X$14,0)))," ", INDEX([1]גיליון3!$U$15:$X$29,MATCH('[1]דיווח פרטני'!G3226,[1]גיליון3!$T$15:$T$29,0),MATCH('[1]דיווח פרטני'!C3226,[1]גיליון3!$U$14:$X$14,0)))</f>
        <v xml:space="preserve"> </v>
      </c>
      <c r="I3226" s="50"/>
      <c r="J3226" s="50"/>
    </row>
    <row r="3227" spans="1:10" ht="16.5" thickBot="1" x14ac:dyDescent="0.3">
      <c r="A3227" s="50"/>
      <c r="B3227" s="50"/>
      <c r="C3227" s="50"/>
      <c r="D3227" s="50"/>
      <c r="E3227" s="76"/>
      <c r="F3227" s="50"/>
      <c r="G3227" s="50"/>
      <c r="H3227" s="84" t="str">
        <f t="array" ref="H3227">IF(ISERROR(INDEX([1]גיליון3!$U$15:$X$29,MATCH('[1]דיווח פרטני'!G3227,[1]גיליון3!$T$15:$T$29,0),MATCH('[1]דיווח פרטני'!C3227,[1]גיליון3!$U$14:$X$14,0)))," ", INDEX([1]גיליון3!$U$15:$X$29,MATCH('[1]דיווח פרטני'!G3227,[1]גיליון3!$T$15:$T$29,0),MATCH('[1]דיווח פרטני'!C3227,[1]גיליון3!$U$14:$X$14,0)))</f>
        <v xml:space="preserve"> </v>
      </c>
      <c r="I3227" s="50"/>
      <c r="J3227" s="50"/>
    </row>
    <row r="3228" spans="1:10" ht="16.5" thickBot="1" x14ac:dyDescent="0.3">
      <c r="A3228" s="50"/>
      <c r="B3228" s="50"/>
      <c r="C3228" s="50"/>
      <c r="D3228" s="50"/>
      <c r="E3228" s="76"/>
      <c r="F3228" s="50"/>
      <c r="G3228" s="50"/>
      <c r="H3228" s="84" t="str">
        <f t="array" ref="H3228">IF(ISERROR(INDEX([1]גיליון3!$U$15:$X$29,MATCH('[1]דיווח פרטני'!G3228,[1]גיליון3!$T$15:$T$29,0),MATCH('[1]דיווח פרטני'!C3228,[1]גיליון3!$U$14:$X$14,0)))," ", INDEX([1]גיליון3!$U$15:$X$29,MATCH('[1]דיווח פרטני'!G3228,[1]גיליון3!$T$15:$T$29,0),MATCH('[1]דיווח פרטני'!C3228,[1]גיליון3!$U$14:$X$14,0)))</f>
        <v xml:space="preserve"> </v>
      </c>
      <c r="I3228" s="50"/>
      <c r="J3228" s="50"/>
    </row>
    <row r="3229" spans="1:10" ht="16.5" thickBot="1" x14ac:dyDescent="0.3">
      <c r="A3229" s="50"/>
      <c r="B3229" s="50"/>
      <c r="C3229" s="50"/>
      <c r="D3229" s="50"/>
      <c r="E3229" s="76"/>
      <c r="F3229" s="50"/>
      <c r="G3229" s="50"/>
      <c r="H3229" s="84" t="str">
        <f t="array" ref="H3229">IF(ISERROR(INDEX([1]גיליון3!$U$15:$X$29,MATCH('[1]דיווח פרטני'!G3229,[1]גיליון3!$T$15:$T$29,0),MATCH('[1]דיווח פרטני'!C3229,[1]גיליון3!$U$14:$X$14,0)))," ", INDEX([1]גיליון3!$U$15:$X$29,MATCH('[1]דיווח פרטני'!G3229,[1]גיליון3!$T$15:$T$29,0),MATCH('[1]דיווח פרטני'!C3229,[1]גיליון3!$U$14:$X$14,0)))</f>
        <v xml:space="preserve"> </v>
      </c>
      <c r="I3229" s="50"/>
      <c r="J3229" s="50"/>
    </row>
    <row r="3230" spans="1:10" ht="16.5" thickBot="1" x14ac:dyDescent="0.3">
      <c r="A3230" s="50"/>
      <c r="B3230" s="50"/>
      <c r="C3230" s="50"/>
      <c r="D3230" s="50"/>
      <c r="E3230" s="76"/>
      <c r="F3230" s="50"/>
      <c r="G3230" s="50"/>
      <c r="H3230" s="84" t="str">
        <f t="array" ref="H3230">IF(ISERROR(INDEX([1]גיליון3!$U$15:$X$29,MATCH('[1]דיווח פרטני'!G3230,[1]גיליון3!$T$15:$T$29,0),MATCH('[1]דיווח פרטני'!C3230,[1]גיליון3!$U$14:$X$14,0)))," ", INDEX([1]גיליון3!$U$15:$X$29,MATCH('[1]דיווח פרטני'!G3230,[1]גיליון3!$T$15:$T$29,0),MATCH('[1]דיווח פרטני'!C3230,[1]גיליון3!$U$14:$X$14,0)))</f>
        <v xml:space="preserve"> </v>
      </c>
      <c r="I3230" s="50"/>
      <c r="J3230" s="50"/>
    </row>
    <row r="3231" spans="1:10" ht="16.5" thickBot="1" x14ac:dyDescent="0.3">
      <c r="A3231" s="50"/>
      <c r="B3231" s="50"/>
      <c r="C3231" s="50"/>
      <c r="D3231" s="50"/>
      <c r="E3231" s="76"/>
      <c r="F3231" s="50"/>
      <c r="G3231" s="50"/>
      <c r="H3231" s="84" t="str">
        <f t="array" ref="H3231">IF(ISERROR(INDEX([1]גיליון3!$U$15:$X$29,MATCH('[1]דיווח פרטני'!G3231,[1]גיליון3!$T$15:$T$29,0),MATCH('[1]דיווח פרטני'!C3231,[1]גיליון3!$U$14:$X$14,0)))," ", INDEX([1]גיליון3!$U$15:$X$29,MATCH('[1]דיווח פרטני'!G3231,[1]גיליון3!$T$15:$T$29,0),MATCH('[1]דיווח פרטני'!C3231,[1]גיליון3!$U$14:$X$14,0)))</f>
        <v xml:space="preserve"> </v>
      </c>
      <c r="I3231" s="50"/>
      <c r="J3231" s="50"/>
    </row>
    <row r="3232" spans="1:10" ht="16.5" thickBot="1" x14ac:dyDescent="0.3">
      <c r="A3232" s="50"/>
      <c r="B3232" s="50"/>
      <c r="C3232" s="50"/>
      <c r="D3232" s="50"/>
      <c r="E3232" s="76"/>
      <c r="F3232" s="50"/>
      <c r="G3232" s="50"/>
      <c r="H3232" s="84" t="str">
        <f t="array" ref="H3232">IF(ISERROR(INDEX([1]גיליון3!$U$15:$X$29,MATCH('[1]דיווח פרטני'!G3232,[1]גיליון3!$T$15:$T$29,0),MATCH('[1]דיווח פרטני'!C3232,[1]גיליון3!$U$14:$X$14,0)))," ", INDEX([1]גיליון3!$U$15:$X$29,MATCH('[1]דיווח פרטני'!G3232,[1]גיליון3!$T$15:$T$29,0),MATCH('[1]דיווח פרטני'!C3232,[1]גיליון3!$U$14:$X$14,0)))</f>
        <v xml:space="preserve"> </v>
      </c>
      <c r="I3232" s="50"/>
      <c r="J3232" s="50"/>
    </row>
    <row r="3233" spans="1:10" ht="16.5" thickBot="1" x14ac:dyDescent="0.3">
      <c r="A3233" s="50"/>
      <c r="B3233" s="50"/>
      <c r="C3233" s="50"/>
      <c r="D3233" s="50"/>
      <c r="E3233" s="76"/>
      <c r="F3233" s="50"/>
      <c r="G3233" s="50"/>
      <c r="H3233" s="84" t="str">
        <f t="array" ref="H3233">IF(ISERROR(INDEX([1]גיליון3!$U$15:$X$29,MATCH('[1]דיווח פרטני'!G3233,[1]גיליון3!$T$15:$T$29,0),MATCH('[1]דיווח פרטני'!C3233,[1]גיליון3!$U$14:$X$14,0)))," ", INDEX([1]גיליון3!$U$15:$X$29,MATCH('[1]דיווח פרטני'!G3233,[1]גיליון3!$T$15:$T$29,0),MATCH('[1]דיווח פרטני'!C3233,[1]גיליון3!$U$14:$X$14,0)))</f>
        <v xml:space="preserve"> </v>
      </c>
      <c r="I3233" s="50"/>
      <c r="J3233" s="50"/>
    </row>
    <row r="3234" spans="1:10" ht="16.5" thickBot="1" x14ac:dyDescent="0.3">
      <c r="A3234" s="50"/>
      <c r="B3234" s="50"/>
      <c r="C3234" s="50"/>
      <c r="D3234" s="50"/>
      <c r="E3234" s="76"/>
      <c r="F3234" s="50"/>
      <c r="G3234" s="50"/>
      <c r="H3234" s="84" t="str">
        <f t="array" ref="H3234">IF(ISERROR(INDEX([1]גיליון3!$U$15:$X$29,MATCH('[1]דיווח פרטני'!G3234,[1]גיליון3!$T$15:$T$29,0),MATCH('[1]דיווח פרטני'!C3234,[1]גיליון3!$U$14:$X$14,0)))," ", INDEX([1]גיליון3!$U$15:$X$29,MATCH('[1]דיווח פרטני'!G3234,[1]גיליון3!$T$15:$T$29,0),MATCH('[1]דיווח פרטני'!C3234,[1]גיליון3!$U$14:$X$14,0)))</f>
        <v xml:space="preserve"> </v>
      </c>
      <c r="I3234" s="50"/>
      <c r="J3234" s="50"/>
    </row>
    <row r="3235" spans="1:10" ht="16.5" thickBot="1" x14ac:dyDescent="0.3">
      <c r="A3235" s="50"/>
      <c r="B3235" s="50"/>
      <c r="C3235" s="50"/>
      <c r="D3235" s="50"/>
      <c r="E3235" s="76"/>
      <c r="F3235" s="50"/>
      <c r="G3235" s="50"/>
      <c r="H3235" s="84" t="str">
        <f t="array" ref="H3235">IF(ISERROR(INDEX([1]גיליון3!$U$15:$X$29,MATCH('[1]דיווח פרטני'!G3235,[1]גיליון3!$T$15:$T$29,0),MATCH('[1]דיווח פרטני'!C3235,[1]גיליון3!$U$14:$X$14,0)))," ", INDEX([1]גיליון3!$U$15:$X$29,MATCH('[1]דיווח פרטני'!G3235,[1]גיליון3!$T$15:$T$29,0),MATCH('[1]דיווח פרטני'!C3235,[1]גיליון3!$U$14:$X$14,0)))</f>
        <v xml:space="preserve"> </v>
      </c>
      <c r="I3235" s="50"/>
      <c r="J3235" s="50"/>
    </row>
    <row r="3236" spans="1:10" ht="16.5" thickBot="1" x14ac:dyDescent="0.3">
      <c r="A3236" s="50"/>
      <c r="B3236" s="50"/>
      <c r="C3236" s="50"/>
      <c r="D3236" s="50"/>
      <c r="E3236" s="76"/>
      <c r="F3236" s="50"/>
      <c r="G3236" s="50"/>
      <c r="H3236" s="84" t="str">
        <f t="array" ref="H3236">IF(ISERROR(INDEX([1]גיליון3!$U$15:$X$29,MATCH('[1]דיווח פרטני'!G3236,[1]גיליון3!$T$15:$T$29,0),MATCH('[1]דיווח פרטני'!C3236,[1]גיליון3!$U$14:$X$14,0)))," ", INDEX([1]גיליון3!$U$15:$X$29,MATCH('[1]דיווח פרטני'!G3236,[1]גיליון3!$T$15:$T$29,0),MATCH('[1]דיווח פרטני'!C3236,[1]גיליון3!$U$14:$X$14,0)))</f>
        <v xml:space="preserve"> </v>
      </c>
      <c r="I3236" s="50"/>
      <c r="J3236" s="50"/>
    </row>
    <row r="3237" spans="1:10" ht="16.5" thickBot="1" x14ac:dyDescent="0.3">
      <c r="A3237" s="50"/>
      <c r="B3237" s="50"/>
      <c r="C3237" s="50"/>
      <c r="D3237" s="50"/>
      <c r="E3237" s="76"/>
      <c r="F3237" s="50"/>
      <c r="G3237" s="50"/>
      <c r="H3237" s="84" t="str">
        <f t="array" ref="H3237">IF(ISERROR(INDEX([1]גיליון3!$U$15:$X$29,MATCH('[1]דיווח פרטני'!G3237,[1]גיליון3!$T$15:$T$29,0),MATCH('[1]דיווח פרטני'!C3237,[1]גיליון3!$U$14:$X$14,0)))," ", INDEX([1]גיליון3!$U$15:$X$29,MATCH('[1]דיווח פרטני'!G3237,[1]גיליון3!$T$15:$T$29,0),MATCH('[1]דיווח פרטני'!C3237,[1]גיליון3!$U$14:$X$14,0)))</f>
        <v xml:space="preserve"> </v>
      </c>
      <c r="I3237" s="50"/>
      <c r="J3237" s="50"/>
    </row>
    <row r="3238" spans="1:10" ht="16.5" thickBot="1" x14ac:dyDescent="0.3">
      <c r="A3238" s="50"/>
      <c r="B3238" s="50"/>
      <c r="C3238" s="50"/>
      <c r="D3238" s="50"/>
      <c r="E3238" s="76"/>
      <c r="F3238" s="50"/>
      <c r="G3238" s="50"/>
      <c r="H3238" s="84" t="str">
        <f t="array" ref="H3238">IF(ISERROR(INDEX([1]גיליון3!$U$15:$X$29,MATCH('[1]דיווח פרטני'!G3238,[1]גיליון3!$T$15:$T$29,0),MATCH('[1]דיווח פרטני'!C3238,[1]גיליון3!$U$14:$X$14,0)))," ", INDEX([1]גיליון3!$U$15:$X$29,MATCH('[1]דיווח פרטני'!G3238,[1]גיליון3!$T$15:$T$29,0),MATCH('[1]דיווח פרטני'!C3238,[1]גיליון3!$U$14:$X$14,0)))</f>
        <v xml:space="preserve"> </v>
      </c>
      <c r="I3238" s="50"/>
      <c r="J3238" s="50"/>
    </row>
    <row r="3239" spans="1:10" ht="16.5" thickBot="1" x14ac:dyDescent="0.3">
      <c r="A3239" s="50"/>
      <c r="B3239" s="50"/>
      <c r="C3239" s="50"/>
      <c r="D3239" s="50"/>
      <c r="E3239" s="76"/>
      <c r="F3239" s="50"/>
      <c r="G3239" s="50"/>
      <c r="H3239" s="84" t="str">
        <f t="array" ref="H3239">IF(ISERROR(INDEX([1]גיליון3!$U$15:$X$29,MATCH('[1]דיווח פרטני'!G3239,[1]גיליון3!$T$15:$T$29,0),MATCH('[1]דיווח פרטני'!C3239,[1]גיליון3!$U$14:$X$14,0)))," ", INDEX([1]גיליון3!$U$15:$X$29,MATCH('[1]דיווח פרטני'!G3239,[1]גיליון3!$T$15:$T$29,0),MATCH('[1]דיווח פרטני'!C3239,[1]גיליון3!$U$14:$X$14,0)))</f>
        <v xml:space="preserve"> </v>
      </c>
      <c r="I3239" s="50"/>
      <c r="J3239" s="50"/>
    </row>
    <row r="3240" spans="1:10" ht="16.5" thickBot="1" x14ac:dyDescent="0.3">
      <c r="A3240" s="50"/>
      <c r="B3240" s="50"/>
      <c r="C3240" s="50"/>
      <c r="D3240" s="50"/>
      <c r="E3240" s="76"/>
      <c r="F3240" s="50"/>
      <c r="G3240" s="50"/>
      <c r="H3240" s="85" t="str">
        <f t="array" ref="H3240">IF(ISERROR(INDEX([1]גיליון3!$U$15:$X$29,MATCH('[1]דיווח פרטני'!G3240,[1]גיליון3!$T$15:$T$29,0),MATCH('[1]דיווח פרטני'!C3240,[1]גיליון3!$U$14:$X$14,0)))," ", INDEX([1]גיליון3!$U$15:$X$29,MATCH('[1]דיווח פרטני'!G3240,[1]גיליון3!$T$15:$T$29,0),MATCH('[1]דיווח פרטני'!C3240,[1]גיליון3!$U$14:$X$14,0)))</f>
        <v xml:space="preserve"> </v>
      </c>
      <c r="I3240" s="50"/>
      <c r="J3240" s="50"/>
    </row>
    <row r="3241" spans="1:10" ht="16.5" thickBot="1" x14ac:dyDescent="0.3">
      <c r="A3241" s="50"/>
      <c r="B3241" s="50"/>
      <c r="C3241" s="50"/>
      <c r="D3241" s="50"/>
      <c r="E3241" s="76"/>
      <c r="F3241" s="50"/>
      <c r="G3241" s="50"/>
      <c r="H3241" s="85" t="str">
        <f t="array" ref="H3241">IF(ISERROR(INDEX([1]גיליון3!$U$15:$X$29,MATCH('[1]דיווח פרטני'!G3241,[1]גיליון3!$T$15:$T$29,0),MATCH('[1]דיווח פרטני'!C3241,[1]גיליון3!$U$14:$X$14,0)))," ", INDEX([1]גיליון3!$U$15:$X$29,MATCH('[1]דיווח פרטני'!G3241,[1]גיליון3!$T$15:$T$29,0),MATCH('[1]דיווח פרטני'!C3241,[1]גיליון3!$U$14:$X$14,0)))</f>
        <v xml:space="preserve"> </v>
      </c>
      <c r="I3241" s="50"/>
      <c r="J3241" s="50"/>
    </row>
    <row r="3242" spans="1:10" ht="16.5" thickBot="1" x14ac:dyDescent="0.3">
      <c r="A3242" s="50"/>
      <c r="B3242" s="50"/>
      <c r="C3242" s="50"/>
      <c r="D3242" s="50"/>
      <c r="E3242" s="76"/>
      <c r="F3242" s="50"/>
      <c r="G3242" s="50"/>
      <c r="H3242" s="85" t="str">
        <f t="array" ref="H3242">IF(ISERROR(INDEX([1]גיליון3!$U$15:$X$29,MATCH('[1]דיווח פרטני'!G3242,[1]גיליון3!$T$15:$T$29,0),MATCH('[1]דיווח פרטני'!C3242,[1]גיליון3!$U$14:$X$14,0)))," ", INDEX([1]גיליון3!$U$15:$X$29,MATCH('[1]דיווח פרטני'!G3242,[1]גיליון3!$T$15:$T$29,0),MATCH('[1]דיווח פרטני'!C3242,[1]גיליון3!$U$14:$X$14,0)))</f>
        <v xml:space="preserve"> </v>
      </c>
      <c r="I3242" s="50"/>
      <c r="J3242" s="50"/>
    </row>
    <row r="3243" spans="1:10" ht="16.5" thickBot="1" x14ac:dyDescent="0.3">
      <c r="A3243" s="50"/>
      <c r="B3243" s="50"/>
      <c r="C3243" s="50"/>
      <c r="D3243" s="50"/>
      <c r="E3243" s="76"/>
      <c r="F3243" s="50"/>
      <c r="G3243" s="50"/>
      <c r="H3243" s="85" t="str">
        <f t="array" ref="H3243">IF(ISERROR(INDEX([1]גיליון3!$U$15:$X$29,MATCH('[1]דיווח פרטני'!G3243,[1]גיליון3!$T$15:$T$29,0),MATCH('[1]דיווח פרטני'!C3243,[1]גיליון3!$U$14:$X$14,0)))," ", INDEX([1]גיליון3!$U$15:$X$29,MATCH('[1]דיווח פרטני'!G3243,[1]גיליון3!$T$15:$T$29,0),MATCH('[1]דיווח פרטני'!C3243,[1]גיליון3!$U$14:$X$14,0)))</f>
        <v xml:space="preserve"> </v>
      </c>
      <c r="I3243" s="50"/>
      <c r="J3243" s="50"/>
    </row>
    <row r="3244" spans="1:10" ht="16.5" thickBot="1" x14ac:dyDescent="0.3">
      <c r="A3244" s="50"/>
      <c r="B3244" s="50"/>
      <c r="C3244" s="50"/>
      <c r="D3244" s="50"/>
      <c r="E3244" s="76"/>
      <c r="F3244" s="50"/>
      <c r="G3244" s="50"/>
      <c r="H3244" s="85" t="str">
        <f t="array" ref="H3244">IF(ISERROR(INDEX([1]גיליון3!$U$15:$X$29,MATCH('[1]דיווח פרטני'!G3244,[1]גיליון3!$T$15:$T$29,0),MATCH('[1]דיווח פרטני'!C3244,[1]גיליון3!$U$14:$X$14,0)))," ", INDEX([1]גיליון3!$U$15:$X$29,MATCH('[1]דיווח פרטני'!G3244,[1]גיליון3!$T$15:$T$29,0),MATCH('[1]דיווח פרטני'!C3244,[1]גיליון3!$U$14:$X$14,0)))</f>
        <v xml:space="preserve"> </v>
      </c>
      <c r="I3244" s="50"/>
      <c r="J3244" s="50"/>
    </row>
    <row r="3245" spans="1:10" ht="16.5" thickBot="1" x14ac:dyDescent="0.3">
      <c r="A3245" s="50"/>
      <c r="B3245" s="50"/>
      <c r="C3245" s="50"/>
      <c r="D3245" s="50"/>
      <c r="E3245" s="76"/>
      <c r="F3245" s="50"/>
      <c r="G3245" s="50"/>
      <c r="H3245" s="85" t="str">
        <f t="array" ref="H3245">IF(ISERROR(INDEX([1]גיליון3!$U$15:$X$29,MATCH('[1]דיווח פרטני'!G3245,[1]גיליון3!$T$15:$T$29,0),MATCH('[1]דיווח פרטני'!C3245,[1]גיליון3!$U$14:$X$14,0)))," ", INDEX([1]גיליון3!$U$15:$X$29,MATCH('[1]דיווח פרטני'!G3245,[1]גיליון3!$T$15:$T$29,0),MATCH('[1]דיווח פרטני'!C3245,[1]גיליון3!$U$14:$X$14,0)))</f>
        <v xml:space="preserve"> </v>
      </c>
      <c r="I3245" s="50"/>
      <c r="J3245" s="50"/>
    </row>
    <row r="3246" spans="1:10" ht="16.5" thickBot="1" x14ac:dyDescent="0.3">
      <c r="A3246" s="50"/>
      <c r="B3246" s="50"/>
      <c r="C3246" s="50"/>
      <c r="D3246" s="50"/>
      <c r="E3246" s="76"/>
      <c r="F3246" s="50"/>
      <c r="G3246" s="50"/>
      <c r="H3246" s="85" t="str">
        <f t="array" ref="H3246">IF(ISERROR(INDEX([1]גיליון3!$U$15:$X$29,MATCH('[1]דיווח פרטני'!G3246,[1]גיליון3!$T$15:$T$29,0),MATCH('[1]דיווח פרטני'!C3246,[1]גיליון3!$U$14:$X$14,0)))," ", INDEX([1]גיליון3!$U$15:$X$29,MATCH('[1]דיווח פרטני'!G3246,[1]גיליון3!$T$15:$T$29,0),MATCH('[1]דיווח פרטני'!C3246,[1]גיליון3!$U$14:$X$14,0)))</f>
        <v xml:space="preserve"> </v>
      </c>
      <c r="I3246" s="50"/>
      <c r="J3246" s="50"/>
    </row>
    <row r="3247" spans="1:10" ht="16.5" thickBot="1" x14ac:dyDescent="0.3">
      <c r="A3247" s="50"/>
      <c r="B3247" s="50"/>
      <c r="C3247" s="50"/>
      <c r="D3247" s="50"/>
      <c r="E3247" s="76"/>
      <c r="F3247" s="50"/>
      <c r="G3247" s="50"/>
      <c r="H3247" s="85" t="str">
        <f t="array" ref="H3247">IF(ISERROR(INDEX([1]גיליון3!$U$15:$X$29,MATCH('[1]דיווח פרטני'!G3247,[1]גיליון3!$T$15:$T$29,0),MATCH('[1]דיווח פרטני'!C3247,[1]גיליון3!$U$14:$X$14,0)))," ", INDEX([1]גיליון3!$U$15:$X$29,MATCH('[1]דיווח פרטני'!G3247,[1]גיליון3!$T$15:$T$29,0),MATCH('[1]דיווח פרטני'!C3247,[1]גיליון3!$U$14:$X$14,0)))</f>
        <v xml:space="preserve"> </v>
      </c>
      <c r="I3247" s="50"/>
      <c r="J3247" s="50"/>
    </row>
    <row r="3248" spans="1:10" ht="16.5" thickBot="1" x14ac:dyDescent="0.3">
      <c r="A3248" s="50"/>
      <c r="B3248" s="50"/>
      <c r="C3248" s="50"/>
      <c r="D3248" s="50"/>
      <c r="E3248" s="76"/>
      <c r="F3248" s="50"/>
      <c r="G3248" s="50"/>
      <c r="H3248" s="85" t="str">
        <f t="array" ref="H3248">IF(ISERROR(INDEX([1]גיליון3!$U$15:$X$29,MATCH('[1]דיווח פרטני'!G3248,[1]גיליון3!$T$15:$T$29,0),MATCH('[1]דיווח פרטני'!C3248,[1]גיליון3!$U$14:$X$14,0)))," ", INDEX([1]גיליון3!$U$15:$X$29,MATCH('[1]דיווח פרטני'!G3248,[1]גיליון3!$T$15:$T$29,0),MATCH('[1]דיווח פרטני'!C3248,[1]גיליון3!$U$14:$X$14,0)))</f>
        <v xml:space="preserve"> </v>
      </c>
      <c r="I3248" s="50"/>
      <c r="J3248" s="50"/>
    </row>
    <row r="3249" spans="1:10" ht="16.5" thickBot="1" x14ac:dyDescent="0.3">
      <c r="A3249" s="50"/>
      <c r="B3249" s="50"/>
      <c r="C3249" s="50"/>
      <c r="D3249" s="50"/>
      <c r="E3249" s="76"/>
      <c r="F3249" s="50"/>
      <c r="G3249" s="50"/>
      <c r="H3249" s="85" t="str">
        <f t="array" ref="H3249">IF(ISERROR(INDEX([1]גיליון3!$U$15:$X$29,MATCH('[1]דיווח פרטני'!G3249,[1]גיליון3!$T$15:$T$29,0),MATCH('[1]דיווח פרטני'!C3249,[1]גיליון3!$U$14:$X$14,0)))," ", INDEX([1]גיליון3!$U$15:$X$29,MATCH('[1]דיווח פרטני'!G3249,[1]גיליון3!$T$15:$T$29,0),MATCH('[1]דיווח פרטני'!C3249,[1]גיליון3!$U$14:$X$14,0)))</f>
        <v xml:space="preserve"> </v>
      </c>
      <c r="I3249" s="50"/>
      <c r="J3249" s="50"/>
    </row>
    <row r="3250" spans="1:10" ht="16.5" thickBot="1" x14ac:dyDescent="0.3">
      <c r="A3250" s="50"/>
      <c r="B3250" s="50"/>
      <c r="C3250" s="50"/>
      <c r="D3250" s="50"/>
      <c r="E3250" s="76"/>
      <c r="F3250" s="50"/>
      <c r="G3250" s="50"/>
      <c r="H3250" s="85" t="str">
        <f t="array" ref="H3250">IF(ISERROR(INDEX([1]גיליון3!$U$15:$X$29,MATCH('[1]דיווח פרטני'!G3250,[1]גיליון3!$T$15:$T$29,0),MATCH('[1]דיווח פרטני'!C3250,[1]גיליון3!$U$14:$X$14,0)))," ", INDEX([1]גיליון3!$U$15:$X$29,MATCH('[1]דיווח פרטני'!G3250,[1]גיליון3!$T$15:$T$29,0),MATCH('[1]דיווח פרטני'!C3250,[1]גיליון3!$U$14:$X$14,0)))</f>
        <v xml:space="preserve"> </v>
      </c>
      <c r="I3250" s="50"/>
      <c r="J3250" s="50"/>
    </row>
    <row r="3251" spans="1:10" ht="16.5" thickBot="1" x14ac:dyDescent="0.3">
      <c r="A3251" s="50"/>
      <c r="B3251" s="50"/>
      <c r="C3251" s="50"/>
      <c r="D3251" s="50"/>
      <c r="E3251" s="76"/>
      <c r="F3251" s="50"/>
      <c r="G3251" s="50"/>
      <c r="H3251" s="85" t="str">
        <f t="array" ref="H3251">IF(ISERROR(INDEX([1]גיליון3!$U$15:$X$29,MATCH('[1]דיווח פרטני'!G3251,[1]גיליון3!$T$15:$T$29,0),MATCH('[1]דיווח פרטני'!C3251,[1]גיליון3!$U$14:$X$14,0)))," ", INDEX([1]גיליון3!$U$15:$X$29,MATCH('[1]דיווח פרטני'!G3251,[1]גיליון3!$T$15:$T$29,0),MATCH('[1]דיווח פרטני'!C3251,[1]גיליון3!$U$14:$X$14,0)))</f>
        <v xml:space="preserve"> </v>
      </c>
      <c r="I3251" s="50"/>
      <c r="J3251" s="50"/>
    </row>
    <row r="3252" spans="1:10" ht="16.5" thickBot="1" x14ac:dyDescent="0.3">
      <c r="A3252" s="50"/>
      <c r="B3252" s="50"/>
      <c r="C3252" s="50"/>
      <c r="D3252" s="50"/>
      <c r="E3252" s="76"/>
      <c r="F3252" s="50"/>
      <c r="G3252" s="50"/>
      <c r="H3252" s="85" t="str">
        <f t="array" ref="H3252">IF(ISERROR(INDEX([1]גיליון3!$U$15:$X$29,MATCH('[1]דיווח פרטני'!G3252,[1]גיליון3!$T$15:$T$29,0),MATCH('[1]דיווח פרטני'!C3252,[1]גיליון3!$U$14:$X$14,0)))," ", INDEX([1]גיליון3!$U$15:$X$29,MATCH('[1]דיווח פרטני'!G3252,[1]גיליון3!$T$15:$T$29,0),MATCH('[1]דיווח פרטני'!C3252,[1]גיליון3!$U$14:$X$14,0)))</f>
        <v xml:space="preserve"> </v>
      </c>
      <c r="I3252" s="50"/>
      <c r="J3252" s="50"/>
    </row>
    <row r="3253" spans="1:10" ht="16.5" thickBot="1" x14ac:dyDescent="0.3">
      <c r="A3253" s="50"/>
      <c r="B3253" s="50"/>
      <c r="C3253" s="50"/>
      <c r="D3253" s="50"/>
      <c r="E3253" s="76"/>
      <c r="F3253" s="50"/>
      <c r="G3253" s="50"/>
      <c r="H3253" s="85" t="str">
        <f t="array" ref="H3253">IF(ISERROR(INDEX([1]גיליון3!$U$15:$X$29,MATCH('[1]דיווח פרטני'!G3253,[1]גיליון3!$T$15:$T$29,0),MATCH('[1]דיווח פרטני'!C3253,[1]גיליון3!$U$14:$X$14,0)))," ", INDEX([1]גיליון3!$U$15:$X$29,MATCH('[1]דיווח פרטני'!G3253,[1]גיליון3!$T$15:$T$29,0),MATCH('[1]דיווח פרטני'!C3253,[1]גיליון3!$U$14:$X$14,0)))</f>
        <v xml:space="preserve"> </v>
      </c>
      <c r="I3253" s="50"/>
      <c r="J3253" s="50"/>
    </row>
    <row r="3254" spans="1:10" ht="16.5" thickBot="1" x14ac:dyDescent="0.3">
      <c r="A3254" s="50"/>
      <c r="B3254" s="50"/>
      <c r="C3254" s="50"/>
      <c r="D3254" s="50"/>
      <c r="E3254" s="76"/>
      <c r="F3254" s="50"/>
      <c r="G3254" s="50"/>
      <c r="H3254" s="85" t="str">
        <f t="array" ref="H3254">IF(ISERROR(INDEX([1]גיליון3!$U$15:$X$29,MATCH('[1]דיווח פרטני'!G3254,[1]גיליון3!$T$15:$T$29,0),MATCH('[1]דיווח פרטני'!C3254,[1]גיליון3!$U$14:$X$14,0)))," ", INDEX([1]גיליון3!$U$15:$X$29,MATCH('[1]דיווח פרטני'!G3254,[1]גיליון3!$T$15:$T$29,0),MATCH('[1]דיווח פרטני'!C3254,[1]גיליון3!$U$14:$X$14,0)))</f>
        <v xml:space="preserve"> </v>
      </c>
      <c r="I3254" s="50"/>
      <c r="J3254" s="50"/>
    </row>
    <row r="3255" spans="1:10" ht="16.5" thickBot="1" x14ac:dyDescent="0.3">
      <c r="A3255" s="50"/>
      <c r="B3255" s="50"/>
      <c r="C3255" s="50"/>
      <c r="D3255" s="50"/>
      <c r="E3255" s="76"/>
      <c r="F3255" s="50"/>
      <c r="G3255" s="50"/>
      <c r="H3255" s="85" t="str">
        <f t="array" ref="H3255">IF(ISERROR(INDEX([1]גיליון3!$U$15:$X$29,MATCH('[1]דיווח פרטני'!G3255,[1]גיליון3!$T$15:$T$29,0),MATCH('[1]דיווח פרטני'!C3255,[1]גיליון3!$U$14:$X$14,0)))," ", INDEX([1]גיליון3!$U$15:$X$29,MATCH('[1]דיווח פרטני'!G3255,[1]גיליון3!$T$15:$T$29,0),MATCH('[1]דיווח פרטני'!C3255,[1]גיליון3!$U$14:$X$14,0)))</f>
        <v xml:space="preserve"> </v>
      </c>
      <c r="I3255" s="50"/>
      <c r="J3255" s="50"/>
    </row>
    <row r="3256" spans="1:10" ht="16.5" thickBot="1" x14ac:dyDescent="0.3">
      <c r="A3256" s="50"/>
      <c r="B3256" s="50"/>
      <c r="C3256" s="50"/>
      <c r="D3256" s="50"/>
      <c r="E3256" s="76"/>
      <c r="F3256" s="50"/>
      <c r="G3256" s="50"/>
      <c r="H3256" s="85" t="str">
        <f t="array" ref="H3256">IF(ISERROR(INDEX([1]גיליון3!$U$15:$X$29,MATCH('[1]דיווח פרטני'!G3256,[1]גיליון3!$T$15:$T$29,0),MATCH('[1]דיווח פרטני'!C3256,[1]גיליון3!$U$14:$X$14,0)))," ", INDEX([1]גיליון3!$U$15:$X$29,MATCH('[1]דיווח פרטני'!G3256,[1]גיליון3!$T$15:$T$29,0),MATCH('[1]דיווח פרטני'!C3256,[1]גיליון3!$U$14:$X$14,0)))</f>
        <v xml:space="preserve"> </v>
      </c>
      <c r="I3256" s="50"/>
      <c r="J3256" s="50"/>
    </row>
    <row r="3257" spans="1:10" ht="16.5" thickBot="1" x14ac:dyDescent="0.3">
      <c r="A3257" s="50"/>
      <c r="B3257" s="50"/>
      <c r="C3257" s="50"/>
      <c r="D3257" s="50"/>
      <c r="E3257" s="76"/>
      <c r="F3257" s="50"/>
      <c r="G3257" s="50"/>
      <c r="H3257" s="85" t="str">
        <f t="array" ref="H3257">IF(ISERROR(INDEX([1]גיליון3!$U$15:$X$29,MATCH('[1]דיווח פרטני'!G3257,[1]גיליון3!$T$15:$T$29,0),MATCH('[1]דיווח פרטני'!C3257,[1]גיליון3!$U$14:$X$14,0)))," ", INDEX([1]גיליון3!$U$15:$X$29,MATCH('[1]דיווח פרטני'!G3257,[1]גיליון3!$T$15:$T$29,0),MATCH('[1]דיווח פרטני'!C3257,[1]גיליון3!$U$14:$X$14,0)))</f>
        <v xml:space="preserve"> </v>
      </c>
      <c r="I3257" s="50"/>
      <c r="J3257" s="50"/>
    </row>
    <row r="3258" spans="1:10" ht="16.5" thickBot="1" x14ac:dyDescent="0.3">
      <c r="A3258" s="50"/>
      <c r="B3258" s="50"/>
      <c r="C3258" s="50"/>
      <c r="D3258" s="50"/>
      <c r="E3258" s="76"/>
      <c r="F3258" s="50"/>
      <c r="G3258" s="50"/>
      <c r="H3258" s="85" t="str">
        <f t="array" ref="H3258">IF(ISERROR(INDEX([1]גיליון3!$U$15:$X$29,MATCH('[1]דיווח פרטני'!G3258,[1]גיליון3!$T$15:$T$29,0),MATCH('[1]דיווח פרטני'!C3258,[1]גיליון3!$U$14:$X$14,0)))," ", INDEX([1]גיליון3!$U$15:$X$29,MATCH('[1]דיווח פרטני'!G3258,[1]גיליון3!$T$15:$T$29,0),MATCH('[1]דיווח פרטני'!C3258,[1]גיליון3!$U$14:$X$14,0)))</f>
        <v xml:space="preserve"> </v>
      </c>
      <c r="I3258" s="50"/>
      <c r="J3258" s="50"/>
    </row>
    <row r="3259" spans="1:10" ht="16.5" thickBot="1" x14ac:dyDescent="0.3">
      <c r="A3259" s="50"/>
      <c r="B3259" s="50"/>
      <c r="C3259" s="50"/>
      <c r="D3259" s="50"/>
      <c r="E3259" s="76"/>
      <c r="F3259" s="50"/>
      <c r="G3259" s="50"/>
      <c r="H3259" s="85" t="str">
        <f t="array" ref="H3259">IF(ISERROR(INDEX([1]גיליון3!$U$15:$X$29,MATCH('[1]דיווח פרטני'!G3259,[1]גיליון3!$T$15:$T$29,0),MATCH('[1]דיווח פרטני'!C3259,[1]גיליון3!$U$14:$X$14,0)))," ", INDEX([1]גיליון3!$U$15:$X$29,MATCH('[1]דיווח פרטני'!G3259,[1]גיליון3!$T$15:$T$29,0),MATCH('[1]דיווח פרטני'!C3259,[1]גיליון3!$U$14:$X$14,0)))</f>
        <v xml:space="preserve"> </v>
      </c>
      <c r="I3259" s="50"/>
      <c r="J3259" s="50"/>
    </row>
    <row r="3260" spans="1:10" ht="16.5" thickBot="1" x14ac:dyDescent="0.3">
      <c r="A3260" s="50"/>
      <c r="B3260" s="50"/>
      <c r="C3260" s="50"/>
      <c r="D3260" s="50"/>
      <c r="E3260" s="76"/>
      <c r="F3260" s="50"/>
      <c r="G3260" s="50"/>
      <c r="H3260" s="85" t="str">
        <f t="array" ref="H3260">IF(ISERROR(INDEX([1]גיליון3!$U$15:$X$29,MATCH('[1]דיווח פרטני'!G3260,[1]גיליון3!$T$15:$T$29,0),MATCH('[1]דיווח פרטני'!C3260,[1]גיליון3!$U$14:$X$14,0)))," ", INDEX([1]גיליון3!$U$15:$X$29,MATCH('[1]דיווח פרטני'!G3260,[1]גיליון3!$T$15:$T$29,0),MATCH('[1]דיווח פרטני'!C3260,[1]גיליון3!$U$14:$X$14,0)))</f>
        <v xml:space="preserve"> </v>
      </c>
      <c r="I3260" s="50"/>
      <c r="J3260" s="50"/>
    </row>
    <row r="3261" spans="1:10" ht="16.5" thickBot="1" x14ac:dyDescent="0.3">
      <c r="A3261" s="50"/>
      <c r="B3261" s="50"/>
      <c r="C3261" s="50"/>
      <c r="D3261" s="50"/>
      <c r="E3261" s="76"/>
      <c r="F3261" s="50"/>
      <c r="G3261" s="50"/>
      <c r="H3261" s="85" t="str">
        <f t="array" ref="H3261">IF(ISERROR(INDEX([1]גיליון3!$U$15:$X$29,MATCH('[1]דיווח פרטני'!G3261,[1]גיליון3!$T$15:$T$29,0),MATCH('[1]דיווח פרטני'!C3261,[1]גיליון3!$U$14:$X$14,0)))," ", INDEX([1]גיליון3!$U$15:$X$29,MATCH('[1]דיווח פרטני'!G3261,[1]גיליון3!$T$15:$T$29,0),MATCH('[1]דיווח פרטני'!C3261,[1]גיליון3!$U$14:$X$14,0)))</f>
        <v xml:space="preserve"> </v>
      </c>
      <c r="I3261" s="50"/>
      <c r="J3261" s="50"/>
    </row>
    <row r="3262" spans="1:10" ht="16.5" thickBot="1" x14ac:dyDescent="0.3">
      <c r="A3262" s="50"/>
      <c r="B3262" s="50"/>
      <c r="C3262" s="50"/>
      <c r="D3262" s="50"/>
      <c r="E3262" s="76"/>
      <c r="F3262" s="50"/>
      <c r="G3262" s="50"/>
      <c r="H3262" s="85" t="str">
        <f t="array" ref="H3262">IF(ISERROR(INDEX([1]גיליון3!$U$15:$X$29,MATCH('[1]דיווח פרטני'!G3262,[1]גיליון3!$T$15:$T$29,0),MATCH('[1]דיווח פרטני'!C3262,[1]גיליון3!$U$14:$X$14,0)))," ", INDEX([1]גיליון3!$U$15:$X$29,MATCH('[1]דיווח פרטני'!G3262,[1]גיליון3!$T$15:$T$29,0),MATCH('[1]דיווח פרטני'!C3262,[1]גיליון3!$U$14:$X$14,0)))</f>
        <v xml:space="preserve"> </v>
      </c>
      <c r="I3262" s="50"/>
      <c r="J3262" s="50"/>
    </row>
    <row r="3263" spans="1:10" ht="16.5" thickBot="1" x14ac:dyDescent="0.3">
      <c r="A3263" s="50"/>
      <c r="B3263" s="50"/>
      <c r="C3263" s="50"/>
      <c r="D3263" s="50"/>
      <c r="E3263" s="76"/>
      <c r="F3263" s="50"/>
      <c r="G3263" s="50"/>
      <c r="H3263" s="85" t="str">
        <f t="array" ref="H3263">IF(ISERROR(INDEX([1]גיליון3!$U$15:$X$29,MATCH('[1]דיווח פרטני'!G3263,[1]גיליון3!$T$15:$T$29,0),MATCH('[1]דיווח פרטני'!C3263,[1]גיליון3!$U$14:$X$14,0)))," ", INDEX([1]גיליון3!$U$15:$X$29,MATCH('[1]דיווח פרטני'!G3263,[1]גיליון3!$T$15:$T$29,0),MATCH('[1]דיווח פרטני'!C3263,[1]גיליון3!$U$14:$X$14,0)))</f>
        <v xml:space="preserve"> </v>
      </c>
      <c r="I3263" s="50"/>
      <c r="J3263" s="50"/>
    </row>
    <row r="3264" spans="1:10" ht="16.5" thickBot="1" x14ac:dyDescent="0.3">
      <c r="A3264" s="50"/>
      <c r="B3264" s="50"/>
      <c r="C3264" s="50"/>
      <c r="D3264" s="50"/>
      <c r="E3264" s="76"/>
      <c r="F3264" s="50"/>
      <c r="G3264" s="50"/>
      <c r="H3264" s="85" t="str">
        <f t="array" ref="H3264">IF(ISERROR(INDEX([1]גיליון3!$U$15:$X$29,MATCH('[1]דיווח פרטני'!G3264,[1]גיליון3!$T$15:$T$29,0),MATCH('[1]דיווח פרטני'!C3264,[1]גיליון3!$U$14:$X$14,0)))," ", INDEX([1]גיליון3!$U$15:$X$29,MATCH('[1]דיווח פרטני'!G3264,[1]גיליון3!$T$15:$T$29,0),MATCH('[1]דיווח פרטני'!C3264,[1]גיליון3!$U$14:$X$14,0)))</f>
        <v xml:space="preserve"> </v>
      </c>
      <c r="I3264" s="50"/>
      <c r="J3264" s="50"/>
    </row>
    <row r="3265" spans="1:10" ht="16.5" thickBot="1" x14ac:dyDescent="0.3">
      <c r="A3265" s="50"/>
      <c r="B3265" s="50"/>
      <c r="C3265" s="50"/>
      <c r="D3265" s="50"/>
      <c r="E3265" s="76"/>
      <c r="F3265" s="50"/>
      <c r="G3265" s="50"/>
      <c r="H3265" s="85" t="str">
        <f t="array" ref="H3265">IF(ISERROR(INDEX([1]גיליון3!$U$15:$X$29,MATCH('[1]דיווח פרטני'!G3265,[1]גיליון3!$T$15:$T$29,0),MATCH('[1]דיווח פרטני'!C3265,[1]גיליון3!$U$14:$X$14,0)))," ", INDEX([1]גיליון3!$U$15:$X$29,MATCH('[1]דיווח פרטני'!G3265,[1]גיליון3!$T$15:$T$29,0),MATCH('[1]דיווח פרטני'!C3265,[1]גיליון3!$U$14:$X$14,0)))</f>
        <v xml:space="preserve"> </v>
      </c>
      <c r="I3265" s="50"/>
      <c r="J3265" s="50"/>
    </row>
    <row r="3266" spans="1:10" ht="16.5" thickBot="1" x14ac:dyDescent="0.3">
      <c r="A3266" s="50"/>
      <c r="B3266" s="50"/>
      <c r="C3266" s="50"/>
      <c r="D3266" s="50"/>
      <c r="E3266" s="76"/>
      <c r="F3266" s="50"/>
      <c r="G3266" s="50"/>
      <c r="H3266" s="85" t="str">
        <f t="array" ref="H3266">IF(ISERROR(INDEX([1]גיליון3!$U$15:$X$29,MATCH('[1]דיווח פרטני'!G3266,[1]גיליון3!$T$15:$T$29,0),MATCH('[1]דיווח פרטני'!C3266,[1]גיליון3!$U$14:$X$14,0)))," ", INDEX([1]גיליון3!$U$15:$X$29,MATCH('[1]דיווח פרטני'!G3266,[1]גיליון3!$T$15:$T$29,0),MATCH('[1]דיווח פרטני'!C3266,[1]גיליון3!$U$14:$X$14,0)))</f>
        <v xml:space="preserve"> </v>
      </c>
      <c r="I3266" s="50"/>
      <c r="J3266" s="50"/>
    </row>
    <row r="3267" spans="1:10" ht="16.5" thickBot="1" x14ac:dyDescent="0.3">
      <c r="A3267" s="50"/>
      <c r="B3267" s="50"/>
      <c r="C3267" s="50"/>
      <c r="D3267" s="50"/>
      <c r="E3267" s="76"/>
      <c r="F3267" s="50"/>
      <c r="G3267" s="50"/>
      <c r="H3267" s="85" t="str">
        <f t="array" ref="H3267">IF(ISERROR(INDEX([1]גיליון3!$U$15:$X$29,MATCH('[1]דיווח פרטני'!G3267,[1]גיליון3!$T$15:$T$29,0),MATCH('[1]דיווח פרטני'!C3267,[1]גיליון3!$U$14:$X$14,0)))," ", INDEX([1]גיליון3!$U$15:$X$29,MATCH('[1]דיווח פרטני'!G3267,[1]גיליון3!$T$15:$T$29,0),MATCH('[1]דיווח פרטני'!C3267,[1]גיליון3!$U$14:$X$14,0)))</f>
        <v xml:space="preserve"> </v>
      </c>
      <c r="I3267" s="50"/>
      <c r="J3267" s="50"/>
    </row>
    <row r="3268" spans="1:10" ht="16.5" thickBot="1" x14ac:dyDescent="0.3">
      <c r="A3268" s="50"/>
      <c r="B3268" s="50"/>
      <c r="C3268" s="50"/>
      <c r="D3268" s="50"/>
      <c r="E3268" s="76"/>
      <c r="F3268" s="50"/>
      <c r="G3268" s="50"/>
      <c r="H3268" s="85" t="str">
        <f t="array" ref="H3268">IF(ISERROR(INDEX([1]גיליון3!$U$15:$X$29,MATCH('[1]דיווח פרטני'!G3268,[1]גיליון3!$T$15:$T$29,0),MATCH('[1]דיווח פרטני'!C3268,[1]גיליון3!$U$14:$X$14,0)))," ", INDEX([1]גיליון3!$U$15:$X$29,MATCH('[1]דיווח פרטני'!G3268,[1]גיליון3!$T$15:$T$29,0),MATCH('[1]דיווח פרטני'!C3268,[1]גיליון3!$U$14:$X$14,0)))</f>
        <v xml:space="preserve"> </v>
      </c>
      <c r="I3268" s="50"/>
      <c r="J3268" s="50"/>
    </row>
    <row r="3269" spans="1:10" ht="16.5" thickBot="1" x14ac:dyDescent="0.3">
      <c r="A3269" s="50"/>
      <c r="B3269" s="50"/>
      <c r="C3269" s="50"/>
      <c r="D3269" s="50"/>
      <c r="E3269" s="76"/>
      <c r="F3269" s="50"/>
      <c r="G3269" s="50"/>
      <c r="H3269" s="85" t="str">
        <f t="array" ref="H3269">IF(ISERROR(INDEX([1]גיליון3!$U$15:$X$29,MATCH('[1]דיווח פרטני'!G3269,[1]גיליון3!$T$15:$T$29,0),MATCH('[1]דיווח פרטני'!C3269,[1]גיליון3!$U$14:$X$14,0)))," ", INDEX([1]גיליון3!$U$15:$X$29,MATCH('[1]דיווח פרטני'!G3269,[1]גיליון3!$T$15:$T$29,0),MATCH('[1]דיווח פרטני'!C3269,[1]גיליון3!$U$14:$X$14,0)))</f>
        <v xml:space="preserve"> </v>
      </c>
      <c r="I3269" s="50"/>
      <c r="J3269" s="50"/>
    </row>
    <row r="3270" spans="1:10" ht="16.5" thickBot="1" x14ac:dyDescent="0.3">
      <c r="A3270" s="50"/>
      <c r="B3270" s="50"/>
      <c r="C3270" s="50"/>
      <c r="D3270" s="50"/>
      <c r="E3270" s="76"/>
      <c r="F3270" s="50"/>
      <c r="G3270" s="50"/>
      <c r="H3270" s="85" t="str">
        <f t="array" ref="H3270">IF(ISERROR(INDEX([1]גיליון3!$U$15:$X$29,MATCH('[1]דיווח פרטני'!G3270,[1]גיליון3!$T$15:$T$29,0),MATCH('[1]דיווח פרטני'!C3270,[1]גיליון3!$U$14:$X$14,0)))," ", INDEX([1]גיליון3!$U$15:$X$29,MATCH('[1]דיווח פרטני'!G3270,[1]גיליון3!$T$15:$T$29,0),MATCH('[1]דיווח פרטני'!C3270,[1]גיליון3!$U$14:$X$14,0)))</f>
        <v xml:space="preserve"> </v>
      </c>
      <c r="I3270" s="50"/>
      <c r="J3270" s="50"/>
    </row>
    <row r="3271" spans="1:10" ht="16.5" thickBot="1" x14ac:dyDescent="0.3">
      <c r="A3271" s="50"/>
      <c r="B3271" s="50"/>
      <c r="C3271" s="50"/>
      <c r="D3271" s="50"/>
      <c r="E3271" s="76"/>
      <c r="F3271" s="50"/>
      <c r="G3271" s="50"/>
      <c r="H3271" s="85" t="str">
        <f t="array" ref="H3271">IF(ISERROR(INDEX([1]גיליון3!$U$15:$X$29,MATCH('[1]דיווח פרטני'!G3271,[1]גיליון3!$T$15:$T$29,0),MATCH('[1]דיווח פרטני'!C3271,[1]גיליון3!$U$14:$X$14,0)))," ", INDEX([1]גיליון3!$U$15:$X$29,MATCH('[1]דיווח פרטני'!G3271,[1]גיליון3!$T$15:$T$29,0),MATCH('[1]דיווח פרטני'!C3271,[1]גיליון3!$U$14:$X$14,0)))</f>
        <v xml:space="preserve"> </v>
      </c>
      <c r="I3271" s="50"/>
      <c r="J3271" s="50"/>
    </row>
    <row r="3272" spans="1:10" ht="16.5" thickBot="1" x14ac:dyDescent="0.3">
      <c r="A3272" s="50"/>
      <c r="B3272" s="50"/>
      <c r="C3272" s="50"/>
      <c r="D3272" s="50"/>
      <c r="E3272" s="76"/>
      <c r="F3272" s="50"/>
      <c r="G3272" s="50"/>
      <c r="H3272" s="85" t="str">
        <f t="array" ref="H3272">IF(ISERROR(INDEX([1]גיליון3!$U$15:$X$29,MATCH('[1]דיווח פרטני'!G3272,[1]גיליון3!$T$15:$T$29,0),MATCH('[1]דיווח פרטני'!C3272,[1]גיליון3!$U$14:$X$14,0)))," ", INDEX([1]גיליון3!$U$15:$X$29,MATCH('[1]דיווח פרטני'!G3272,[1]גיליון3!$T$15:$T$29,0),MATCH('[1]דיווח פרטני'!C3272,[1]גיליון3!$U$14:$X$14,0)))</f>
        <v xml:space="preserve"> </v>
      </c>
      <c r="I3272" s="50"/>
      <c r="J3272" s="50"/>
    </row>
    <row r="3273" spans="1:10" ht="16.5" thickBot="1" x14ac:dyDescent="0.3">
      <c r="A3273" s="50"/>
      <c r="B3273" s="50"/>
      <c r="C3273" s="50"/>
      <c r="D3273" s="50"/>
      <c r="E3273" s="76"/>
      <c r="F3273" s="50"/>
      <c r="G3273" s="50"/>
      <c r="H3273" s="85" t="str">
        <f t="array" ref="H3273">IF(ISERROR(INDEX([1]גיליון3!$U$15:$X$29,MATCH('[1]דיווח פרטני'!G3273,[1]גיליון3!$T$15:$T$29,0),MATCH('[1]דיווח פרטני'!C3273,[1]גיליון3!$U$14:$X$14,0)))," ", INDEX([1]גיליון3!$U$15:$X$29,MATCH('[1]דיווח פרטני'!G3273,[1]גיליון3!$T$15:$T$29,0),MATCH('[1]דיווח פרטני'!C3273,[1]גיליון3!$U$14:$X$14,0)))</f>
        <v xml:space="preserve"> </v>
      </c>
      <c r="I3273" s="50"/>
      <c r="J3273" s="50"/>
    </row>
    <row r="3274" spans="1:10" ht="16.5" thickBot="1" x14ac:dyDescent="0.3">
      <c r="A3274" s="50"/>
      <c r="B3274" s="50"/>
      <c r="C3274" s="50"/>
      <c r="D3274" s="50"/>
      <c r="E3274" s="76"/>
      <c r="F3274" s="50"/>
      <c r="G3274" s="50"/>
      <c r="H3274" s="85" t="str">
        <f t="array" ref="H3274">IF(ISERROR(INDEX([1]גיליון3!$U$15:$X$29,MATCH('[1]דיווח פרטני'!G3274,[1]גיליון3!$T$15:$T$29,0),MATCH('[1]דיווח פרטני'!C3274,[1]גיליון3!$U$14:$X$14,0)))," ", INDEX([1]גיליון3!$U$15:$X$29,MATCH('[1]דיווח פרטני'!G3274,[1]גיליון3!$T$15:$T$29,0),MATCH('[1]דיווח פרטני'!C3274,[1]גיליון3!$U$14:$X$14,0)))</f>
        <v xml:space="preserve"> </v>
      </c>
      <c r="I3274" s="50"/>
      <c r="J3274" s="50"/>
    </row>
    <row r="3275" spans="1:10" ht="16.5" thickBot="1" x14ac:dyDescent="0.3">
      <c r="A3275" s="50"/>
      <c r="B3275" s="50"/>
      <c r="C3275" s="50"/>
      <c r="D3275" s="50"/>
      <c r="E3275" s="76"/>
      <c r="F3275" s="50"/>
      <c r="G3275" s="50"/>
      <c r="H3275" s="85" t="str">
        <f t="array" ref="H3275">IF(ISERROR(INDEX([1]גיליון3!$U$15:$X$29,MATCH('[1]דיווח פרטני'!G3275,[1]גיליון3!$T$15:$T$29,0),MATCH('[1]דיווח פרטני'!C3275,[1]גיליון3!$U$14:$X$14,0)))," ", INDEX([1]גיליון3!$U$15:$X$29,MATCH('[1]דיווח פרטני'!G3275,[1]גיליון3!$T$15:$T$29,0),MATCH('[1]דיווח פרטני'!C3275,[1]גיליון3!$U$14:$X$14,0)))</f>
        <v xml:space="preserve"> </v>
      </c>
      <c r="I3275" s="50"/>
      <c r="J3275" s="50"/>
    </row>
    <row r="3276" spans="1:10" ht="16.5" thickBot="1" x14ac:dyDescent="0.3">
      <c r="A3276" s="50"/>
      <c r="B3276" s="50"/>
      <c r="C3276" s="50"/>
      <c r="D3276" s="50"/>
      <c r="E3276" s="76"/>
      <c r="F3276" s="50"/>
      <c r="G3276" s="50"/>
      <c r="H3276" s="85" t="str">
        <f t="array" ref="H3276">IF(ISERROR(INDEX([1]גיליון3!$U$15:$X$29,MATCH('[1]דיווח פרטני'!G3276,[1]גיליון3!$T$15:$T$29,0),MATCH('[1]דיווח פרטני'!C3276,[1]גיליון3!$U$14:$X$14,0)))," ", INDEX([1]גיליון3!$U$15:$X$29,MATCH('[1]דיווח פרטני'!G3276,[1]גיליון3!$T$15:$T$29,0),MATCH('[1]דיווח פרטני'!C3276,[1]גיליון3!$U$14:$X$14,0)))</f>
        <v xml:space="preserve"> </v>
      </c>
      <c r="I3276" s="50"/>
      <c r="J3276" s="50"/>
    </row>
    <row r="3277" spans="1:10" ht="16.5" thickBot="1" x14ac:dyDescent="0.3">
      <c r="A3277" s="50"/>
      <c r="B3277" s="50"/>
      <c r="C3277" s="50"/>
      <c r="D3277" s="50"/>
      <c r="E3277" s="76"/>
      <c r="F3277" s="50"/>
      <c r="G3277" s="50"/>
      <c r="H3277" s="85" t="str">
        <f t="array" ref="H3277">IF(ISERROR(INDEX([1]גיליון3!$U$15:$X$29,MATCH('[1]דיווח פרטני'!G3277,[1]גיליון3!$T$15:$T$29,0),MATCH('[1]דיווח פרטני'!C3277,[1]גיליון3!$U$14:$X$14,0)))," ", INDEX([1]גיליון3!$U$15:$X$29,MATCH('[1]דיווח פרטני'!G3277,[1]גיליון3!$T$15:$T$29,0),MATCH('[1]דיווח פרטני'!C3277,[1]גיליון3!$U$14:$X$14,0)))</f>
        <v xml:space="preserve"> </v>
      </c>
      <c r="I3277" s="50"/>
      <c r="J3277" s="50"/>
    </row>
    <row r="3278" spans="1:10" ht="16.5" thickBot="1" x14ac:dyDescent="0.3">
      <c r="A3278" s="50"/>
      <c r="B3278" s="50"/>
      <c r="C3278" s="50"/>
      <c r="D3278" s="50"/>
      <c r="E3278" s="76"/>
      <c r="F3278" s="50"/>
      <c r="G3278" s="50"/>
      <c r="H3278" s="85" t="str">
        <f t="array" ref="H3278">IF(ISERROR(INDEX([1]גיליון3!$U$15:$X$29,MATCH('[1]דיווח פרטני'!G3278,[1]גיליון3!$T$15:$T$29,0),MATCH('[1]דיווח פרטני'!C3278,[1]גיליון3!$U$14:$X$14,0)))," ", INDEX([1]גיליון3!$U$15:$X$29,MATCH('[1]דיווח פרטני'!G3278,[1]גיליון3!$T$15:$T$29,0),MATCH('[1]דיווח פרטני'!C3278,[1]גיליון3!$U$14:$X$14,0)))</f>
        <v xml:space="preserve"> </v>
      </c>
      <c r="I3278" s="50"/>
      <c r="J3278" s="50"/>
    </row>
    <row r="3279" spans="1:10" ht="16.5" thickBot="1" x14ac:dyDescent="0.3">
      <c r="A3279" s="50"/>
      <c r="B3279" s="50"/>
      <c r="C3279" s="50"/>
      <c r="D3279" s="50"/>
      <c r="E3279" s="76"/>
      <c r="F3279" s="50"/>
      <c r="G3279" s="50"/>
      <c r="H3279" s="85" t="str">
        <f t="array" ref="H3279">IF(ISERROR(INDEX([1]גיליון3!$U$15:$X$29,MATCH('[1]דיווח פרטני'!G3279,[1]גיליון3!$T$15:$T$29,0),MATCH('[1]דיווח פרטני'!C3279,[1]גיליון3!$U$14:$X$14,0)))," ", INDEX([1]גיליון3!$U$15:$X$29,MATCH('[1]דיווח פרטני'!G3279,[1]גיליון3!$T$15:$T$29,0),MATCH('[1]דיווח פרטני'!C3279,[1]גיליון3!$U$14:$X$14,0)))</f>
        <v xml:space="preserve"> </v>
      </c>
      <c r="I3279" s="50"/>
      <c r="J3279" s="50"/>
    </row>
    <row r="3280" spans="1:10" ht="16.5" thickBot="1" x14ac:dyDescent="0.3">
      <c r="A3280" s="50"/>
      <c r="B3280" s="50"/>
      <c r="C3280" s="50"/>
      <c r="D3280" s="50"/>
      <c r="E3280" s="76"/>
      <c r="F3280" s="50"/>
      <c r="G3280" s="50"/>
      <c r="H3280" s="85" t="str">
        <f t="array" ref="H3280">IF(ISERROR(INDEX([1]גיליון3!$U$15:$X$29,MATCH('[1]דיווח פרטני'!G3280,[1]גיליון3!$T$15:$T$29,0),MATCH('[1]דיווח פרטני'!C3280,[1]גיליון3!$U$14:$X$14,0)))," ", INDEX([1]גיליון3!$U$15:$X$29,MATCH('[1]דיווח פרטני'!G3280,[1]גיליון3!$T$15:$T$29,0),MATCH('[1]דיווח פרטני'!C3280,[1]גיליון3!$U$14:$X$14,0)))</f>
        <v xml:space="preserve"> </v>
      </c>
      <c r="I3280" s="50"/>
      <c r="J3280" s="50"/>
    </row>
    <row r="3281" spans="1:10" ht="16.5" thickBot="1" x14ac:dyDescent="0.3">
      <c r="A3281" s="50"/>
      <c r="B3281" s="50"/>
      <c r="C3281" s="50"/>
      <c r="D3281" s="50"/>
      <c r="E3281" s="76"/>
      <c r="F3281" s="50"/>
      <c r="G3281" s="50"/>
      <c r="H3281" s="85" t="str">
        <f t="array" ref="H3281">IF(ISERROR(INDEX([1]גיליון3!$U$15:$X$29,MATCH('[1]דיווח פרטני'!G3281,[1]גיליון3!$T$15:$T$29,0),MATCH('[1]דיווח פרטני'!C3281,[1]גיליון3!$U$14:$X$14,0)))," ", INDEX([1]גיליון3!$U$15:$X$29,MATCH('[1]דיווח פרטני'!G3281,[1]גיליון3!$T$15:$T$29,0),MATCH('[1]דיווח פרטני'!C3281,[1]גיליון3!$U$14:$X$14,0)))</f>
        <v xml:space="preserve"> </v>
      </c>
      <c r="I3281" s="50"/>
      <c r="J3281" s="50"/>
    </row>
    <row r="3282" spans="1:10" ht="16.5" thickBot="1" x14ac:dyDescent="0.3">
      <c r="A3282" s="50"/>
      <c r="B3282" s="50"/>
      <c r="C3282" s="50"/>
      <c r="D3282" s="50"/>
      <c r="E3282" s="76"/>
      <c r="F3282" s="50"/>
      <c r="G3282" s="50"/>
      <c r="H3282" s="85" t="str">
        <f t="array" ref="H3282">IF(ISERROR(INDEX([1]גיליון3!$U$15:$X$29,MATCH('[1]דיווח פרטני'!G3282,[1]גיליון3!$T$15:$T$29,0),MATCH('[1]דיווח פרטני'!C3282,[1]גיליון3!$U$14:$X$14,0)))," ", INDEX([1]גיליון3!$U$15:$X$29,MATCH('[1]דיווח פרטני'!G3282,[1]גיליון3!$T$15:$T$29,0),MATCH('[1]דיווח פרטני'!C3282,[1]גיליון3!$U$14:$X$14,0)))</f>
        <v xml:space="preserve"> </v>
      </c>
      <c r="I3282" s="50"/>
      <c r="J3282" s="50"/>
    </row>
    <row r="3283" spans="1:10" ht="16.5" thickBot="1" x14ac:dyDescent="0.3">
      <c r="A3283" s="50"/>
      <c r="B3283" s="50"/>
      <c r="C3283" s="50"/>
      <c r="D3283" s="50"/>
      <c r="E3283" s="76"/>
      <c r="F3283" s="50"/>
      <c r="G3283" s="50"/>
      <c r="H3283" s="85" t="str">
        <f t="array" ref="H3283">IF(ISERROR(INDEX([1]גיליון3!$U$15:$X$29,MATCH('[1]דיווח פרטני'!G3283,[1]גיליון3!$T$15:$T$29,0),MATCH('[1]דיווח פרטני'!C3283,[1]גיליון3!$U$14:$X$14,0)))," ", INDEX([1]גיליון3!$U$15:$X$29,MATCH('[1]דיווח פרטני'!G3283,[1]גיליון3!$T$15:$T$29,0),MATCH('[1]דיווח פרטני'!C3283,[1]גיליון3!$U$14:$X$14,0)))</f>
        <v xml:space="preserve"> </v>
      </c>
      <c r="I3283" s="50"/>
      <c r="J3283" s="50"/>
    </row>
    <row r="3284" spans="1:10" ht="16.5" thickBot="1" x14ac:dyDescent="0.3">
      <c r="A3284" s="50"/>
      <c r="B3284" s="50"/>
      <c r="C3284" s="50"/>
      <c r="D3284" s="50"/>
      <c r="E3284" s="76"/>
      <c r="F3284" s="50"/>
      <c r="G3284" s="50"/>
      <c r="H3284" s="85" t="str">
        <f t="array" ref="H3284">IF(ISERROR(INDEX([1]גיליון3!$U$15:$X$29,MATCH('[1]דיווח פרטני'!G3284,[1]גיליון3!$T$15:$T$29,0),MATCH('[1]דיווח פרטני'!C3284,[1]גיליון3!$U$14:$X$14,0)))," ", INDEX([1]גיליון3!$U$15:$X$29,MATCH('[1]דיווח פרטני'!G3284,[1]גיליון3!$T$15:$T$29,0),MATCH('[1]דיווח פרטני'!C3284,[1]גיליון3!$U$14:$X$14,0)))</f>
        <v xml:space="preserve"> </v>
      </c>
      <c r="I3284" s="50"/>
      <c r="J3284" s="50"/>
    </row>
    <row r="3285" spans="1:10" ht="16.5" thickBot="1" x14ac:dyDescent="0.3">
      <c r="A3285" s="50"/>
      <c r="B3285" s="50"/>
      <c r="C3285" s="50"/>
      <c r="D3285" s="50"/>
      <c r="E3285" s="76"/>
      <c r="F3285" s="50"/>
      <c r="G3285" s="50"/>
      <c r="H3285" s="85" t="str">
        <f t="array" ref="H3285">IF(ISERROR(INDEX([1]גיליון3!$U$15:$X$29,MATCH('[1]דיווח פרטני'!G3285,[1]גיליון3!$T$15:$T$29,0),MATCH('[1]דיווח פרטני'!C3285,[1]גיליון3!$U$14:$X$14,0)))," ", INDEX([1]גיליון3!$U$15:$X$29,MATCH('[1]דיווח פרטני'!G3285,[1]גיליון3!$T$15:$T$29,0),MATCH('[1]דיווח פרטני'!C3285,[1]גיליון3!$U$14:$X$14,0)))</f>
        <v xml:space="preserve"> </v>
      </c>
      <c r="I3285" s="50"/>
      <c r="J3285" s="50"/>
    </row>
    <row r="3286" spans="1:10" ht="16.5" thickBot="1" x14ac:dyDescent="0.3">
      <c r="A3286" s="50"/>
      <c r="B3286" s="50"/>
      <c r="C3286" s="50"/>
      <c r="D3286" s="50"/>
      <c r="E3286" s="76"/>
      <c r="F3286" s="50"/>
      <c r="G3286" s="50"/>
      <c r="H3286" s="85" t="str">
        <f t="array" ref="H3286">IF(ISERROR(INDEX([1]גיליון3!$U$15:$X$29,MATCH('[1]דיווח פרטני'!G3286,[1]גיליון3!$T$15:$T$29,0),MATCH('[1]דיווח פרטני'!C3286,[1]גיליון3!$U$14:$X$14,0)))," ", INDEX([1]גיליון3!$U$15:$X$29,MATCH('[1]דיווח פרטני'!G3286,[1]גיליון3!$T$15:$T$29,0),MATCH('[1]דיווח פרטני'!C3286,[1]גיליון3!$U$14:$X$14,0)))</f>
        <v xml:space="preserve"> </v>
      </c>
      <c r="I3286" s="50"/>
      <c r="J3286" s="50"/>
    </row>
    <row r="3287" spans="1:10" ht="16.5" thickBot="1" x14ac:dyDescent="0.3">
      <c r="A3287" s="50"/>
      <c r="B3287" s="50"/>
      <c r="C3287" s="50"/>
      <c r="D3287" s="50"/>
      <c r="E3287" s="76"/>
      <c r="F3287" s="50"/>
      <c r="G3287" s="50"/>
      <c r="H3287" s="85" t="str">
        <f t="array" ref="H3287">IF(ISERROR(INDEX([1]גיליון3!$U$15:$X$29,MATCH('[1]דיווח פרטני'!G3287,[1]גיליון3!$T$15:$T$29,0),MATCH('[1]דיווח פרטני'!C3287,[1]גיליון3!$U$14:$X$14,0)))," ", INDEX([1]גיליון3!$U$15:$X$29,MATCH('[1]דיווח פרטני'!G3287,[1]גיליון3!$T$15:$T$29,0),MATCH('[1]דיווח פרטני'!C3287,[1]גיליון3!$U$14:$X$14,0)))</f>
        <v xml:space="preserve"> </v>
      </c>
      <c r="I3287" s="50"/>
      <c r="J3287" s="50"/>
    </row>
    <row r="3288" spans="1:10" ht="16.5" thickBot="1" x14ac:dyDescent="0.3">
      <c r="A3288" s="50"/>
      <c r="B3288" s="50"/>
      <c r="C3288" s="50"/>
      <c r="D3288" s="50"/>
      <c r="E3288" s="76"/>
      <c r="F3288" s="50"/>
      <c r="G3288" s="50"/>
      <c r="H3288" s="85" t="str">
        <f t="array" ref="H3288">IF(ISERROR(INDEX([1]גיליון3!$U$15:$X$29,MATCH('[1]דיווח פרטני'!G3288,[1]גיליון3!$T$15:$T$29,0),MATCH('[1]דיווח פרטני'!C3288,[1]גיליון3!$U$14:$X$14,0)))," ", INDEX([1]גיליון3!$U$15:$X$29,MATCH('[1]דיווח פרטני'!G3288,[1]גיליון3!$T$15:$T$29,0),MATCH('[1]דיווח פרטני'!C3288,[1]גיליון3!$U$14:$X$14,0)))</f>
        <v xml:space="preserve"> </v>
      </c>
      <c r="I3288" s="50"/>
      <c r="J3288" s="50"/>
    </row>
    <row r="3289" spans="1:10" ht="16.5" thickBot="1" x14ac:dyDescent="0.3">
      <c r="A3289" s="50"/>
      <c r="B3289" s="50"/>
      <c r="C3289" s="50"/>
      <c r="D3289" s="50"/>
      <c r="E3289" s="76"/>
      <c r="F3289" s="50"/>
      <c r="G3289" s="50"/>
      <c r="H3289" s="85" t="str">
        <f t="array" ref="H3289">IF(ISERROR(INDEX([1]גיליון3!$U$15:$X$29,MATCH('[1]דיווח פרטני'!G3289,[1]גיליון3!$T$15:$T$29,0),MATCH('[1]דיווח פרטני'!C3289,[1]גיליון3!$U$14:$X$14,0)))," ", INDEX([1]גיליון3!$U$15:$X$29,MATCH('[1]דיווח פרטני'!G3289,[1]גיליון3!$T$15:$T$29,0),MATCH('[1]דיווח פרטני'!C3289,[1]גיליון3!$U$14:$X$14,0)))</f>
        <v xml:space="preserve"> </v>
      </c>
      <c r="I3289" s="50"/>
      <c r="J3289" s="50"/>
    </row>
    <row r="3290" spans="1:10" ht="16.5" thickBot="1" x14ac:dyDescent="0.3">
      <c r="A3290" s="50"/>
      <c r="B3290" s="50"/>
      <c r="C3290" s="50"/>
      <c r="D3290" s="50"/>
      <c r="E3290" s="76"/>
      <c r="F3290" s="50"/>
      <c r="G3290" s="50"/>
      <c r="H3290" s="85" t="str">
        <f t="array" ref="H3290">IF(ISERROR(INDEX([1]גיליון3!$U$15:$X$29,MATCH('[1]דיווח פרטני'!G3290,[1]גיליון3!$T$15:$T$29,0),MATCH('[1]דיווח פרטני'!C3290,[1]גיליון3!$U$14:$X$14,0)))," ", INDEX([1]גיליון3!$U$15:$X$29,MATCH('[1]דיווח פרטני'!G3290,[1]גיליון3!$T$15:$T$29,0),MATCH('[1]דיווח פרטני'!C3290,[1]גיליון3!$U$14:$X$14,0)))</f>
        <v xml:space="preserve"> </v>
      </c>
      <c r="I3290" s="50"/>
      <c r="J3290" s="50"/>
    </row>
    <row r="3291" spans="1:10" ht="16.5" thickBot="1" x14ac:dyDescent="0.3">
      <c r="A3291" s="50"/>
      <c r="B3291" s="50"/>
      <c r="C3291" s="50"/>
      <c r="D3291" s="50"/>
      <c r="E3291" s="76"/>
      <c r="F3291" s="50"/>
      <c r="G3291" s="50"/>
      <c r="H3291" s="85" t="str">
        <f t="array" ref="H3291">IF(ISERROR(INDEX([1]גיליון3!$U$15:$X$29,MATCH('[1]דיווח פרטני'!G3291,[1]גיליון3!$T$15:$T$29,0),MATCH('[1]דיווח פרטני'!C3291,[1]גיליון3!$U$14:$X$14,0)))," ", INDEX([1]גיליון3!$U$15:$X$29,MATCH('[1]דיווח פרטני'!G3291,[1]גיליון3!$T$15:$T$29,0),MATCH('[1]דיווח פרטני'!C3291,[1]גיליון3!$U$14:$X$14,0)))</f>
        <v xml:space="preserve"> </v>
      </c>
      <c r="I3291" s="50"/>
      <c r="J3291" s="50"/>
    </row>
    <row r="3292" spans="1:10" ht="16.5" thickBot="1" x14ac:dyDescent="0.3">
      <c r="A3292" s="50"/>
      <c r="B3292" s="50"/>
      <c r="C3292" s="50"/>
      <c r="D3292" s="50"/>
      <c r="E3292" s="76"/>
      <c r="F3292" s="50"/>
      <c r="G3292" s="50"/>
      <c r="H3292" s="85" t="str">
        <f t="array" ref="H3292">IF(ISERROR(INDEX([1]גיליון3!$U$15:$X$29,MATCH('[1]דיווח פרטני'!G3292,[1]גיליון3!$T$15:$T$29,0),MATCH('[1]דיווח פרטני'!C3292,[1]גיליון3!$U$14:$X$14,0)))," ", INDEX([1]גיליון3!$U$15:$X$29,MATCH('[1]דיווח פרטני'!G3292,[1]גיליון3!$T$15:$T$29,0),MATCH('[1]דיווח פרטני'!C3292,[1]גיליון3!$U$14:$X$14,0)))</f>
        <v xml:space="preserve"> </v>
      </c>
      <c r="I3292" s="50"/>
      <c r="J3292" s="50"/>
    </row>
    <row r="3293" spans="1:10" ht="16.5" thickBot="1" x14ac:dyDescent="0.3">
      <c r="A3293" s="50"/>
      <c r="B3293" s="50"/>
      <c r="C3293" s="50"/>
      <c r="D3293" s="50"/>
      <c r="E3293" s="76"/>
      <c r="F3293" s="50"/>
      <c r="G3293" s="50"/>
      <c r="H3293" s="85" t="str">
        <f t="array" ref="H3293">IF(ISERROR(INDEX([1]גיליון3!$U$15:$X$29,MATCH('[1]דיווח פרטני'!G3293,[1]גיליון3!$T$15:$T$29,0),MATCH('[1]דיווח פרטני'!C3293,[1]גיליון3!$U$14:$X$14,0)))," ", INDEX([1]גיליון3!$U$15:$X$29,MATCH('[1]דיווח פרטני'!G3293,[1]גיליון3!$T$15:$T$29,0),MATCH('[1]דיווח פרטני'!C3293,[1]גיליון3!$U$14:$X$14,0)))</f>
        <v xml:space="preserve"> </v>
      </c>
      <c r="I3293" s="50"/>
      <c r="J3293" s="50"/>
    </row>
    <row r="3294" spans="1:10" ht="16.5" thickBot="1" x14ac:dyDescent="0.3">
      <c r="A3294" s="50"/>
      <c r="B3294" s="50"/>
      <c r="C3294" s="50"/>
      <c r="D3294" s="50"/>
      <c r="E3294" s="76"/>
      <c r="F3294" s="50"/>
      <c r="G3294" s="50"/>
      <c r="H3294" s="85" t="str">
        <f t="array" ref="H3294">IF(ISERROR(INDEX([1]גיליון3!$U$15:$X$29,MATCH('[1]דיווח פרטני'!G3294,[1]גיליון3!$T$15:$T$29,0),MATCH('[1]דיווח פרטני'!C3294,[1]גיליון3!$U$14:$X$14,0)))," ", INDEX([1]גיליון3!$U$15:$X$29,MATCH('[1]דיווח פרטני'!G3294,[1]גיליון3!$T$15:$T$29,0),MATCH('[1]דיווח פרטני'!C3294,[1]גיליון3!$U$14:$X$14,0)))</f>
        <v xml:space="preserve"> </v>
      </c>
      <c r="I3294" s="50"/>
      <c r="J3294" s="50"/>
    </row>
    <row r="3295" spans="1:10" ht="16.5" thickBot="1" x14ac:dyDescent="0.3">
      <c r="A3295" s="50"/>
      <c r="B3295" s="50"/>
      <c r="C3295" s="50"/>
      <c r="D3295" s="50"/>
      <c r="E3295" s="76"/>
      <c r="F3295" s="50"/>
      <c r="G3295" s="50"/>
      <c r="H3295" s="85" t="str">
        <f t="array" ref="H3295">IF(ISERROR(INDEX([1]גיליון3!$U$15:$X$29,MATCH('[1]דיווח פרטני'!G3295,[1]גיליון3!$T$15:$T$29,0),MATCH('[1]דיווח פרטני'!C3295,[1]גיליון3!$U$14:$X$14,0)))," ", INDEX([1]גיליון3!$U$15:$X$29,MATCH('[1]דיווח פרטני'!G3295,[1]גיליון3!$T$15:$T$29,0),MATCH('[1]דיווח פרטני'!C3295,[1]גיליון3!$U$14:$X$14,0)))</f>
        <v xml:space="preserve"> </v>
      </c>
      <c r="I3295" s="50"/>
      <c r="J3295" s="50"/>
    </row>
    <row r="3296" spans="1:10" ht="16.5" thickBot="1" x14ac:dyDescent="0.3">
      <c r="A3296" s="50"/>
      <c r="B3296" s="50"/>
      <c r="C3296" s="50"/>
      <c r="D3296" s="50"/>
      <c r="E3296" s="76"/>
      <c r="F3296" s="50"/>
      <c r="G3296" s="50"/>
      <c r="H3296" s="85" t="str">
        <f t="array" ref="H3296">IF(ISERROR(INDEX([1]גיליון3!$U$15:$X$29,MATCH('[1]דיווח פרטני'!G3296,[1]גיליון3!$T$15:$T$29,0),MATCH('[1]דיווח פרטני'!C3296,[1]גיליון3!$U$14:$X$14,0)))," ", INDEX([1]גיליון3!$U$15:$X$29,MATCH('[1]דיווח פרטני'!G3296,[1]גיליון3!$T$15:$T$29,0),MATCH('[1]דיווח פרטני'!C3296,[1]גיליון3!$U$14:$X$14,0)))</f>
        <v xml:space="preserve"> </v>
      </c>
      <c r="I3296" s="50"/>
      <c r="J3296" s="50"/>
    </row>
    <row r="3297" spans="1:10" ht="16.5" thickBot="1" x14ac:dyDescent="0.3">
      <c r="A3297" s="50"/>
      <c r="B3297" s="50"/>
      <c r="C3297" s="50"/>
      <c r="D3297" s="50"/>
      <c r="E3297" s="76"/>
      <c r="F3297" s="50"/>
      <c r="G3297" s="50"/>
      <c r="H3297" s="85" t="str">
        <f t="array" ref="H3297">IF(ISERROR(INDEX([1]גיליון3!$U$15:$X$29,MATCH('[1]דיווח פרטני'!G3297,[1]גיליון3!$T$15:$T$29,0),MATCH('[1]דיווח פרטני'!C3297,[1]גיליון3!$U$14:$X$14,0)))," ", INDEX([1]גיליון3!$U$15:$X$29,MATCH('[1]דיווח פרטני'!G3297,[1]גיליון3!$T$15:$T$29,0),MATCH('[1]דיווח פרטני'!C3297,[1]גיליון3!$U$14:$X$14,0)))</f>
        <v xml:space="preserve"> </v>
      </c>
      <c r="I3297" s="50"/>
      <c r="J3297" s="50"/>
    </row>
    <row r="3298" spans="1:10" ht="16.5" thickBot="1" x14ac:dyDescent="0.3">
      <c r="A3298" s="50"/>
      <c r="B3298" s="50"/>
      <c r="C3298" s="50"/>
      <c r="D3298" s="50"/>
      <c r="E3298" s="76"/>
      <c r="F3298" s="50"/>
      <c r="G3298" s="50"/>
      <c r="H3298" s="85" t="str">
        <f t="array" ref="H3298">IF(ISERROR(INDEX([1]גיליון3!$U$15:$X$29,MATCH('[1]דיווח פרטני'!G3298,[1]גיליון3!$T$15:$T$29,0),MATCH('[1]דיווח פרטני'!C3298,[1]גיליון3!$U$14:$X$14,0)))," ", INDEX([1]גיליון3!$U$15:$X$29,MATCH('[1]דיווח פרטני'!G3298,[1]גיליון3!$T$15:$T$29,0),MATCH('[1]דיווח פרטני'!C3298,[1]גיליון3!$U$14:$X$14,0)))</f>
        <v xml:space="preserve"> </v>
      </c>
      <c r="I3298" s="50"/>
      <c r="J3298" s="50"/>
    </row>
    <row r="3299" spans="1:10" ht="16.5" thickBot="1" x14ac:dyDescent="0.3">
      <c r="A3299" s="50"/>
      <c r="B3299" s="50"/>
      <c r="C3299" s="50"/>
      <c r="D3299" s="50"/>
      <c r="E3299" s="76"/>
      <c r="F3299" s="50"/>
      <c r="G3299" s="50"/>
      <c r="H3299" s="85" t="str">
        <f t="array" ref="H3299">IF(ISERROR(INDEX([1]גיליון3!$U$15:$X$29,MATCH('[1]דיווח פרטני'!G3299,[1]גיליון3!$T$15:$T$29,0),MATCH('[1]דיווח פרטני'!C3299,[1]גיליון3!$U$14:$X$14,0)))," ", INDEX([1]גיליון3!$U$15:$X$29,MATCH('[1]דיווח פרטני'!G3299,[1]גיליון3!$T$15:$T$29,0),MATCH('[1]דיווח פרטני'!C3299,[1]גיליון3!$U$14:$X$14,0)))</f>
        <v xml:space="preserve"> </v>
      </c>
      <c r="I3299" s="50"/>
      <c r="J3299" s="50"/>
    </row>
    <row r="3300" spans="1:10" ht="16.5" thickBot="1" x14ac:dyDescent="0.3">
      <c r="A3300" s="50"/>
      <c r="B3300" s="50"/>
      <c r="C3300" s="50"/>
      <c r="D3300" s="50"/>
      <c r="E3300" s="76"/>
      <c r="F3300" s="50"/>
      <c r="G3300" s="50"/>
      <c r="H3300" s="85" t="str">
        <f t="array" ref="H3300">IF(ISERROR(INDEX([1]גיליון3!$U$15:$X$29,MATCH('[1]דיווח פרטני'!G3300,[1]גיליון3!$T$15:$T$29,0),MATCH('[1]דיווח פרטני'!C3300,[1]גיליון3!$U$14:$X$14,0)))," ", INDEX([1]גיליון3!$U$15:$X$29,MATCH('[1]דיווח פרטני'!G3300,[1]גיליון3!$T$15:$T$29,0),MATCH('[1]דיווח פרטני'!C3300,[1]גיליון3!$U$14:$X$14,0)))</f>
        <v xml:space="preserve"> </v>
      </c>
      <c r="I3300" s="50"/>
      <c r="J3300" s="50"/>
    </row>
    <row r="3301" spans="1:10" ht="16.5" thickBot="1" x14ac:dyDescent="0.3">
      <c r="A3301" s="50"/>
      <c r="B3301" s="50"/>
      <c r="C3301" s="50"/>
      <c r="D3301" s="50"/>
      <c r="E3301" s="76"/>
      <c r="F3301" s="50"/>
      <c r="G3301" s="50"/>
      <c r="H3301" s="85" t="str">
        <f t="array" ref="H3301">IF(ISERROR(INDEX([1]גיליון3!$U$15:$X$29,MATCH('[1]דיווח פרטני'!G3301,[1]גיליון3!$T$15:$T$29,0),MATCH('[1]דיווח פרטני'!C3301,[1]גיליון3!$U$14:$X$14,0)))," ", INDEX([1]גיליון3!$U$15:$X$29,MATCH('[1]דיווח פרטני'!G3301,[1]גיליון3!$T$15:$T$29,0),MATCH('[1]דיווח פרטני'!C3301,[1]גיליון3!$U$14:$X$14,0)))</f>
        <v xml:space="preserve"> </v>
      </c>
      <c r="I3301" s="50"/>
      <c r="J3301" s="50"/>
    </row>
    <row r="3302" spans="1:10" ht="16.5" thickBot="1" x14ac:dyDescent="0.3">
      <c r="A3302" s="50"/>
      <c r="B3302" s="50"/>
      <c r="C3302" s="50"/>
      <c r="D3302" s="50"/>
      <c r="E3302" s="76"/>
      <c r="F3302" s="50"/>
      <c r="G3302" s="50"/>
      <c r="H3302" s="85" t="str">
        <f t="array" ref="H3302">IF(ISERROR(INDEX([1]גיליון3!$U$15:$X$29,MATCH('[1]דיווח פרטני'!G3302,[1]גיליון3!$T$15:$T$29,0),MATCH('[1]דיווח פרטני'!C3302,[1]גיליון3!$U$14:$X$14,0)))," ", INDEX([1]גיליון3!$U$15:$X$29,MATCH('[1]דיווח פרטני'!G3302,[1]גיליון3!$T$15:$T$29,0),MATCH('[1]דיווח פרטני'!C3302,[1]גיליון3!$U$14:$X$14,0)))</f>
        <v xml:space="preserve"> </v>
      </c>
      <c r="I3302" s="50"/>
      <c r="J3302" s="50"/>
    </row>
    <row r="3303" spans="1:10" ht="16.5" thickBot="1" x14ac:dyDescent="0.3">
      <c r="A3303" s="50"/>
      <c r="B3303" s="50"/>
      <c r="C3303" s="50"/>
      <c r="D3303" s="50"/>
      <c r="E3303" s="76"/>
      <c r="F3303" s="50"/>
      <c r="G3303" s="50"/>
      <c r="H3303" s="85" t="str">
        <f t="array" ref="H3303">IF(ISERROR(INDEX([1]גיליון3!$U$15:$X$29,MATCH('[1]דיווח פרטני'!G3303,[1]גיליון3!$T$15:$T$29,0),MATCH('[1]דיווח פרטני'!C3303,[1]גיליון3!$U$14:$X$14,0)))," ", INDEX([1]גיליון3!$U$15:$X$29,MATCH('[1]דיווח פרטני'!G3303,[1]גיליון3!$T$15:$T$29,0),MATCH('[1]דיווח פרטני'!C3303,[1]גיליון3!$U$14:$X$14,0)))</f>
        <v xml:space="preserve"> </v>
      </c>
      <c r="I3303" s="50"/>
      <c r="J3303" s="50"/>
    </row>
    <row r="3304" spans="1:10" ht="16.5" thickBot="1" x14ac:dyDescent="0.3">
      <c r="A3304" s="50"/>
      <c r="B3304" s="50"/>
      <c r="C3304" s="50"/>
      <c r="D3304" s="50"/>
      <c r="E3304" s="76"/>
      <c r="F3304" s="50"/>
      <c r="G3304" s="50"/>
      <c r="H3304" s="85" t="str">
        <f t="array" ref="H3304">IF(ISERROR(INDEX([1]גיליון3!$U$15:$X$29,MATCH('[1]דיווח פרטני'!G3304,[1]גיליון3!$T$15:$T$29,0),MATCH('[1]דיווח פרטני'!C3304,[1]גיליון3!$U$14:$X$14,0)))," ", INDEX([1]גיליון3!$U$15:$X$29,MATCH('[1]דיווח פרטני'!G3304,[1]גיליון3!$T$15:$T$29,0),MATCH('[1]דיווח פרטני'!C3304,[1]גיליון3!$U$14:$X$14,0)))</f>
        <v xml:space="preserve"> </v>
      </c>
      <c r="I3304" s="50"/>
      <c r="J3304" s="50"/>
    </row>
    <row r="3305" spans="1:10" ht="16.5" thickBot="1" x14ac:dyDescent="0.3">
      <c r="A3305" s="50"/>
      <c r="B3305" s="50"/>
      <c r="C3305" s="50"/>
      <c r="D3305" s="50"/>
      <c r="E3305" s="76"/>
      <c r="F3305" s="50"/>
      <c r="G3305" s="50"/>
      <c r="H3305" s="85" t="str">
        <f t="array" ref="H3305">IF(ISERROR(INDEX([1]גיליון3!$U$15:$X$29,MATCH('[1]דיווח פרטני'!G3305,[1]גיליון3!$T$15:$T$29,0),MATCH('[1]דיווח פרטני'!C3305,[1]גיליון3!$U$14:$X$14,0)))," ", INDEX([1]גיליון3!$U$15:$X$29,MATCH('[1]דיווח פרטני'!G3305,[1]גיליון3!$T$15:$T$29,0),MATCH('[1]דיווח פרטני'!C3305,[1]גיליון3!$U$14:$X$14,0)))</f>
        <v xml:space="preserve"> </v>
      </c>
      <c r="I3305" s="50"/>
      <c r="J3305" s="50"/>
    </row>
    <row r="3306" spans="1:10" ht="16.5" thickBot="1" x14ac:dyDescent="0.3">
      <c r="A3306" s="50"/>
      <c r="B3306" s="50"/>
      <c r="C3306" s="50"/>
      <c r="D3306" s="50"/>
      <c r="E3306" s="76"/>
      <c r="F3306" s="50"/>
      <c r="G3306" s="50"/>
      <c r="H3306" s="85" t="str">
        <f t="array" ref="H3306">IF(ISERROR(INDEX([1]גיליון3!$U$15:$X$29,MATCH('[1]דיווח פרטני'!G3306,[1]גיליון3!$T$15:$T$29,0),MATCH('[1]דיווח פרטני'!C3306,[1]גיליון3!$U$14:$X$14,0)))," ", INDEX([1]גיליון3!$U$15:$X$29,MATCH('[1]דיווח פרטני'!G3306,[1]גיליון3!$T$15:$T$29,0),MATCH('[1]דיווח פרטני'!C3306,[1]גיליון3!$U$14:$X$14,0)))</f>
        <v xml:space="preserve"> </v>
      </c>
      <c r="I3306" s="50"/>
      <c r="J3306" s="50"/>
    </row>
    <row r="3307" spans="1:10" ht="16.5" thickBot="1" x14ac:dyDescent="0.3">
      <c r="A3307" s="50"/>
      <c r="B3307" s="50"/>
      <c r="C3307" s="50"/>
      <c r="D3307" s="50"/>
      <c r="E3307" s="76"/>
      <c r="F3307" s="50"/>
      <c r="G3307" s="50"/>
      <c r="H3307" s="85" t="str">
        <f t="array" ref="H3307">IF(ISERROR(INDEX([1]גיליון3!$U$15:$X$29,MATCH('[1]דיווח פרטני'!G3307,[1]גיליון3!$T$15:$T$29,0),MATCH('[1]דיווח פרטני'!C3307,[1]גיליון3!$U$14:$X$14,0)))," ", INDEX([1]גיליון3!$U$15:$X$29,MATCH('[1]דיווח פרטני'!G3307,[1]גיליון3!$T$15:$T$29,0),MATCH('[1]דיווח פרטני'!C3307,[1]גיליון3!$U$14:$X$14,0)))</f>
        <v xml:space="preserve"> </v>
      </c>
      <c r="I3307" s="50"/>
      <c r="J3307" s="50"/>
    </row>
    <row r="3308" spans="1:10" ht="16.5" thickBot="1" x14ac:dyDescent="0.3">
      <c r="A3308" s="50"/>
      <c r="B3308" s="50"/>
      <c r="C3308" s="50"/>
      <c r="D3308" s="50"/>
      <c r="E3308" s="76"/>
      <c r="F3308" s="50"/>
      <c r="G3308" s="50"/>
      <c r="H3308" s="85" t="str">
        <f t="array" ref="H3308">IF(ISERROR(INDEX([1]גיליון3!$U$15:$X$29,MATCH('[1]דיווח פרטני'!G3308,[1]גיליון3!$T$15:$T$29,0),MATCH('[1]דיווח פרטני'!C3308,[1]גיליון3!$U$14:$X$14,0)))," ", INDEX([1]גיליון3!$U$15:$X$29,MATCH('[1]דיווח פרטני'!G3308,[1]גיליון3!$T$15:$T$29,0),MATCH('[1]דיווח פרטני'!C3308,[1]גיליון3!$U$14:$X$14,0)))</f>
        <v xml:space="preserve"> </v>
      </c>
      <c r="I3308" s="50"/>
      <c r="J3308" s="50"/>
    </row>
    <row r="3309" spans="1:10" ht="16.5" thickBot="1" x14ac:dyDescent="0.3">
      <c r="A3309" s="50"/>
      <c r="B3309" s="50"/>
      <c r="C3309" s="50"/>
      <c r="D3309" s="50"/>
      <c r="E3309" s="76"/>
      <c r="F3309" s="50"/>
      <c r="G3309" s="50"/>
      <c r="H3309" s="85" t="str">
        <f t="array" ref="H3309">IF(ISERROR(INDEX([1]גיליון3!$U$15:$X$29,MATCH('[1]דיווח פרטני'!G3309,[1]גיליון3!$T$15:$T$29,0),MATCH('[1]דיווח פרטני'!C3309,[1]גיליון3!$U$14:$X$14,0)))," ", INDEX([1]גיליון3!$U$15:$X$29,MATCH('[1]דיווח פרטני'!G3309,[1]גיליון3!$T$15:$T$29,0),MATCH('[1]דיווח פרטני'!C3309,[1]גיליון3!$U$14:$X$14,0)))</f>
        <v xml:space="preserve"> </v>
      </c>
      <c r="I3309" s="50"/>
      <c r="J3309" s="50"/>
    </row>
    <row r="3310" spans="1:10" ht="16.5" thickBot="1" x14ac:dyDescent="0.3">
      <c r="A3310" s="50"/>
      <c r="B3310" s="50"/>
      <c r="C3310" s="50"/>
      <c r="D3310" s="50"/>
      <c r="E3310" s="76"/>
      <c r="F3310" s="50"/>
      <c r="G3310" s="50"/>
      <c r="H3310" s="85" t="str">
        <f t="array" ref="H3310">IF(ISERROR(INDEX([1]גיליון3!$U$15:$X$29,MATCH('[1]דיווח פרטני'!G3310,[1]גיליון3!$T$15:$T$29,0),MATCH('[1]דיווח פרטני'!C3310,[1]גיליון3!$U$14:$X$14,0)))," ", INDEX([1]גיליון3!$U$15:$X$29,MATCH('[1]דיווח פרטני'!G3310,[1]גיליון3!$T$15:$T$29,0),MATCH('[1]דיווח פרטני'!C3310,[1]גיליון3!$U$14:$X$14,0)))</f>
        <v xml:space="preserve"> </v>
      </c>
      <c r="I3310" s="50"/>
      <c r="J3310" s="50"/>
    </row>
    <row r="3311" spans="1:10" ht="16.5" thickBot="1" x14ac:dyDescent="0.3">
      <c r="A3311" s="50"/>
      <c r="B3311" s="50"/>
      <c r="C3311" s="50"/>
      <c r="D3311" s="50"/>
      <c r="E3311" s="76"/>
      <c r="F3311" s="50"/>
      <c r="G3311" s="50"/>
      <c r="H3311" s="85" t="str">
        <f t="array" ref="H3311">IF(ISERROR(INDEX([1]גיליון3!$U$15:$X$29,MATCH('[1]דיווח פרטני'!G3311,[1]גיליון3!$T$15:$T$29,0),MATCH('[1]דיווח פרטני'!C3311,[1]גיליון3!$U$14:$X$14,0)))," ", INDEX([1]גיליון3!$U$15:$X$29,MATCH('[1]דיווח פרטני'!G3311,[1]גיליון3!$T$15:$T$29,0),MATCH('[1]דיווח פרטני'!C3311,[1]גיליון3!$U$14:$X$14,0)))</f>
        <v xml:space="preserve"> </v>
      </c>
      <c r="I3311" s="50"/>
      <c r="J3311" s="50"/>
    </row>
    <row r="3312" spans="1:10" ht="16.5" thickBot="1" x14ac:dyDescent="0.3">
      <c r="A3312" s="50"/>
      <c r="B3312" s="50"/>
      <c r="C3312" s="50"/>
      <c r="D3312" s="50"/>
      <c r="E3312" s="76"/>
      <c r="F3312" s="50"/>
      <c r="G3312" s="50"/>
      <c r="H3312" s="85" t="str">
        <f t="array" ref="H3312">IF(ISERROR(INDEX([1]גיליון3!$U$15:$X$29,MATCH('[1]דיווח פרטני'!G3312,[1]גיליון3!$T$15:$T$29,0),MATCH('[1]דיווח פרטני'!C3312,[1]גיליון3!$U$14:$X$14,0)))," ", INDEX([1]גיליון3!$U$15:$X$29,MATCH('[1]דיווח פרטני'!G3312,[1]גיליון3!$T$15:$T$29,0),MATCH('[1]דיווח פרטני'!C3312,[1]גיליון3!$U$14:$X$14,0)))</f>
        <v xml:space="preserve"> </v>
      </c>
      <c r="I3312" s="50"/>
      <c r="J3312" s="50"/>
    </row>
    <row r="3313" spans="1:10" ht="16.5" thickBot="1" x14ac:dyDescent="0.3">
      <c r="A3313" s="50"/>
      <c r="B3313" s="50"/>
      <c r="C3313" s="50"/>
      <c r="D3313" s="50"/>
      <c r="E3313" s="76"/>
      <c r="F3313" s="50"/>
      <c r="G3313" s="50"/>
      <c r="H3313" s="85" t="str">
        <f t="array" ref="H3313">IF(ISERROR(INDEX([1]גיליון3!$U$15:$X$29,MATCH('[1]דיווח פרטני'!G3313,[1]גיליון3!$T$15:$T$29,0),MATCH('[1]דיווח פרטני'!C3313,[1]גיליון3!$U$14:$X$14,0)))," ", INDEX([1]גיליון3!$U$15:$X$29,MATCH('[1]דיווח פרטני'!G3313,[1]גיליון3!$T$15:$T$29,0),MATCH('[1]דיווח פרטני'!C3313,[1]גיליון3!$U$14:$X$14,0)))</f>
        <v xml:space="preserve"> </v>
      </c>
      <c r="I3313" s="50"/>
      <c r="J3313" s="50"/>
    </row>
    <row r="3314" spans="1:10" ht="16.5" thickBot="1" x14ac:dyDescent="0.3">
      <c r="A3314" s="50"/>
      <c r="B3314" s="50"/>
      <c r="C3314" s="50"/>
      <c r="D3314" s="50"/>
      <c r="E3314" s="76"/>
      <c r="F3314" s="50"/>
      <c r="G3314" s="50"/>
      <c r="H3314" s="85" t="str">
        <f t="array" ref="H3314">IF(ISERROR(INDEX([1]גיליון3!$U$15:$X$29,MATCH('[1]דיווח פרטני'!G3314,[1]גיליון3!$T$15:$T$29,0),MATCH('[1]דיווח פרטני'!C3314,[1]גיליון3!$U$14:$X$14,0)))," ", INDEX([1]גיליון3!$U$15:$X$29,MATCH('[1]דיווח פרטני'!G3314,[1]גיליון3!$T$15:$T$29,0),MATCH('[1]דיווח פרטני'!C3314,[1]גיליון3!$U$14:$X$14,0)))</f>
        <v xml:space="preserve"> </v>
      </c>
      <c r="I3314" s="50"/>
      <c r="J3314" s="50"/>
    </row>
    <row r="3315" spans="1:10" ht="16.5" thickBot="1" x14ac:dyDescent="0.3">
      <c r="A3315" s="50"/>
      <c r="B3315" s="50"/>
      <c r="C3315" s="50"/>
      <c r="D3315" s="50"/>
      <c r="E3315" s="76"/>
      <c r="F3315" s="50"/>
      <c r="G3315" s="50"/>
      <c r="H3315" s="85" t="str">
        <f t="array" ref="H3315">IF(ISERROR(INDEX([1]גיליון3!$U$15:$X$29,MATCH('[1]דיווח פרטני'!G3315,[1]גיליון3!$T$15:$T$29,0),MATCH('[1]דיווח פרטני'!C3315,[1]גיליון3!$U$14:$X$14,0)))," ", INDEX([1]גיליון3!$U$15:$X$29,MATCH('[1]דיווח פרטני'!G3315,[1]גיליון3!$T$15:$T$29,0),MATCH('[1]דיווח פרטני'!C3315,[1]גיליון3!$U$14:$X$14,0)))</f>
        <v xml:space="preserve"> </v>
      </c>
      <c r="I3315" s="50"/>
      <c r="J3315" s="50"/>
    </row>
    <row r="3316" spans="1:10" ht="16.5" thickBot="1" x14ac:dyDescent="0.3">
      <c r="A3316" s="50"/>
      <c r="B3316" s="50"/>
      <c r="C3316" s="50"/>
      <c r="D3316" s="50"/>
      <c r="E3316" s="76"/>
      <c r="F3316" s="50"/>
      <c r="G3316" s="50"/>
      <c r="H3316" s="85" t="str">
        <f t="array" ref="H3316">IF(ISERROR(INDEX([1]גיליון3!$U$15:$X$29,MATCH('[1]דיווח פרטני'!G3316,[1]גיליון3!$T$15:$T$29,0),MATCH('[1]דיווח פרטני'!C3316,[1]גיליון3!$U$14:$X$14,0)))," ", INDEX([1]גיליון3!$U$15:$X$29,MATCH('[1]דיווח פרטני'!G3316,[1]גיליון3!$T$15:$T$29,0),MATCH('[1]דיווח פרטני'!C3316,[1]גיליון3!$U$14:$X$14,0)))</f>
        <v xml:space="preserve"> </v>
      </c>
      <c r="I3316" s="50"/>
      <c r="J3316" s="50"/>
    </row>
    <row r="3317" spans="1:10" ht="16.5" thickBot="1" x14ac:dyDescent="0.3">
      <c r="A3317" s="50"/>
      <c r="B3317" s="50"/>
      <c r="C3317" s="50"/>
      <c r="D3317" s="50"/>
      <c r="E3317" s="76"/>
      <c r="F3317" s="50"/>
      <c r="G3317" s="50"/>
      <c r="H3317" s="85" t="str">
        <f t="array" ref="H3317">IF(ISERROR(INDEX([1]גיליון3!$U$15:$X$29,MATCH('[1]דיווח פרטני'!G3317,[1]גיליון3!$T$15:$T$29,0),MATCH('[1]דיווח פרטני'!C3317,[1]גיליון3!$U$14:$X$14,0)))," ", INDEX([1]גיליון3!$U$15:$X$29,MATCH('[1]דיווח פרטני'!G3317,[1]גיליון3!$T$15:$T$29,0),MATCH('[1]דיווח פרטני'!C3317,[1]גיליון3!$U$14:$X$14,0)))</f>
        <v xml:space="preserve"> </v>
      </c>
      <c r="I3317" s="50"/>
      <c r="J3317" s="50"/>
    </row>
    <row r="3318" spans="1:10" ht="16.5" thickBot="1" x14ac:dyDescent="0.3">
      <c r="A3318" s="50"/>
      <c r="B3318" s="50"/>
      <c r="C3318" s="50"/>
      <c r="D3318" s="50"/>
      <c r="E3318" s="76"/>
      <c r="F3318" s="50"/>
      <c r="G3318" s="50"/>
      <c r="H3318" s="85" t="str">
        <f t="array" ref="H3318">IF(ISERROR(INDEX([1]גיליון3!$U$15:$X$29,MATCH('[1]דיווח פרטני'!G3318,[1]גיליון3!$T$15:$T$29,0),MATCH('[1]דיווח פרטני'!C3318,[1]גיליון3!$U$14:$X$14,0)))," ", INDEX([1]גיליון3!$U$15:$X$29,MATCH('[1]דיווח פרטני'!G3318,[1]גיליון3!$T$15:$T$29,0),MATCH('[1]דיווח פרטני'!C3318,[1]גיליון3!$U$14:$X$14,0)))</f>
        <v xml:space="preserve"> </v>
      </c>
      <c r="I3318" s="50"/>
      <c r="J3318" s="50"/>
    </row>
    <row r="3319" spans="1:10" ht="16.5" thickBot="1" x14ac:dyDescent="0.3">
      <c r="A3319" s="50"/>
      <c r="B3319" s="50"/>
      <c r="C3319" s="50"/>
      <c r="D3319" s="50"/>
      <c r="E3319" s="76"/>
      <c r="F3319" s="50"/>
      <c r="G3319" s="50"/>
      <c r="H3319" s="85" t="str">
        <f t="array" ref="H3319">IF(ISERROR(INDEX([1]גיליון3!$U$15:$X$29,MATCH('[1]דיווח פרטני'!G3319,[1]גיליון3!$T$15:$T$29,0),MATCH('[1]דיווח פרטני'!C3319,[1]גיליון3!$U$14:$X$14,0)))," ", INDEX([1]גיליון3!$U$15:$X$29,MATCH('[1]דיווח פרטני'!G3319,[1]גיליון3!$T$15:$T$29,0),MATCH('[1]דיווח פרטני'!C3319,[1]גיליון3!$U$14:$X$14,0)))</f>
        <v xml:space="preserve"> </v>
      </c>
      <c r="I3319" s="50"/>
      <c r="J3319" s="50"/>
    </row>
    <row r="3320" spans="1:10" ht="16.5" thickBot="1" x14ac:dyDescent="0.3">
      <c r="A3320" s="86"/>
      <c r="B3320" s="86"/>
      <c r="C3320" s="50"/>
      <c r="D3320" s="50"/>
      <c r="E3320" s="76"/>
      <c r="F3320" s="50"/>
      <c r="G3320" s="50"/>
      <c r="H3320" s="87" t="str">
        <f t="array" ref="H3320">IF(ISERROR(INDEX([1]גיליון3!$U$15:$X$29,MATCH('[1]דיווח פרטני'!G3320,[1]גיליון3!$T$15:$T$29,0),MATCH('[1]דיווח פרטני'!C3320,[1]גיליון3!$U$14:$X$14,0)))," ", INDEX([1]גיליון3!$U$15:$X$29,MATCH('[1]דיווח פרטני'!G3320,[1]גיליון3!$T$15:$T$29,0),MATCH('[1]דיווח פרטני'!C3320,[1]גיליון3!$U$14:$X$14,0)))</f>
        <v xml:space="preserve"> </v>
      </c>
      <c r="I3320" s="50"/>
    </row>
    <row r="3321" spans="1:10" ht="16.5" thickBot="1" x14ac:dyDescent="0.3">
      <c r="A3321" s="86"/>
      <c r="B3321" s="86"/>
      <c r="C3321" s="50"/>
      <c r="D3321" s="50"/>
      <c r="E3321" s="76"/>
      <c r="F3321" s="50"/>
      <c r="G3321" s="50"/>
      <c r="H3321" s="87" t="str">
        <f t="array" ref="H3321">IF(ISERROR(INDEX([1]גיליון3!$U$15:$X$29,MATCH('[1]דיווח פרטני'!G3321,[1]גיליון3!$T$15:$T$29,0),MATCH('[1]דיווח פרטני'!C3321,[1]גיליון3!$U$14:$X$14,0)))," ", INDEX([1]גיליון3!$U$15:$X$29,MATCH('[1]דיווח פרטני'!G3321,[1]גיליון3!$T$15:$T$29,0),MATCH('[1]דיווח פרטני'!C3321,[1]גיליון3!$U$14:$X$14,0)))</f>
        <v xml:space="preserve"> </v>
      </c>
      <c r="I3321" s="50"/>
    </row>
    <row r="3322" spans="1:10" ht="16.5" thickBot="1" x14ac:dyDescent="0.3">
      <c r="A3322" s="86"/>
      <c r="B3322" s="86"/>
      <c r="C3322" s="50"/>
      <c r="D3322" s="50"/>
      <c r="E3322" s="76"/>
      <c r="F3322" s="50"/>
      <c r="G3322" s="50"/>
      <c r="H3322" s="87" t="str">
        <f t="array" ref="H3322">IF(ISERROR(INDEX([1]גיליון3!$U$15:$X$29,MATCH('[1]דיווח פרטני'!G3322,[1]גיליון3!$T$15:$T$29,0),MATCH('[1]דיווח פרטני'!C3322,[1]גיליון3!$U$14:$X$14,0)))," ", INDEX([1]גיליון3!$U$15:$X$29,MATCH('[1]דיווח פרטני'!G3322,[1]גיליון3!$T$15:$T$29,0),MATCH('[1]דיווח פרטני'!C3322,[1]גיליון3!$U$14:$X$14,0)))</f>
        <v xml:space="preserve"> </v>
      </c>
      <c r="I3322" s="50"/>
    </row>
    <row r="3323" spans="1:10" ht="16.5" thickBot="1" x14ac:dyDescent="0.3">
      <c r="A3323" s="86"/>
      <c r="B3323" s="86"/>
      <c r="C3323" s="50"/>
      <c r="D3323" s="50"/>
      <c r="E3323" s="76"/>
      <c r="F3323" s="50"/>
      <c r="G3323" s="50"/>
      <c r="H3323" s="87" t="str">
        <f t="array" ref="H3323">IF(ISERROR(INDEX([1]גיליון3!$U$15:$X$29,MATCH('[1]דיווח פרטני'!G3323,[1]גיליון3!$T$15:$T$29,0),MATCH('[1]דיווח פרטני'!C3323,[1]גיליון3!$U$14:$X$14,0)))," ", INDEX([1]גיליון3!$U$15:$X$29,MATCH('[1]דיווח פרטני'!G3323,[1]גיליון3!$T$15:$T$29,0),MATCH('[1]דיווח פרטני'!C3323,[1]גיליון3!$U$14:$X$14,0)))</f>
        <v xml:space="preserve"> </v>
      </c>
      <c r="I3323" s="50"/>
    </row>
    <row r="3324" spans="1:10" ht="16.5" thickBot="1" x14ac:dyDescent="0.3">
      <c r="A3324" s="86"/>
      <c r="B3324" s="86"/>
      <c r="C3324" s="50"/>
      <c r="D3324" s="50"/>
      <c r="E3324" s="76"/>
      <c r="F3324" s="50"/>
      <c r="G3324" s="50"/>
      <c r="H3324" s="87" t="str">
        <f t="array" ref="H3324">IF(ISERROR(INDEX([1]גיליון3!$U$15:$X$29,MATCH('[1]דיווח פרטני'!G3324,[1]גיליון3!$T$15:$T$29,0),MATCH('[1]דיווח פרטני'!C3324,[1]גיליון3!$U$14:$X$14,0)))," ", INDEX([1]גיליון3!$U$15:$X$29,MATCH('[1]דיווח פרטני'!G3324,[1]גיליון3!$T$15:$T$29,0),MATCH('[1]דיווח פרטני'!C3324,[1]גיליון3!$U$14:$X$14,0)))</f>
        <v xml:space="preserve"> </v>
      </c>
      <c r="I3324" s="50"/>
    </row>
    <row r="3325" spans="1:10" ht="16.5" thickBot="1" x14ac:dyDescent="0.3">
      <c r="A3325" s="86"/>
      <c r="B3325" s="86"/>
      <c r="C3325" s="50"/>
      <c r="D3325" s="50"/>
      <c r="E3325" s="76"/>
      <c r="F3325" s="50"/>
      <c r="G3325" s="50"/>
      <c r="H3325" s="87" t="str">
        <f t="array" ref="H3325">IF(ISERROR(INDEX([1]גיליון3!$U$15:$X$29,MATCH('[1]דיווח פרטני'!G3325,[1]גיליון3!$T$15:$T$29,0),MATCH('[1]דיווח פרטני'!C3325,[1]גיליון3!$U$14:$X$14,0)))," ", INDEX([1]גיליון3!$U$15:$X$29,MATCH('[1]דיווח פרטני'!G3325,[1]גיליון3!$T$15:$T$29,0),MATCH('[1]דיווח פרטני'!C3325,[1]גיליון3!$U$14:$X$14,0)))</f>
        <v xml:space="preserve"> </v>
      </c>
      <c r="I3325" s="50"/>
    </row>
    <row r="3326" spans="1:10" ht="16.5" thickBot="1" x14ac:dyDescent="0.3">
      <c r="A3326" s="86"/>
      <c r="B3326" s="86"/>
      <c r="C3326" s="50"/>
      <c r="D3326" s="50"/>
      <c r="E3326" s="76"/>
      <c r="F3326" s="50"/>
      <c r="G3326" s="50"/>
      <c r="H3326" s="87" t="str">
        <f t="array" ref="H3326">IF(ISERROR(INDEX([1]גיליון3!$U$15:$X$29,MATCH('[1]דיווח פרטני'!G3326,[1]גיליון3!$T$15:$T$29,0),MATCH('[1]דיווח פרטני'!C3326,[1]גיליון3!$U$14:$X$14,0)))," ", INDEX([1]גיליון3!$U$15:$X$29,MATCH('[1]דיווח פרטני'!G3326,[1]גיליון3!$T$15:$T$29,0),MATCH('[1]דיווח פרטני'!C3326,[1]גיליון3!$U$14:$X$14,0)))</f>
        <v xml:space="preserve"> </v>
      </c>
      <c r="I3326" s="50"/>
    </row>
    <row r="3327" spans="1:10" ht="16.5" thickBot="1" x14ac:dyDescent="0.3">
      <c r="A3327" s="86"/>
      <c r="B3327" s="86"/>
      <c r="C3327" s="50"/>
      <c r="D3327" s="50"/>
      <c r="E3327" s="76"/>
      <c r="F3327" s="50"/>
      <c r="G3327" s="50"/>
      <c r="H3327" s="87" t="str">
        <f t="array" ref="H3327">IF(ISERROR(INDEX([1]גיליון3!$U$15:$X$29,MATCH('[1]דיווח פרטני'!G3327,[1]גיליון3!$T$15:$T$29,0),MATCH('[1]דיווח פרטני'!C3327,[1]גיליון3!$U$14:$X$14,0)))," ", INDEX([1]גיליון3!$U$15:$X$29,MATCH('[1]דיווח פרטני'!G3327,[1]גיליון3!$T$15:$T$29,0),MATCH('[1]דיווח פרטני'!C3327,[1]גיליון3!$U$14:$X$14,0)))</f>
        <v xml:space="preserve"> </v>
      </c>
      <c r="I3327" s="50"/>
    </row>
    <row r="3328" spans="1:10" ht="16.5" thickBot="1" x14ac:dyDescent="0.3">
      <c r="A3328" s="86"/>
      <c r="B3328" s="86"/>
      <c r="C3328" s="50"/>
      <c r="D3328" s="50"/>
      <c r="E3328" s="76"/>
      <c r="F3328" s="50"/>
      <c r="G3328" s="50"/>
      <c r="H3328" s="87" t="str">
        <f t="array" ref="H3328">IF(ISERROR(INDEX([1]גיליון3!$U$15:$X$29,MATCH('[1]דיווח פרטני'!G3328,[1]גיליון3!$T$15:$T$29,0),MATCH('[1]דיווח פרטני'!C3328,[1]גיליון3!$U$14:$X$14,0)))," ", INDEX([1]גיליון3!$U$15:$X$29,MATCH('[1]דיווח פרטני'!G3328,[1]גיליון3!$T$15:$T$29,0),MATCH('[1]דיווח פרטני'!C3328,[1]גיליון3!$U$14:$X$14,0)))</f>
        <v xml:space="preserve"> </v>
      </c>
      <c r="I3328" s="50"/>
    </row>
    <row r="3329" spans="1:9" ht="16.5" thickBot="1" x14ac:dyDescent="0.3">
      <c r="A3329" s="86"/>
      <c r="B3329" s="86"/>
      <c r="C3329" s="50"/>
      <c r="D3329" s="50"/>
      <c r="E3329" s="76"/>
      <c r="F3329" s="50"/>
      <c r="G3329" s="50"/>
      <c r="H3329" s="87" t="str">
        <f t="array" ref="H3329">IF(ISERROR(INDEX([1]גיליון3!$U$15:$X$29,MATCH('[1]דיווח פרטני'!G3329,[1]גיליון3!$T$15:$T$29,0),MATCH('[1]דיווח פרטני'!C3329,[1]גיליון3!$U$14:$X$14,0)))," ", INDEX([1]גיליון3!$U$15:$X$29,MATCH('[1]דיווח פרטני'!G3329,[1]גיליון3!$T$15:$T$29,0),MATCH('[1]דיווח פרטני'!C3329,[1]גיליון3!$U$14:$X$14,0)))</f>
        <v xml:space="preserve"> </v>
      </c>
      <c r="I3329" s="50"/>
    </row>
    <row r="3330" spans="1:9" ht="16.5" thickBot="1" x14ac:dyDescent="0.3">
      <c r="A3330" s="86"/>
      <c r="B3330" s="86"/>
      <c r="C3330" s="50"/>
      <c r="D3330" s="50"/>
      <c r="E3330" s="76"/>
      <c r="F3330" s="50"/>
      <c r="G3330" s="50"/>
      <c r="H3330" s="87" t="str">
        <f t="array" ref="H3330">IF(ISERROR(INDEX([1]גיליון3!$U$15:$X$29,MATCH('[1]דיווח פרטני'!G3330,[1]גיליון3!$T$15:$T$29,0),MATCH('[1]דיווח פרטני'!C3330,[1]גיליון3!$U$14:$X$14,0)))," ", INDEX([1]גיליון3!$U$15:$X$29,MATCH('[1]דיווח פרטני'!G3330,[1]גיליון3!$T$15:$T$29,0),MATCH('[1]דיווח פרטני'!C3330,[1]גיליון3!$U$14:$X$14,0)))</f>
        <v xml:space="preserve"> </v>
      </c>
      <c r="I3330" s="50"/>
    </row>
    <row r="3331" spans="1:9" ht="16.5" thickBot="1" x14ac:dyDescent="0.3">
      <c r="A3331" s="86"/>
      <c r="B3331" s="86"/>
      <c r="C3331" s="50"/>
      <c r="D3331" s="50"/>
      <c r="E3331" s="76"/>
      <c r="F3331" s="50"/>
      <c r="G3331" s="50"/>
      <c r="H3331" s="87" t="str">
        <f t="array" ref="H3331">IF(ISERROR(INDEX([1]גיליון3!$U$15:$X$29,MATCH('[1]דיווח פרטני'!G3331,[1]גיליון3!$T$15:$T$29,0),MATCH('[1]דיווח פרטני'!C3331,[1]גיליון3!$U$14:$X$14,0)))," ", INDEX([1]גיליון3!$U$15:$X$29,MATCH('[1]דיווח פרטני'!G3331,[1]גיליון3!$T$15:$T$29,0),MATCH('[1]דיווח פרטני'!C3331,[1]גיליון3!$U$14:$X$14,0)))</f>
        <v xml:space="preserve"> </v>
      </c>
      <c r="I3331" s="50"/>
    </row>
    <row r="3332" spans="1:9" ht="16.5" thickBot="1" x14ac:dyDescent="0.3">
      <c r="A3332" s="86"/>
      <c r="B3332" s="86"/>
      <c r="C3332" s="50"/>
      <c r="D3332" s="50"/>
      <c r="E3332" s="76"/>
      <c r="F3332" s="50"/>
      <c r="G3332" s="50"/>
      <c r="H3332" s="87" t="str">
        <f t="array" ref="H3332">IF(ISERROR(INDEX([1]גיליון3!$U$15:$X$29,MATCH('[1]דיווח פרטני'!G3332,[1]גיליון3!$T$15:$T$29,0),MATCH('[1]דיווח פרטני'!C3332,[1]גיליון3!$U$14:$X$14,0)))," ", INDEX([1]גיליון3!$U$15:$X$29,MATCH('[1]דיווח פרטני'!G3332,[1]גיליון3!$T$15:$T$29,0),MATCH('[1]דיווח פרטני'!C3332,[1]גיליון3!$U$14:$X$14,0)))</f>
        <v xml:space="preserve"> </v>
      </c>
      <c r="I3332" s="50"/>
    </row>
    <row r="3333" spans="1:9" ht="16.5" thickBot="1" x14ac:dyDescent="0.3">
      <c r="A3333" s="86"/>
      <c r="B3333" s="86"/>
      <c r="C3333" s="50"/>
      <c r="D3333" s="50"/>
      <c r="E3333" s="76"/>
      <c r="F3333" s="50"/>
      <c r="G3333" s="50"/>
      <c r="H3333" s="87" t="str">
        <f t="array" ref="H3333">IF(ISERROR(INDEX([1]גיליון3!$U$15:$X$29,MATCH('[1]דיווח פרטני'!G3333,[1]גיליון3!$T$15:$T$29,0),MATCH('[1]דיווח פרטני'!C3333,[1]גיליון3!$U$14:$X$14,0)))," ", INDEX([1]גיליון3!$U$15:$X$29,MATCH('[1]דיווח פרטני'!G3333,[1]גיליון3!$T$15:$T$29,0),MATCH('[1]דיווח פרטני'!C3333,[1]גיליון3!$U$14:$X$14,0)))</f>
        <v xml:space="preserve"> </v>
      </c>
      <c r="I3333" s="50"/>
    </row>
    <row r="3334" spans="1:9" ht="16.5" thickBot="1" x14ac:dyDescent="0.3">
      <c r="A3334" s="86"/>
      <c r="B3334" s="86"/>
      <c r="C3334" s="50"/>
      <c r="D3334" s="50"/>
      <c r="E3334" s="76"/>
      <c r="F3334" s="50"/>
      <c r="G3334" s="50"/>
      <c r="H3334" s="87" t="str">
        <f t="array" ref="H3334">IF(ISERROR(INDEX([1]גיליון3!$U$15:$X$29,MATCH('[1]דיווח פרטני'!G3334,[1]גיליון3!$T$15:$T$29,0),MATCH('[1]דיווח פרטני'!C3334,[1]גיליון3!$U$14:$X$14,0)))," ", INDEX([1]גיליון3!$U$15:$X$29,MATCH('[1]דיווח פרטני'!G3334,[1]גיליון3!$T$15:$T$29,0),MATCH('[1]דיווח פרטני'!C3334,[1]גיליון3!$U$14:$X$14,0)))</f>
        <v xml:space="preserve"> </v>
      </c>
      <c r="I3334" s="50"/>
    </row>
    <row r="3335" spans="1:9" ht="16.5" thickBot="1" x14ac:dyDescent="0.3">
      <c r="A3335" s="86"/>
      <c r="B3335" s="86"/>
      <c r="C3335" s="50"/>
      <c r="D3335" s="50"/>
      <c r="E3335" s="76"/>
      <c r="F3335" s="50"/>
      <c r="G3335" s="50"/>
      <c r="H3335" s="87" t="str">
        <f t="array" ref="H3335">IF(ISERROR(INDEX([1]גיליון3!$U$15:$X$29,MATCH('[1]דיווח פרטני'!G3335,[1]גיליון3!$T$15:$T$29,0),MATCH('[1]דיווח פרטני'!C3335,[1]גיליון3!$U$14:$X$14,0)))," ", INDEX([1]גיליון3!$U$15:$X$29,MATCH('[1]דיווח פרטני'!G3335,[1]גיליון3!$T$15:$T$29,0),MATCH('[1]דיווח פרטני'!C3335,[1]גיליון3!$U$14:$X$14,0)))</f>
        <v xml:space="preserve"> </v>
      </c>
      <c r="I3335" s="50"/>
    </row>
    <row r="3336" spans="1:9" ht="16.5" thickBot="1" x14ac:dyDescent="0.3">
      <c r="A3336" s="86"/>
      <c r="B3336" s="86"/>
      <c r="C3336" s="50"/>
      <c r="D3336" s="50"/>
      <c r="E3336" s="76"/>
      <c r="F3336" s="50"/>
      <c r="G3336" s="50"/>
      <c r="H3336" s="87" t="str">
        <f t="array" ref="H3336">IF(ISERROR(INDEX([1]גיליון3!$U$15:$X$29,MATCH('[1]דיווח פרטני'!G3336,[1]גיליון3!$T$15:$T$29,0),MATCH('[1]דיווח פרטני'!C3336,[1]גיליון3!$U$14:$X$14,0)))," ", INDEX([1]גיליון3!$U$15:$X$29,MATCH('[1]דיווח פרטני'!G3336,[1]גיליון3!$T$15:$T$29,0),MATCH('[1]דיווח פרטני'!C3336,[1]גיליון3!$U$14:$X$14,0)))</f>
        <v xml:space="preserve"> </v>
      </c>
      <c r="I3336" s="50"/>
    </row>
    <row r="3337" spans="1:9" ht="16.5" thickBot="1" x14ac:dyDescent="0.3">
      <c r="A3337" s="86"/>
      <c r="B3337" s="86"/>
      <c r="C3337" s="50"/>
      <c r="D3337" s="50"/>
      <c r="E3337" s="76"/>
      <c r="F3337" s="50"/>
      <c r="G3337" s="50"/>
      <c r="H3337" s="87" t="str">
        <f t="array" ref="H3337">IF(ISERROR(INDEX([1]גיליון3!$U$15:$X$29,MATCH('[1]דיווח פרטני'!G3337,[1]גיליון3!$T$15:$T$29,0),MATCH('[1]דיווח פרטני'!C3337,[1]גיליון3!$U$14:$X$14,0)))," ", INDEX([1]גיליון3!$U$15:$X$29,MATCH('[1]דיווח פרטני'!G3337,[1]גיליון3!$T$15:$T$29,0),MATCH('[1]דיווח פרטני'!C3337,[1]גיליון3!$U$14:$X$14,0)))</f>
        <v xml:space="preserve"> </v>
      </c>
      <c r="I3337" s="50"/>
    </row>
    <row r="3338" spans="1:9" ht="16.5" thickBot="1" x14ac:dyDescent="0.3">
      <c r="A3338" s="86"/>
      <c r="B3338" s="86"/>
      <c r="C3338" s="50"/>
      <c r="D3338" s="50"/>
      <c r="E3338" s="76"/>
      <c r="F3338" s="50"/>
      <c r="G3338" s="50"/>
      <c r="H3338" s="87" t="str">
        <f t="array" ref="H3338">IF(ISERROR(INDEX([1]גיליון3!$U$15:$X$29,MATCH('[1]דיווח פרטני'!G3338,[1]גיליון3!$T$15:$T$29,0),MATCH('[1]דיווח פרטני'!C3338,[1]גיליון3!$U$14:$X$14,0)))," ", INDEX([1]גיליון3!$U$15:$X$29,MATCH('[1]דיווח פרטני'!G3338,[1]גיליון3!$T$15:$T$29,0),MATCH('[1]דיווח פרטני'!C3338,[1]גיליון3!$U$14:$X$14,0)))</f>
        <v xml:space="preserve"> </v>
      </c>
      <c r="I3338" s="50"/>
    </row>
    <row r="3339" spans="1:9" ht="16.5" thickBot="1" x14ac:dyDescent="0.3">
      <c r="A3339" s="86"/>
      <c r="B3339" s="86"/>
      <c r="C3339" s="50"/>
      <c r="D3339" s="50"/>
      <c r="E3339" s="76"/>
      <c r="F3339" s="50"/>
      <c r="G3339" s="50"/>
      <c r="H3339" s="87" t="str">
        <f t="array" ref="H3339">IF(ISERROR(INDEX([1]גיליון3!$U$15:$X$29,MATCH('[1]דיווח פרטני'!G3339,[1]גיליון3!$T$15:$T$29,0),MATCH('[1]דיווח פרטני'!C3339,[1]גיליון3!$U$14:$X$14,0)))," ", INDEX([1]גיליון3!$U$15:$X$29,MATCH('[1]דיווח פרטני'!G3339,[1]גיליון3!$T$15:$T$29,0),MATCH('[1]דיווח פרטני'!C3339,[1]גיליון3!$U$14:$X$14,0)))</f>
        <v xml:space="preserve"> </v>
      </c>
      <c r="I3339" s="50"/>
    </row>
    <row r="3340" spans="1:9" ht="16.5" thickBot="1" x14ac:dyDescent="0.3">
      <c r="A3340" s="86"/>
      <c r="B3340" s="86"/>
      <c r="C3340" s="50"/>
      <c r="D3340" s="50"/>
      <c r="E3340" s="76"/>
      <c r="F3340" s="50"/>
      <c r="G3340" s="50"/>
      <c r="H3340" s="87" t="str">
        <f t="array" ref="H3340">IF(ISERROR(INDEX([1]גיליון3!$U$15:$X$29,MATCH('[1]דיווח פרטני'!G3340,[1]גיליון3!$T$15:$T$29,0),MATCH('[1]דיווח פרטני'!C3340,[1]גיליון3!$U$14:$X$14,0)))," ", INDEX([1]גיליון3!$U$15:$X$29,MATCH('[1]דיווח פרטני'!G3340,[1]גיליון3!$T$15:$T$29,0),MATCH('[1]דיווח פרטני'!C3340,[1]גיליון3!$U$14:$X$14,0)))</f>
        <v xml:space="preserve"> </v>
      </c>
      <c r="I3340" s="50"/>
    </row>
    <row r="3341" spans="1:9" ht="16.5" thickBot="1" x14ac:dyDescent="0.3">
      <c r="A3341" s="86"/>
      <c r="B3341" s="86"/>
      <c r="C3341" s="50"/>
      <c r="D3341" s="50"/>
      <c r="E3341" s="76"/>
      <c r="F3341" s="50"/>
      <c r="G3341" s="50"/>
      <c r="H3341" s="87" t="str">
        <f t="array" ref="H3341">IF(ISERROR(INDEX([1]גיליון3!$U$15:$X$29,MATCH('[1]דיווח פרטני'!G3341,[1]גיליון3!$T$15:$T$29,0),MATCH('[1]דיווח פרטני'!C3341,[1]גיליון3!$U$14:$X$14,0)))," ", INDEX([1]גיליון3!$U$15:$X$29,MATCH('[1]דיווח פרטני'!G3341,[1]גיליון3!$T$15:$T$29,0),MATCH('[1]דיווח פרטני'!C3341,[1]גיליון3!$U$14:$X$14,0)))</f>
        <v xml:space="preserve"> </v>
      </c>
      <c r="I3341" s="50"/>
    </row>
    <row r="3342" spans="1:9" ht="16.5" thickBot="1" x14ac:dyDescent="0.3">
      <c r="A3342" s="86"/>
      <c r="B3342" s="86"/>
      <c r="C3342" s="50"/>
      <c r="D3342" s="50"/>
      <c r="E3342" s="76"/>
      <c r="F3342" s="50"/>
      <c r="G3342" s="50"/>
      <c r="H3342" s="87" t="str">
        <f t="array" ref="H3342">IF(ISERROR(INDEX([1]גיליון3!$U$15:$X$29,MATCH('[1]דיווח פרטני'!G3342,[1]גיליון3!$T$15:$T$29,0),MATCH('[1]דיווח פרטני'!C3342,[1]גיליון3!$U$14:$X$14,0)))," ", INDEX([1]גיליון3!$U$15:$X$29,MATCH('[1]דיווח פרטני'!G3342,[1]גיליון3!$T$15:$T$29,0),MATCH('[1]דיווח פרטני'!C3342,[1]גיליון3!$U$14:$X$14,0)))</f>
        <v xml:space="preserve"> </v>
      </c>
      <c r="I3342" s="50"/>
    </row>
    <row r="3343" spans="1:9" ht="16.5" thickBot="1" x14ac:dyDescent="0.3">
      <c r="A3343" s="86"/>
      <c r="B3343" s="86"/>
      <c r="C3343" s="50"/>
      <c r="D3343" s="50"/>
      <c r="E3343" s="76"/>
      <c r="F3343" s="50"/>
      <c r="G3343" s="50"/>
      <c r="H3343" s="87" t="str">
        <f t="array" ref="H3343">IF(ISERROR(INDEX([1]גיליון3!$U$15:$X$29,MATCH('[1]דיווח פרטני'!G3343,[1]גיליון3!$T$15:$T$29,0),MATCH('[1]דיווח פרטני'!C3343,[1]גיליון3!$U$14:$X$14,0)))," ", INDEX([1]גיליון3!$U$15:$X$29,MATCH('[1]דיווח פרטני'!G3343,[1]גיליון3!$T$15:$T$29,0),MATCH('[1]דיווח פרטני'!C3343,[1]גיליון3!$U$14:$X$14,0)))</f>
        <v xml:space="preserve"> </v>
      </c>
      <c r="I3343" s="50"/>
    </row>
    <row r="3344" spans="1:9" ht="16.5" thickBot="1" x14ac:dyDescent="0.3">
      <c r="A3344" s="86"/>
      <c r="B3344" s="86"/>
      <c r="C3344" s="50"/>
      <c r="D3344" s="50"/>
      <c r="E3344" s="76"/>
      <c r="F3344" s="50"/>
      <c r="G3344" s="50"/>
      <c r="H3344" s="87" t="str">
        <f t="array" ref="H3344">IF(ISERROR(INDEX([1]גיליון3!$U$15:$X$29,MATCH('[1]דיווח פרטני'!G3344,[1]גיליון3!$T$15:$T$29,0),MATCH('[1]דיווח פרטני'!C3344,[1]גיליון3!$U$14:$X$14,0)))," ", INDEX([1]גיליון3!$U$15:$X$29,MATCH('[1]דיווח פרטני'!G3344,[1]גיליון3!$T$15:$T$29,0),MATCH('[1]דיווח פרטני'!C3344,[1]גיליון3!$U$14:$X$14,0)))</f>
        <v xml:space="preserve"> </v>
      </c>
      <c r="I3344" s="50"/>
    </row>
    <row r="3345" spans="1:9" ht="16.5" thickBot="1" x14ac:dyDescent="0.3">
      <c r="A3345" s="86"/>
      <c r="B3345" s="86"/>
      <c r="C3345" s="50"/>
      <c r="D3345" s="50"/>
      <c r="E3345" s="76"/>
      <c r="F3345" s="50"/>
      <c r="G3345" s="50"/>
      <c r="H3345" s="87" t="str">
        <f t="array" ref="H3345">IF(ISERROR(INDEX([1]גיליון3!$U$15:$X$29,MATCH('[1]דיווח פרטני'!G3345,[1]גיליון3!$T$15:$T$29,0),MATCH('[1]דיווח פרטני'!C3345,[1]גיליון3!$U$14:$X$14,0)))," ", INDEX([1]גיליון3!$U$15:$X$29,MATCH('[1]דיווח פרטני'!G3345,[1]גיליון3!$T$15:$T$29,0),MATCH('[1]דיווח פרטני'!C3345,[1]גיליון3!$U$14:$X$14,0)))</f>
        <v xml:space="preserve"> </v>
      </c>
      <c r="I3345" s="50"/>
    </row>
    <row r="3346" spans="1:9" ht="16.5" thickBot="1" x14ac:dyDescent="0.3">
      <c r="A3346" s="86"/>
      <c r="B3346" s="86"/>
      <c r="C3346" s="50"/>
      <c r="D3346" s="50"/>
      <c r="E3346" s="76"/>
      <c r="F3346" s="50"/>
      <c r="G3346" s="50"/>
      <c r="H3346" s="87" t="str">
        <f t="array" ref="H3346">IF(ISERROR(INDEX([1]גיליון3!$U$15:$X$29,MATCH('[1]דיווח פרטני'!G3346,[1]גיליון3!$T$15:$T$29,0),MATCH('[1]דיווח פרטני'!C3346,[1]גיליון3!$U$14:$X$14,0)))," ", INDEX([1]גיליון3!$U$15:$X$29,MATCH('[1]דיווח פרטני'!G3346,[1]גיליון3!$T$15:$T$29,0),MATCH('[1]דיווח פרטני'!C3346,[1]גיליון3!$U$14:$X$14,0)))</f>
        <v xml:space="preserve"> </v>
      </c>
      <c r="I3346" s="50"/>
    </row>
    <row r="3347" spans="1:9" ht="16.5" thickBot="1" x14ac:dyDescent="0.3">
      <c r="A3347" s="86"/>
      <c r="B3347" s="86"/>
      <c r="C3347" s="50"/>
      <c r="D3347" s="50"/>
      <c r="E3347" s="76"/>
      <c r="F3347" s="50"/>
      <c r="G3347" s="50"/>
      <c r="H3347" s="87" t="str">
        <f t="array" ref="H3347">IF(ISERROR(INDEX([1]גיליון3!$U$15:$X$29,MATCH('[1]דיווח פרטני'!G3347,[1]גיליון3!$T$15:$T$29,0),MATCH('[1]דיווח פרטני'!C3347,[1]גיליון3!$U$14:$X$14,0)))," ", INDEX([1]גיליון3!$U$15:$X$29,MATCH('[1]דיווח פרטני'!G3347,[1]גיליון3!$T$15:$T$29,0),MATCH('[1]דיווח פרטני'!C3347,[1]גיליון3!$U$14:$X$14,0)))</f>
        <v xml:space="preserve"> </v>
      </c>
      <c r="I3347" s="50"/>
    </row>
    <row r="3348" spans="1:9" ht="16.5" thickBot="1" x14ac:dyDescent="0.3">
      <c r="A3348" s="86"/>
      <c r="B3348" s="86"/>
      <c r="C3348" s="50"/>
      <c r="D3348" s="50"/>
      <c r="E3348" s="76"/>
      <c r="F3348" s="50"/>
      <c r="G3348" s="50"/>
      <c r="H3348" s="87" t="str">
        <f t="array" ref="H3348">IF(ISERROR(INDEX([1]גיליון3!$U$15:$X$29,MATCH('[1]דיווח פרטני'!G3348,[1]גיליון3!$T$15:$T$29,0),MATCH('[1]דיווח פרטני'!C3348,[1]גיליון3!$U$14:$X$14,0)))," ", INDEX([1]גיליון3!$U$15:$X$29,MATCH('[1]דיווח פרטני'!G3348,[1]גיליון3!$T$15:$T$29,0),MATCH('[1]דיווח פרטני'!C3348,[1]גיליון3!$U$14:$X$14,0)))</f>
        <v xml:space="preserve"> </v>
      </c>
      <c r="I3348" s="50"/>
    </row>
    <row r="3349" spans="1:9" ht="16.5" thickBot="1" x14ac:dyDescent="0.3">
      <c r="A3349" s="86"/>
      <c r="B3349" s="86"/>
      <c r="C3349" s="50"/>
      <c r="D3349" s="50"/>
      <c r="E3349" s="76"/>
      <c r="F3349" s="50"/>
      <c r="G3349" s="50"/>
      <c r="H3349" s="87" t="str">
        <f t="array" ref="H3349">IF(ISERROR(INDEX([1]גיליון3!$U$15:$X$29,MATCH('[1]דיווח פרטני'!G3349,[1]גיליון3!$T$15:$T$29,0),MATCH('[1]דיווח פרטני'!C3349,[1]גיליון3!$U$14:$X$14,0)))," ", INDEX([1]גיליון3!$U$15:$X$29,MATCH('[1]דיווח פרטני'!G3349,[1]גיליון3!$T$15:$T$29,0),MATCH('[1]דיווח פרטני'!C3349,[1]גיליון3!$U$14:$X$14,0)))</f>
        <v xml:space="preserve"> </v>
      </c>
      <c r="I3349" s="50"/>
    </row>
    <row r="3350" spans="1:9" ht="16.5" thickBot="1" x14ac:dyDescent="0.3">
      <c r="A3350" s="86"/>
      <c r="B3350" s="86"/>
      <c r="C3350" s="50"/>
      <c r="D3350" s="50"/>
      <c r="E3350" s="76"/>
      <c r="F3350" s="50"/>
      <c r="G3350" s="50"/>
      <c r="H3350" s="87" t="str">
        <f t="array" ref="H3350">IF(ISERROR(INDEX([1]גיליון3!$U$15:$X$29,MATCH('[1]דיווח פרטני'!G3350,[1]גיליון3!$T$15:$T$29,0),MATCH('[1]דיווח פרטני'!C3350,[1]גיליון3!$U$14:$X$14,0)))," ", INDEX([1]גיליון3!$U$15:$X$29,MATCH('[1]דיווח פרטני'!G3350,[1]גיליון3!$T$15:$T$29,0),MATCH('[1]דיווח פרטני'!C3350,[1]גיליון3!$U$14:$X$14,0)))</f>
        <v xml:space="preserve"> </v>
      </c>
      <c r="I3350" s="50"/>
    </row>
    <row r="3351" spans="1:9" ht="16.5" thickBot="1" x14ac:dyDescent="0.3">
      <c r="A3351" s="86"/>
      <c r="B3351" s="86"/>
      <c r="C3351" s="50"/>
      <c r="D3351" s="50"/>
      <c r="E3351" s="76"/>
      <c r="F3351" s="50"/>
      <c r="G3351" s="50"/>
      <c r="H3351" s="87" t="str">
        <f t="array" ref="H3351">IF(ISERROR(INDEX([1]גיליון3!$U$15:$X$29,MATCH('[1]דיווח פרטני'!G3351,[1]גיליון3!$T$15:$T$29,0),MATCH('[1]דיווח פרטני'!C3351,[1]גיליון3!$U$14:$X$14,0)))," ", INDEX([1]גיליון3!$U$15:$X$29,MATCH('[1]דיווח פרטני'!G3351,[1]גיליון3!$T$15:$T$29,0),MATCH('[1]דיווח פרטני'!C3351,[1]גיליון3!$U$14:$X$14,0)))</f>
        <v xml:space="preserve"> </v>
      </c>
      <c r="I3351" s="50"/>
    </row>
    <row r="3352" spans="1:9" ht="16.5" thickBot="1" x14ac:dyDescent="0.3">
      <c r="A3352" s="86"/>
      <c r="B3352" s="86"/>
      <c r="C3352" s="50"/>
      <c r="D3352" s="50"/>
      <c r="E3352" s="76"/>
      <c r="F3352" s="50"/>
      <c r="G3352" s="50"/>
      <c r="H3352" s="87" t="str">
        <f t="array" ref="H3352">IF(ISERROR(INDEX([1]גיליון3!$U$15:$X$29,MATCH('[1]דיווח פרטני'!G3352,[1]גיליון3!$T$15:$T$29,0),MATCH('[1]דיווח פרטני'!C3352,[1]גיליון3!$U$14:$X$14,0)))," ", INDEX([1]גיליון3!$U$15:$X$29,MATCH('[1]דיווח פרטני'!G3352,[1]גיליון3!$T$15:$T$29,0),MATCH('[1]דיווח פרטני'!C3352,[1]גיליון3!$U$14:$X$14,0)))</f>
        <v xml:space="preserve"> </v>
      </c>
      <c r="I3352" s="50"/>
    </row>
    <row r="3353" spans="1:9" ht="16.5" thickBot="1" x14ac:dyDescent="0.3">
      <c r="A3353" s="86"/>
      <c r="B3353" s="86"/>
      <c r="C3353" s="50"/>
      <c r="D3353" s="50"/>
      <c r="E3353" s="76"/>
      <c r="F3353" s="50"/>
      <c r="G3353" s="50"/>
      <c r="H3353" s="87" t="str">
        <f t="array" ref="H3353">IF(ISERROR(INDEX([1]גיליון3!$U$15:$X$29,MATCH('[1]דיווח פרטני'!G3353,[1]גיליון3!$T$15:$T$29,0),MATCH('[1]דיווח פרטני'!C3353,[1]גיליון3!$U$14:$X$14,0)))," ", INDEX([1]גיליון3!$U$15:$X$29,MATCH('[1]דיווח פרטני'!G3353,[1]גיליון3!$T$15:$T$29,0),MATCH('[1]דיווח פרטני'!C3353,[1]גיליון3!$U$14:$X$14,0)))</f>
        <v xml:space="preserve"> </v>
      </c>
      <c r="I3353" s="50"/>
    </row>
    <row r="3354" spans="1:9" ht="16.5" thickBot="1" x14ac:dyDescent="0.3">
      <c r="A3354" s="86"/>
      <c r="B3354" s="86"/>
      <c r="C3354" s="50"/>
      <c r="D3354" s="50"/>
      <c r="E3354" s="76"/>
      <c r="F3354" s="50"/>
      <c r="G3354" s="50"/>
      <c r="H3354" s="87" t="str">
        <f t="array" ref="H3354">IF(ISERROR(INDEX([1]גיליון3!$U$15:$X$29,MATCH('[1]דיווח פרטני'!G3354,[1]גיליון3!$T$15:$T$29,0),MATCH('[1]דיווח פרטני'!C3354,[1]גיליון3!$U$14:$X$14,0)))," ", INDEX([1]גיליון3!$U$15:$X$29,MATCH('[1]דיווח פרטני'!G3354,[1]גיליון3!$T$15:$T$29,0),MATCH('[1]דיווח פרטני'!C3354,[1]גיליון3!$U$14:$X$14,0)))</f>
        <v xml:space="preserve"> </v>
      </c>
      <c r="I3354" s="50"/>
    </row>
    <row r="3355" spans="1:9" ht="16.5" thickBot="1" x14ac:dyDescent="0.3">
      <c r="A3355" s="86"/>
      <c r="B3355" s="86"/>
      <c r="C3355" s="50"/>
      <c r="D3355" s="50"/>
      <c r="E3355" s="76"/>
      <c r="F3355" s="50"/>
      <c r="G3355" s="50"/>
      <c r="H3355" s="87" t="str">
        <f t="array" ref="H3355">IF(ISERROR(INDEX([1]גיליון3!$U$15:$X$29,MATCH('[1]דיווח פרטני'!G3355,[1]גיליון3!$T$15:$T$29,0),MATCH('[1]דיווח פרטני'!C3355,[1]גיליון3!$U$14:$X$14,0)))," ", INDEX([1]גיליון3!$U$15:$X$29,MATCH('[1]דיווח פרטני'!G3355,[1]גיליון3!$T$15:$T$29,0),MATCH('[1]דיווח פרטני'!C3355,[1]גיליון3!$U$14:$X$14,0)))</f>
        <v xml:space="preserve"> </v>
      </c>
      <c r="I3355" s="50"/>
    </row>
    <row r="3356" spans="1:9" ht="16.5" thickBot="1" x14ac:dyDescent="0.3">
      <c r="A3356" s="86"/>
      <c r="B3356" s="86"/>
      <c r="C3356" s="50"/>
      <c r="D3356" s="50"/>
      <c r="E3356" s="76"/>
      <c r="F3356" s="50"/>
      <c r="G3356" s="50"/>
      <c r="H3356" s="87" t="str">
        <f t="array" ref="H3356">IF(ISERROR(INDEX([1]גיליון3!$U$15:$X$29,MATCH('[1]דיווח פרטני'!G3356,[1]גיליון3!$T$15:$T$29,0),MATCH('[1]דיווח פרטני'!C3356,[1]גיליון3!$U$14:$X$14,0)))," ", INDEX([1]גיליון3!$U$15:$X$29,MATCH('[1]דיווח פרטני'!G3356,[1]גיליון3!$T$15:$T$29,0),MATCH('[1]דיווח פרטני'!C3356,[1]גיליון3!$U$14:$X$14,0)))</f>
        <v xml:space="preserve"> </v>
      </c>
      <c r="I3356" s="50"/>
    </row>
    <row r="3357" spans="1:9" ht="16.5" thickBot="1" x14ac:dyDescent="0.3">
      <c r="A3357" s="86"/>
      <c r="B3357" s="86"/>
      <c r="C3357" s="50"/>
      <c r="D3357" s="50"/>
      <c r="E3357" s="76"/>
      <c r="F3357" s="50"/>
      <c r="G3357" s="50"/>
      <c r="H3357" s="87" t="str">
        <f t="array" ref="H3357">IF(ISERROR(INDEX([1]גיליון3!$U$15:$X$29,MATCH('[1]דיווח פרטני'!G3357,[1]גיליון3!$T$15:$T$29,0),MATCH('[1]דיווח פרטני'!C3357,[1]גיליון3!$U$14:$X$14,0)))," ", INDEX([1]גיליון3!$U$15:$X$29,MATCH('[1]דיווח פרטני'!G3357,[1]גיליון3!$T$15:$T$29,0),MATCH('[1]דיווח פרטני'!C3357,[1]גיליון3!$U$14:$X$14,0)))</f>
        <v xml:space="preserve"> </v>
      </c>
      <c r="I3357" s="50"/>
    </row>
    <row r="3358" spans="1:9" ht="16.5" thickBot="1" x14ac:dyDescent="0.3">
      <c r="A3358" s="86"/>
      <c r="B3358" s="86"/>
      <c r="C3358" s="50"/>
      <c r="D3358" s="50"/>
      <c r="E3358" s="76"/>
      <c r="F3358" s="50"/>
      <c r="G3358" s="50"/>
      <c r="H3358" s="87" t="str">
        <f t="array" ref="H3358">IF(ISERROR(INDEX([1]גיליון3!$U$15:$X$29,MATCH('[1]דיווח פרטני'!G3358,[1]גיליון3!$T$15:$T$29,0),MATCH('[1]דיווח פרטני'!C3358,[1]גיליון3!$U$14:$X$14,0)))," ", INDEX([1]גיליון3!$U$15:$X$29,MATCH('[1]דיווח פרטני'!G3358,[1]גיליון3!$T$15:$T$29,0),MATCH('[1]דיווח פרטני'!C3358,[1]גיליון3!$U$14:$X$14,0)))</f>
        <v xml:space="preserve"> </v>
      </c>
      <c r="I3358" s="50"/>
    </row>
    <row r="3359" spans="1:9" ht="16.5" thickBot="1" x14ac:dyDescent="0.3">
      <c r="A3359" s="86"/>
      <c r="B3359" s="86"/>
      <c r="C3359" s="50"/>
      <c r="D3359" s="50"/>
      <c r="E3359" s="76"/>
      <c r="F3359" s="50"/>
      <c r="G3359" s="50"/>
      <c r="H3359" s="87" t="str">
        <f t="array" ref="H3359">IF(ISERROR(INDEX([1]גיליון3!$U$15:$X$29,MATCH('[1]דיווח פרטני'!G3359,[1]גיליון3!$T$15:$T$29,0),MATCH('[1]דיווח פרטני'!C3359,[1]גיליון3!$U$14:$X$14,0)))," ", INDEX([1]גיליון3!$U$15:$X$29,MATCH('[1]דיווח פרטני'!G3359,[1]גיליון3!$T$15:$T$29,0),MATCH('[1]דיווח פרטני'!C3359,[1]גיליון3!$U$14:$X$14,0)))</f>
        <v xml:space="preserve"> </v>
      </c>
      <c r="I3359" s="50"/>
    </row>
    <row r="3360" spans="1:9" ht="16.5" thickBot="1" x14ac:dyDescent="0.3">
      <c r="A3360" s="86"/>
      <c r="B3360" s="86"/>
      <c r="C3360" s="50"/>
      <c r="D3360" s="50"/>
      <c r="E3360" s="76"/>
      <c r="F3360" s="50"/>
      <c r="G3360" s="50"/>
      <c r="H3360" s="87" t="str">
        <f t="array" ref="H3360">IF(ISERROR(INDEX([1]גיליון3!$U$15:$X$29,MATCH('[1]דיווח פרטני'!G3360,[1]גיליון3!$T$15:$T$29,0),MATCH('[1]דיווח פרטני'!C3360,[1]גיליון3!$U$14:$X$14,0)))," ", INDEX([1]גיליון3!$U$15:$X$29,MATCH('[1]דיווח פרטני'!G3360,[1]גיליון3!$T$15:$T$29,0),MATCH('[1]דיווח פרטני'!C3360,[1]גיליון3!$U$14:$X$14,0)))</f>
        <v xml:space="preserve"> </v>
      </c>
      <c r="I3360" s="50"/>
    </row>
    <row r="3361" spans="1:9" ht="16.5" thickBot="1" x14ac:dyDescent="0.3">
      <c r="A3361" s="86"/>
      <c r="B3361" s="86"/>
      <c r="C3361" s="50"/>
      <c r="D3361" s="50"/>
      <c r="E3361" s="76"/>
      <c r="F3361" s="50"/>
      <c r="G3361" s="50"/>
      <c r="H3361" s="87" t="str">
        <f t="array" ref="H3361">IF(ISERROR(INDEX([1]גיליון3!$U$15:$X$29,MATCH('[1]דיווח פרטני'!G3361,[1]גיליון3!$T$15:$T$29,0),MATCH('[1]דיווח פרטני'!C3361,[1]גיליון3!$U$14:$X$14,0)))," ", INDEX([1]גיליון3!$U$15:$X$29,MATCH('[1]דיווח פרטני'!G3361,[1]גיליון3!$T$15:$T$29,0),MATCH('[1]דיווח פרטני'!C3361,[1]גיליון3!$U$14:$X$14,0)))</f>
        <v xml:space="preserve"> </v>
      </c>
      <c r="I3361" s="50"/>
    </row>
    <row r="3362" spans="1:9" ht="16.5" thickBot="1" x14ac:dyDescent="0.3">
      <c r="A3362" s="86"/>
      <c r="B3362" s="86"/>
      <c r="C3362" s="50"/>
      <c r="D3362" s="50"/>
      <c r="E3362" s="76"/>
      <c r="F3362" s="50"/>
      <c r="G3362" s="50"/>
      <c r="H3362" s="87" t="str">
        <f t="array" ref="H3362">IF(ISERROR(INDEX([1]גיליון3!$U$15:$X$29,MATCH('[1]דיווח פרטני'!G3362,[1]גיליון3!$T$15:$T$29,0),MATCH('[1]דיווח פרטני'!C3362,[1]גיליון3!$U$14:$X$14,0)))," ", INDEX([1]גיליון3!$U$15:$X$29,MATCH('[1]דיווח פרטני'!G3362,[1]גיליון3!$T$15:$T$29,0),MATCH('[1]דיווח פרטני'!C3362,[1]גיליון3!$U$14:$X$14,0)))</f>
        <v xml:space="preserve"> </v>
      </c>
      <c r="I3362" s="50"/>
    </row>
    <row r="3363" spans="1:9" ht="16.5" thickBot="1" x14ac:dyDescent="0.3">
      <c r="A3363" s="86"/>
      <c r="B3363" s="86"/>
      <c r="C3363" s="50"/>
      <c r="D3363" s="50"/>
      <c r="E3363" s="76"/>
      <c r="F3363" s="50"/>
      <c r="G3363" s="50"/>
      <c r="H3363" s="87" t="str">
        <f t="array" ref="H3363">IF(ISERROR(INDEX([1]גיליון3!$U$15:$X$29,MATCH('[1]דיווח פרטני'!G3363,[1]גיליון3!$T$15:$T$29,0),MATCH('[1]דיווח פרטני'!C3363,[1]גיליון3!$U$14:$X$14,0)))," ", INDEX([1]גיליון3!$U$15:$X$29,MATCH('[1]דיווח פרטני'!G3363,[1]גיליון3!$T$15:$T$29,0),MATCH('[1]דיווח פרטני'!C3363,[1]גיליון3!$U$14:$X$14,0)))</f>
        <v xml:space="preserve"> </v>
      </c>
      <c r="I3363" s="50"/>
    </row>
    <row r="3364" spans="1:9" ht="16.5" thickBot="1" x14ac:dyDescent="0.3">
      <c r="A3364" s="86"/>
      <c r="B3364" s="86"/>
      <c r="C3364" s="50"/>
      <c r="D3364" s="50"/>
      <c r="E3364" s="76"/>
      <c r="F3364" s="50"/>
      <c r="G3364" s="50"/>
      <c r="H3364" s="87" t="str">
        <f t="array" ref="H3364">IF(ISERROR(INDEX([1]גיליון3!$U$15:$X$29,MATCH('[1]דיווח פרטני'!G3364,[1]גיליון3!$T$15:$T$29,0),MATCH('[1]דיווח פרטני'!C3364,[1]גיליון3!$U$14:$X$14,0)))," ", INDEX([1]גיליון3!$U$15:$X$29,MATCH('[1]דיווח פרטני'!G3364,[1]גיליון3!$T$15:$T$29,0),MATCH('[1]דיווח פרטני'!C3364,[1]גיליון3!$U$14:$X$14,0)))</f>
        <v xml:space="preserve"> </v>
      </c>
      <c r="I3364" s="50"/>
    </row>
    <row r="3365" spans="1:9" ht="16.5" thickBot="1" x14ac:dyDescent="0.3">
      <c r="A3365" s="86"/>
      <c r="B3365" s="86"/>
      <c r="C3365" s="50"/>
      <c r="D3365" s="50"/>
      <c r="E3365" s="76"/>
      <c r="F3365" s="50"/>
      <c r="G3365" s="50"/>
      <c r="H3365" s="87" t="str">
        <f t="array" ref="H3365">IF(ISERROR(INDEX([1]גיליון3!$U$15:$X$29,MATCH('[1]דיווח פרטני'!G3365,[1]גיליון3!$T$15:$T$29,0),MATCH('[1]דיווח פרטני'!C3365,[1]גיליון3!$U$14:$X$14,0)))," ", INDEX([1]גיליון3!$U$15:$X$29,MATCH('[1]דיווח פרטני'!G3365,[1]גיליון3!$T$15:$T$29,0),MATCH('[1]דיווח פרטני'!C3365,[1]גיליון3!$U$14:$X$14,0)))</f>
        <v xml:space="preserve"> </v>
      </c>
      <c r="I3365" s="50"/>
    </row>
    <row r="3366" spans="1:9" ht="16.5" thickBot="1" x14ac:dyDescent="0.3">
      <c r="A3366" s="86"/>
      <c r="B3366" s="86"/>
      <c r="C3366" s="50"/>
      <c r="D3366" s="50"/>
      <c r="E3366" s="76"/>
      <c r="F3366" s="50"/>
      <c r="G3366" s="50"/>
      <c r="H3366" s="87" t="str">
        <f t="array" ref="H3366">IF(ISERROR(INDEX([1]גיליון3!$U$15:$X$29,MATCH('[1]דיווח פרטני'!G3366,[1]גיליון3!$T$15:$T$29,0),MATCH('[1]דיווח פרטני'!C3366,[1]גיליון3!$U$14:$X$14,0)))," ", INDEX([1]גיליון3!$U$15:$X$29,MATCH('[1]דיווח פרטני'!G3366,[1]גיליון3!$T$15:$T$29,0),MATCH('[1]דיווח פרטני'!C3366,[1]גיליון3!$U$14:$X$14,0)))</f>
        <v xml:space="preserve"> </v>
      </c>
      <c r="I3366" s="50"/>
    </row>
    <row r="3367" spans="1:9" ht="16.5" thickBot="1" x14ac:dyDescent="0.3">
      <c r="A3367" s="86"/>
      <c r="B3367" s="86"/>
      <c r="C3367" s="50"/>
      <c r="D3367" s="50"/>
      <c r="E3367" s="76"/>
      <c r="F3367" s="50"/>
      <c r="G3367" s="50"/>
      <c r="H3367" s="87" t="str">
        <f t="array" ref="H3367">IF(ISERROR(INDEX([1]גיליון3!$U$15:$X$29,MATCH('[1]דיווח פרטני'!G3367,[1]גיליון3!$T$15:$T$29,0),MATCH('[1]דיווח פרטני'!C3367,[1]גיליון3!$U$14:$X$14,0)))," ", INDEX([1]גיליון3!$U$15:$X$29,MATCH('[1]דיווח פרטני'!G3367,[1]גיליון3!$T$15:$T$29,0),MATCH('[1]דיווח פרטני'!C3367,[1]גיליון3!$U$14:$X$14,0)))</f>
        <v xml:space="preserve"> </v>
      </c>
      <c r="I3367" s="50"/>
    </row>
    <row r="3368" spans="1:9" ht="16.5" thickBot="1" x14ac:dyDescent="0.3">
      <c r="A3368" s="86"/>
      <c r="B3368" s="86"/>
      <c r="C3368" s="50"/>
      <c r="D3368" s="50"/>
      <c r="E3368" s="76"/>
      <c r="F3368" s="50"/>
      <c r="G3368" s="50"/>
      <c r="H3368" s="87" t="str">
        <f t="array" ref="H3368">IF(ISERROR(INDEX([1]גיליון3!$U$15:$X$29,MATCH('[1]דיווח פרטני'!G3368,[1]גיליון3!$T$15:$T$29,0),MATCH('[1]דיווח פרטני'!C3368,[1]גיליון3!$U$14:$X$14,0)))," ", INDEX([1]גיליון3!$U$15:$X$29,MATCH('[1]דיווח פרטני'!G3368,[1]גיליון3!$T$15:$T$29,0),MATCH('[1]דיווח פרטני'!C3368,[1]גיליון3!$U$14:$X$14,0)))</f>
        <v xml:space="preserve"> </v>
      </c>
      <c r="I3368" s="50"/>
    </row>
    <row r="3369" spans="1:9" ht="16.5" thickBot="1" x14ac:dyDescent="0.3">
      <c r="A3369" s="86"/>
      <c r="B3369" s="86"/>
      <c r="C3369" s="50"/>
      <c r="D3369" s="50"/>
      <c r="E3369" s="76"/>
      <c r="F3369" s="50"/>
      <c r="G3369" s="50"/>
      <c r="H3369" s="87" t="str">
        <f t="array" ref="H3369">IF(ISERROR(INDEX([1]גיליון3!$U$15:$X$29,MATCH('[1]דיווח פרטני'!G3369,[1]גיליון3!$T$15:$T$29,0),MATCH('[1]דיווח פרטני'!C3369,[1]גיליון3!$U$14:$X$14,0)))," ", INDEX([1]גיליון3!$U$15:$X$29,MATCH('[1]דיווח פרטני'!G3369,[1]גיליון3!$T$15:$T$29,0),MATCH('[1]דיווח פרטני'!C3369,[1]גיליון3!$U$14:$X$14,0)))</f>
        <v xml:space="preserve"> </v>
      </c>
      <c r="I3369" s="50"/>
    </row>
    <row r="3370" spans="1:9" ht="16.5" thickBot="1" x14ac:dyDescent="0.3">
      <c r="A3370" s="86"/>
      <c r="B3370" s="86"/>
      <c r="C3370" s="50"/>
      <c r="D3370" s="50"/>
      <c r="E3370" s="76"/>
      <c r="F3370" s="50"/>
      <c r="G3370" s="50"/>
      <c r="H3370" s="87" t="str">
        <f t="array" ref="H3370">IF(ISERROR(INDEX([1]גיליון3!$U$15:$X$29,MATCH('[1]דיווח פרטני'!G3370,[1]גיליון3!$T$15:$T$29,0),MATCH('[1]דיווח פרטני'!C3370,[1]גיליון3!$U$14:$X$14,0)))," ", INDEX([1]גיליון3!$U$15:$X$29,MATCH('[1]דיווח פרטני'!G3370,[1]גיליון3!$T$15:$T$29,0),MATCH('[1]דיווח פרטני'!C3370,[1]גיליון3!$U$14:$X$14,0)))</f>
        <v xml:space="preserve"> </v>
      </c>
      <c r="I3370" s="50"/>
    </row>
    <row r="3371" spans="1:9" ht="16.5" thickBot="1" x14ac:dyDescent="0.3">
      <c r="A3371" s="86"/>
      <c r="B3371" s="86"/>
      <c r="C3371" s="50"/>
      <c r="D3371" s="50"/>
      <c r="E3371" s="76"/>
      <c r="F3371" s="50"/>
      <c r="G3371" s="50"/>
      <c r="H3371" s="87" t="str">
        <f t="array" ref="H3371">IF(ISERROR(INDEX([1]גיליון3!$U$15:$X$29,MATCH('[1]דיווח פרטני'!G3371,[1]גיליון3!$T$15:$T$29,0),MATCH('[1]דיווח פרטני'!C3371,[1]גיליון3!$U$14:$X$14,0)))," ", INDEX([1]גיליון3!$U$15:$X$29,MATCH('[1]דיווח פרטני'!G3371,[1]גיליון3!$T$15:$T$29,0),MATCH('[1]דיווח פרטני'!C3371,[1]גיליון3!$U$14:$X$14,0)))</f>
        <v xml:space="preserve"> </v>
      </c>
      <c r="I3371" s="50"/>
    </row>
    <row r="3372" spans="1:9" ht="16.5" thickBot="1" x14ac:dyDescent="0.3">
      <c r="A3372" s="86"/>
      <c r="B3372" s="86"/>
      <c r="C3372" s="50"/>
      <c r="D3372" s="50"/>
      <c r="E3372" s="76"/>
      <c r="F3372" s="50"/>
      <c r="G3372" s="50"/>
      <c r="H3372" s="87" t="str">
        <f t="array" ref="H3372">IF(ISERROR(INDEX([1]גיליון3!$U$15:$X$29,MATCH('[1]דיווח פרטני'!G3372,[1]גיליון3!$T$15:$T$29,0),MATCH('[1]דיווח פרטני'!C3372,[1]גיליון3!$U$14:$X$14,0)))," ", INDEX([1]גיליון3!$U$15:$X$29,MATCH('[1]דיווח פרטני'!G3372,[1]גיליון3!$T$15:$T$29,0),MATCH('[1]דיווח פרטני'!C3372,[1]גיליון3!$U$14:$X$14,0)))</f>
        <v xml:space="preserve"> </v>
      </c>
      <c r="I3372" s="50"/>
    </row>
    <row r="3373" spans="1:9" ht="16.5" thickBot="1" x14ac:dyDescent="0.3">
      <c r="A3373" s="86"/>
      <c r="B3373" s="86"/>
      <c r="C3373" s="50"/>
      <c r="D3373" s="50"/>
      <c r="E3373" s="76"/>
      <c r="F3373" s="50"/>
      <c r="G3373" s="50"/>
      <c r="H3373" s="87" t="str">
        <f t="array" ref="H3373">IF(ISERROR(INDEX([1]גיליון3!$U$15:$X$29,MATCH('[1]דיווח פרטני'!G3373,[1]גיליון3!$T$15:$T$29,0),MATCH('[1]דיווח פרטני'!C3373,[1]גיליון3!$U$14:$X$14,0)))," ", INDEX([1]גיליון3!$U$15:$X$29,MATCH('[1]דיווח פרטני'!G3373,[1]גיליון3!$T$15:$T$29,0),MATCH('[1]דיווח פרטני'!C3373,[1]גיליון3!$U$14:$X$14,0)))</f>
        <v xml:space="preserve"> </v>
      </c>
      <c r="I3373" s="50"/>
    </row>
    <row r="3374" spans="1:9" ht="16.5" thickBot="1" x14ac:dyDescent="0.3">
      <c r="A3374" s="86"/>
      <c r="B3374" s="86"/>
      <c r="C3374" s="50"/>
      <c r="D3374" s="50"/>
      <c r="E3374" s="76"/>
      <c r="F3374" s="50"/>
      <c r="G3374" s="50"/>
      <c r="H3374" s="87" t="str">
        <f t="array" ref="H3374">IF(ISERROR(INDEX([1]גיליון3!$U$15:$X$29,MATCH('[1]דיווח פרטני'!G3374,[1]גיליון3!$T$15:$T$29,0),MATCH('[1]דיווח פרטני'!C3374,[1]גיליון3!$U$14:$X$14,0)))," ", INDEX([1]גיליון3!$U$15:$X$29,MATCH('[1]דיווח פרטני'!G3374,[1]גיליון3!$T$15:$T$29,0),MATCH('[1]דיווח פרטני'!C3374,[1]גיליון3!$U$14:$X$14,0)))</f>
        <v xml:space="preserve"> </v>
      </c>
      <c r="I3374" s="50"/>
    </row>
    <row r="3375" spans="1:9" ht="16.5" thickBot="1" x14ac:dyDescent="0.3">
      <c r="A3375" s="86"/>
      <c r="B3375" s="86"/>
      <c r="C3375" s="50"/>
      <c r="D3375" s="50"/>
      <c r="E3375" s="76"/>
      <c r="F3375" s="50"/>
      <c r="G3375" s="50"/>
      <c r="H3375" s="87" t="str">
        <f t="array" ref="H3375">IF(ISERROR(INDEX([1]גיליון3!$U$15:$X$29,MATCH('[1]דיווח פרטני'!G3375,[1]גיליון3!$T$15:$T$29,0),MATCH('[1]דיווח פרטני'!C3375,[1]גיליון3!$U$14:$X$14,0)))," ", INDEX([1]גיליון3!$U$15:$X$29,MATCH('[1]דיווח פרטני'!G3375,[1]גיליון3!$T$15:$T$29,0),MATCH('[1]דיווח פרטני'!C3375,[1]גיליון3!$U$14:$X$14,0)))</f>
        <v xml:space="preserve"> </v>
      </c>
      <c r="I3375" s="50"/>
    </row>
    <row r="3376" spans="1:9" ht="16.5" thickBot="1" x14ac:dyDescent="0.3">
      <c r="A3376" s="86"/>
      <c r="B3376" s="86"/>
      <c r="C3376" s="50"/>
      <c r="D3376" s="50"/>
      <c r="E3376" s="76"/>
      <c r="F3376" s="50"/>
      <c r="G3376" s="50"/>
      <c r="H3376" s="87" t="str">
        <f t="array" ref="H3376">IF(ISERROR(INDEX([1]גיליון3!$U$15:$X$29,MATCH('[1]דיווח פרטני'!G3376,[1]גיליון3!$T$15:$T$29,0),MATCH('[1]דיווח פרטני'!C3376,[1]גיליון3!$U$14:$X$14,0)))," ", INDEX([1]גיליון3!$U$15:$X$29,MATCH('[1]דיווח פרטני'!G3376,[1]גיליון3!$T$15:$T$29,0),MATCH('[1]דיווח פרטני'!C3376,[1]גיליון3!$U$14:$X$14,0)))</f>
        <v xml:space="preserve"> </v>
      </c>
      <c r="I3376" s="50"/>
    </row>
    <row r="3377" spans="1:9" ht="16.5" thickBot="1" x14ac:dyDescent="0.3">
      <c r="A3377" s="86"/>
      <c r="B3377" s="86"/>
      <c r="C3377" s="50"/>
      <c r="D3377" s="50"/>
      <c r="E3377" s="76"/>
      <c r="F3377" s="50"/>
      <c r="G3377" s="50"/>
      <c r="H3377" s="87" t="str">
        <f t="array" ref="H3377">IF(ISERROR(INDEX([1]גיליון3!$U$15:$X$29,MATCH('[1]דיווח פרטני'!G3377,[1]גיליון3!$T$15:$T$29,0),MATCH('[1]דיווח פרטני'!C3377,[1]גיליון3!$U$14:$X$14,0)))," ", INDEX([1]גיליון3!$U$15:$X$29,MATCH('[1]דיווח פרטני'!G3377,[1]גיליון3!$T$15:$T$29,0),MATCH('[1]דיווח פרטני'!C3377,[1]גיליון3!$U$14:$X$14,0)))</f>
        <v xml:space="preserve"> </v>
      </c>
      <c r="I3377" s="50"/>
    </row>
    <row r="3378" spans="1:9" ht="16.5" thickBot="1" x14ac:dyDescent="0.3">
      <c r="A3378" s="86"/>
      <c r="B3378" s="86"/>
      <c r="C3378" s="50"/>
      <c r="D3378" s="50"/>
      <c r="E3378" s="76"/>
      <c r="F3378" s="50"/>
      <c r="G3378" s="50"/>
      <c r="H3378" s="87" t="str">
        <f t="array" ref="H3378">IF(ISERROR(INDEX([1]גיליון3!$U$15:$X$29,MATCH('[1]דיווח פרטני'!G3378,[1]גיליון3!$T$15:$T$29,0),MATCH('[1]דיווח פרטני'!C3378,[1]גיליון3!$U$14:$X$14,0)))," ", INDEX([1]גיליון3!$U$15:$X$29,MATCH('[1]דיווח פרטני'!G3378,[1]גיליון3!$T$15:$T$29,0),MATCH('[1]דיווח פרטני'!C3378,[1]גיליון3!$U$14:$X$14,0)))</f>
        <v xml:space="preserve"> </v>
      </c>
      <c r="I3378" s="50"/>
    </row>
    <row r="3379" spans="1:9" ht="16.5" thickBot="1" x14ac:dyDescent="0.3">
      <c r="A3379" s="86"/>
      <c r="B3379" s="86"/>
      <c r="C3379" s="50"/>
      <c r="D3379" s="50"/>
      <c r="E3379" s="76"/>
      <c r="F3379" s="50"/>
      <c r="G3379" s="50"/>
      <c r="H3379" s="87" t="str">
        <f t="array" ref="H3379">IF(ISERROR(INDEX([1]גיליון3!$U$15:$X$29,MATCH('[1]דיווח פרטני'!G3379,[1]גיליון3!$T$15:$T$29,0),MATCH('[1]דיווח פרטני'!C3379,[1]גיליון3!$U$14:$X$14,0)))," ", INDEX([1]גיליון3!$U$15:$X$29,MATCH('[1]דיווח פרטני'!G3379,[1]גיליון3!$T$15:$T$29,0),MATCH('[1]דיווח פרטני'!C3379,[1]גיליון3!$U$14:$X$14,0)))</f>
        <v xml:space="preserve"> </v>
      </c>
      <c r="I3379" s="50"/>
    </row>
    <row r="3380" spans="1:9" ht="16.5" thickBot="1" x14ac:dyDescent="0.3">
      <c r="A3380" s="86"/>
      <c r="B3380" s="86"/>
      <c r="C3380" s="50"/>
      <c r="D3380" s="50"/>
      <c r="E3380" s="76"/>
      <c r="F3380" s="50"/>
      <c r="G3380" s="50"/>
      <c r="H3380" s="87" t="str">
        <f t="array" ref="H3380">IF(ISERROR(INDEX([1]גיליון3!$U$15:$X$29,MATCH('[1]דיווח פרטני'!G3380,[1]גיליון3!$T$15:$T$29,0),MATCH('[1]דיווח פרטני'!C3380,[1]גיליון3!$U$14:$X$14,0)))," ", INDEX([1]גיליון3!$U$15:$X$29,MATCH('[1]דיווח פרטני'!G3380,[1]גיליון3!$T$15:$T$29,0),MATCH('[1]דיווח פרטני'!C3380,[1]גיליון3!$U$14:$X$14,0)))</f>
        <v xml:space="preserve"> </v>
      </c>
      <c r="I3380" s="50"/>
    </row>
    <row r="3381" spans="1:9" ht="16.5" thickBot="1" x14ac:dyDescent="0.3">
      <c r="A3381" s="86"/>
      <c r="B3381" s="86"/>
      <c r="C3381" s="50"/>
      <c r="D3381" s="50"/>
      <c r="E3381" s="76"/>
      <c r="F3381" s="50"/>
      <c r="G3381" s="50"/>
      <c r="H3381" s="87" t="str">
        <f t="array" ref="H3381">IF(ISERROR(INDEX([1]גיליון3!$U$15:$X$29,MATCH('[1]דיווח פרטני'!G3381,[1]גיליון3!$T$15:$T$29,0),MATCH('[1]דיווח פרטני'!C3381,[1]גיליון3!$U$14:$X$14,0)))," ", INDEX([1]גיליון3!$U$15:$X$29,MATCH('[1]דיווח פרטני'!G3381,[1]גיליון3!$T$15:$T$29,0),MATCH('[1]דיווח פרטני'!C3381,[1]גיליון3!$U$14:$X$14,0)))</f>
        <v xml:space="preserve"> </v>
      </c>
      <c r="I3381" s="50"/>
    </row>
    <row r="3382" spans="1:9" ht="16.5" thickBot="1" x14ac:dyDescent="0.3">
      <c r="A3382" s="86"/>
      <c r="B3382" s="86"/>
      <c r="C3382" s="50"/>
      <c r="D3382" s="50"/>
      <c r="E3382" s="76"/>
      <c r="F3382" s="50"/>
      <c r="G3382" s="50"/>
      <c r="H3382" s="87" t="str">
        <f t="array" ref="H3382">IF(ISERROR(INDEX([1]גיליון3!$U$15:$X$29,MATCH('[1]דיווח פרטני'!G3382,[1]גיליון3!$T$15:$T$29,0),MATCH('[1]דיווח פרטני'!C3382,[1]גיליון3!$U$14:$X$14,0)))," ", INDEX([1]גיליון3!$U$15:$X$29,MATCH('[1]דיווח פרטני'!G3382,[1]גיליון3!$T$15:$T$29,0),MATCH('[1]דיווח פרטני'!C3382,[1]גיליון3!$U$14:$X$14,0)))</f>
        <v xml:space="preserve"> </v>
      </c>
      <c r="I3382" s="50"/>
    </row>
    <row r="3383" spans="1:9" ht="16.5" thickBot="1" x14ac:dyDescent="0.3">
      <c r="A3383" s="86"/>
      <c r="B3383" s="86"/>
      <c r="C3383" s="50"/>
      <c r="D3383" s="50"/>
      <c r="E3383" s="76"/>
      <c r="F3383" s="50"/>
      <c r="G3383" s="50"/>
      <c r="H3383" s="87" t="str">
        <f t="array" ref="H3383">IF(ISERROR(INDEX([1]גיליון3!$U$15:$X$29,MATCH('[1]דיווח פרטני'!G3383,[1]גיליון3!$T$15:$T$29,0),MATCH('[1]דיווח פרטני'!C3383,[1]גיליון3!$U$14:$X$14,0)))," ", INDEX([1]גיליון3!$U$15:$X$29,MATCH('[1]דיווח פרטני'!G3383,[1]גיליון3!$T$15:$T$29,0),MATCH('[1]דיווח פרטני'!C3383,[1]גיליון3!$U$14:$X$14,0)))</f>
        <v xml:space="preserve"> </v>
      </c>
      <c r="I3383" s="50"/>
    </row>
    <row r="3384" spans="1:9" ht="16.5" thickBot="1" x14ac:dyDescent="0.3">
      <c r="A3384" s="86"/>
      <c r="B3384" s="86"/>
      <c r="C3384" s="50"/>
      <c r="D3384" s="50"/>
      <c r="E3384" s="76"/>
      <c r="F3384" s="50"/>
      <c r="G3384" s="50"/>
      <c r="H3384" s="87" t="str">
        <f t="array" ref="H3384">IF(ISERROR(INDEX([1]גיליון3!$U$15:$X$29,MATCH('[1]דיווח פרטני'!G3384,[1]גיליון3!$T$15:$T$29,0),MATCH('[1]דיווח פרטני'!C3384,[1]גיליון3!$U$14:$X$14,0)))," ", INDEX([1]גיליון3!$U$15:$X$29,MATCH('[1]דיווח פרטני'!G3384,[1]גיליון3!$T$15:$T$29,0),MATCH('[1]דיווח פרטני'!C3384,[1]גיליון3!$U$14:$X$14,0)))</f>
        <v xml:space="preserve"> </v>
      </c>
      <c r="I3384" s="50"/>
    </row>
    <row r="3385" spans="1:9" ht="16.5" thickBot="1" x14ac:dyDescent="0.3">
      <c r="A3385" s="86"/>
      <c r="B3385" s="86"/>
      <c r="C3385" s="50"/>
      <c r="D3385" s="50"/>
      <c r="E3385" s="76"/>
      <c r="F3385" s="50"/>
      <c r="G3385" s="50"/>
      <c r="H3385" s="87" t="str">
        <f t="array" ref="H3385">IF(ISERROR(INDEX([1]גיליון3!$U$15:$X$29,MATCH('[1]דיווח פרטני'!G3385,[1]גיליון3!$T$15:$T$29,0),MATCH('[1]דיווח פרטני'!C3385,[1]גיליון3!$U$14:$X$14,0)))," ", INDEX([1]גיליון3!$U$15:$X$29,MATCH('[1]דיווח פרטני'!G3385,[1]גיליון3!$T$15:$T$29,0),MATCH('[1]דיווח פרטני'!C3385,[1]גיליון3!$U$14:$X$14,0)))</f>
        <v xml:space="preserve"> </v>
      </c>
      <c r="I3385" s="50"/>
    </row>
    <row r="3386" spans="1:9" ht="16.5" thickBot="1" x14ac:dyDescent="0.3">
      <c r="A3386" s="86"/>
      <c r="B3386" s="86"/>
      <c r="C3386" s="50"/>
      <c r="D3386" s="50"/>
      <c r="E3386" s="76"/>
      <c r="F3386" s="50"/>
      <c r="G3386" s="50"/>
      <c r="H3386" s="87" t="str">
        <f t="array" ref="H3386">IF(ISERROR(INDEX([1]גיליון3!$U$15:$X$29,MATCH('[1]דיווח פרטני'!G3386,[1]גיליון3!$T$15:$T$29,0),MATCH('[1]דיווח פרטני'!C3386,[1]גיליון3!$U$14:$X$14,0)))," ", INDEX([1]גיליון3!$U$15:$X$29,MATCH('[1]דיווח פרטני'!G3386,[1]גיליון3!$T$15:$T$29,0),MATCH('[1]דיווח פרטני'!C3386,[1]גיליון3!$U$14:$X$14,0)))</f>
        <v xml:space="preserve"> </v>
      </c>
      <c r="I3386" s="50"/>
    </row>
    <row r="3387" spans="1:9" ht="16.5" thickBot="1" x14ac:dyDescent="0.3">
      <c r="A3387" s="86"/>
      <c r="B3387" s="86"/>
      <c r="C3387" s="50"/>
      <c r="D3387" s="50"/>
      <c r="E3387" s="76"/>
      <c r="F3387" s="50"/>
      <c r="G3387" s="50"/>
      <c r="H3387" s="87" t="str">
        <f t="array" ref="H3387">IF(ISERROR(INDEX([1]גיליון3!$U$15:$X$29,MATCH('[1]דיווח פרטני'!G3387,[1]גיליון3!$T$15:$T$29,0),MATCH('[1]דיווח פרטני'!C3387,[1]גיליון3!$U$14:$X$14,0)))," ", INDEX([1]גיליון3!$U$15:$X$29,MATCH('[1]דיווח פרטני'!G3387,[1]גיליון3!$T$15:$T$29,0),MATCH('[1]דיווח פרטני'!C3387,[1]גיליון3!$U$14:$X$14,0)))</f>
        <v xml:space="preserve"> </v>
      </c>
      <c r="I3387" s="50"/>
    </row>
    <row r="3388" spans="1:9" ht="16.5" thickBot="1" x14ac:dyDescent="0.3">
      <c r="A3388" s="86"/>
      <c r="B3388" s="86"/>
      <c r="C3388" s="50"/>
      <c r="D3388" s="50"/>
      <c r="E3388" s="76"/>
      <c r="F3388" s="50"/>
      <c r="G3388" s="50"/>
      <c r="H3388" s="87" t="str">
        <f t="array" ref="H3388">IF(ISERROR(INDEX([1]גיליון3!$U$15:$X$29,MATCH('[1]דיווח פרטני'!G3388,[1]גיליון3!$T$15:$T$29,0),MATCH('[1]דיווח פרטני'!C3388,[1]גיליון3!$U$14:$X$14,0)))," ", INDEX([1]גיליון3!$U$15:$X$29,MATCH('[1]דיווח פרטני'!G3388,[1]גיליון3!$T$15:$T$29,0),MATCH('[1]דיווח פרטני'!C3388,[1]גיליון3!$U$14:$X$14,0)))</f>
        <v xml:space="preserve"> </v>
      </c>
      <c r="I3388" s="50"/>
    </row>
    <row r="3389" spans="1:9" ht="16.5" thickBot="1" x14ac:dyDescent="0.3">
      <c r="A3389" s="86"/>
      <c r="B3389" s="86"/>
      <c r="C3389" s="50"/>
      <c r="D3389" s="50"/>
      <c r="E3389" s="76"/>
      <c r="F3389" s="50"/>
      <c r="G3389" s="50"/>
      <c r="H3389" s="87" t="str">
        <f t="array" ref="H3389">IF(ISERROR(INDEX([1]גיליון3!$U$15:$X$29,MATCH('[1]דיווח פרטני'!G3389,[1]גיליון3!$T$15:$T$29,0),MATCH('[1]דיווח פרטני'!C3389,[1]גיליון3!$U$14:$X$14,0)))," ", INDEX([1]גיליון3!$U$15:$X$29,MATCH('[1]דיווח פרטני'!G3389,[1]גיליון3!$T$15:$T$29,0),MATCH('[1]דיווח פרטני'!C3389,[1]גיליון3!$U$14:$X$14,0)))</f>
        <v xml:space="preserve"> </v>
      </c>
      <c r="I3389" s="50"/>
    </row>
    <row r="3390" spans="1:9" ht="16.5" thickBot="1" x14ac:dyDescent="0.3">
      <c r="A3390" s="86"/>
      <c r="B3390" s="86"/>
      <c r="C3390" s="50"/>
      <c r="D3390" s="50"/>
      <c r="E3390" s="76"/>
      <c r="F3390" s="50"/>
      <c r="G3390" s="50"/>
      <c r="H3390" s="87" t="str">
        <f t="array" ref="H3390">IF(ISERROR(INDEX([1]גיליון3!$U$15:$X$29,MATCH('[1]דיווח פרטני'!G3390,[1]גיליון3!$T$15:$T$29,0),MATCH('[1]דיווח פרטני'!C3390,[1]גיליון3!$U$14:$X$14,0)))," ", INDEX([1]גיליון3!$U$15:$X$29,MATCH('[1]דיווח פרטני'!G3390,[1]גיליון3!$T$15:$T$29,0),MATCH('[1]דיווח פרטני'!C3390,[1]גיליון3!$U$14:$X$14,0)))</f>
        <v xml:space="preserve"> </v>
      </c>
      <c r="I3390" s="50"/>
    </row>
    <row r="3391" spans="1:9" ht="16.5" thickBot="1" x14ac:dyDescent="0.3">
      <c r="A3391" s="86"/>
      <c r="B3391" s="86"/>
      <c r="C3391" s="50"/>
      <c r="D3391" s="50"/>
      <c r="E3391" s="76"/>
      <c r="F3391" s="50"/>
      <c r="G3391" s="50"/>
      <c r="H3391" s="87" t="str">
        <f t="array" ref="H3391">IF(ISERROR(INDEX([1]גיליון3!$U$15:$X$29,MATCH('[1]דיווח פרטני'!G3391,[1]גיליון3!$T$15:$T$29,0),MATCH('[1]דיווח פרטני'!C3391,[1]גיליון3!$U$14:$X$14,0)))," ", INDEX([1]גיליון3!$U$15:$X$29,MATCH('[1]דיווח פרטני'!G3391,[1]גיליון3!$T$15:$T$29,0),MATCH('[1]דיווח פרטני'!C3391,[1]גיליון3!$U$14:$X$14,0)))</f>
        <v xml:space="preserve"> </v>
      </c>
      <c r="I3391" s="50"/>
    </row>
    <row r="3392" spans="1:9" ht="16.5" thickBot="1" x14ac:dyDescent="0.3">
      <c r="A3392" s="86"/>
      <c r="B3392" s="86"/>
      <c r="C3392" s="50"/>
      <c r="D3392" s="50"/>
      <c r="E3392" s="76"/>
      <c r="F3392" s="50"/>
      <c r="G3392" s="50"/>
      <c r="H3392" s="87" t="str">
        <f t="array" ref="H3392">IF(ISERROR(INDEX([1]גיליון3!$U$15:$X$29,MATCH('[1]דיווח פרטני'!G3392,[1]גיליון3!$T$15:$T$29,0),MATCH('[1]דיווח פרטני'!C3392,[1]גיליון3!$U$14:$X$14,0)))," ", INDEX([1]גיליון3!$U$15:$X$29,MATCH('[1]דיווח פרטני'!G3392,[1]גיליון3!$T$15:$T$29,0),MATCH('[1]דיווח פרטני'!C3392,[1]גיליון3!$U$14:$X$14,0)))</f>
        <v xml:space="preserve"> </v>
      </c>
      <c r="I3392" s="50"/>
    </row>
    <row r="3393" spans="1:9" ht="16.5" thickBot="1" x14ac:dyDescent="0.3">
      <c r="A3393" s="86"/>
      <c r="B3393" s="86"/>
      <c r="C3393" s="50"/>
      <c r="D3393" s="50"/>
      <c r="E3393" s="76"/>
      <c r="F3393" s="50"/>
      <c r="G3393" s="50"/>
      <c r="H3393" s="87" t="str">
        <f t="array" ref="H3393">IF(ISERROR(INDEX([1]גיליון3!$U$15:$X$29,MATCH('[1]דיווח פרטני'!G3393,[1]גיליון3!$T$15:$T$29,0),MATCH('[1]דיווח פרטני'!C3393,[1]גיליון3!$U$14:$X$14,0)))," ", INDEX([1]גיליון3!$U$15:$X$29,MATCH('[1]דיווח פרטני'!G3393,[1]גיליון3!$T$15:$T$29,0),MATCH('[1]דיווח פרטני'!C3393,[1]גיליון3!$U$14:$X$14,0)))</f>
        <v xml:space="preserve"> </v>
      </c>
      <c r="I3393" s="50"/>
    </row>
    <row r="3394" spans="1:9" ht="16.5" thickBot="1" x14ac:dyDescent="0.3">
      <c r="A3394" s="86"/>
      <c r="B3394" s="86"/>
      <c r="C3394" s="50"/>
      <c r="D3394" s="50"/>
      <c r="E3394" s="76"/>
      <c r="F3394" s="50"/>
      <c r="G3394" s="50"/>
      <c r="H3394" s="87" t="str">
        <f t="array" ref="H3394">IF(ISERROR(INDEX([1]גיליון3!$U$15:$X$29,MATCH('[1]דיווח פרטני'!G3394,[1]גיליון3!$T$15:$T$29,0),MATCH('[1]דיווח פרטני'!C3394,[1]גיליון3!$U$14:$X$14,0)))," ", INDEX([1]גיליון3!$U$15:$X$29,MATCH('[1]דיווח פרטני'!G3394,[1]גיליון3!$T$15:$T$29,0),MATCH('[1]דיווח פרטני'!C3394,[1]גיליון3!$U$14:$X$14,0)))</f>
        <v xml:space="preserve"> </v>
      </c>
      <c r="I3394" s="50"/>
    </row>
    <row r="3395" spans="1:9" ht="16.5" thickBot="1" x14ac:dyDescent="0.3">
      <c r="A3395" s="86"/>
      <c r="B3395" s="86"/>
      <c r="C3395" s="50"/>
      <c r="D3395" s="50"/>
      <c r="E3395" s="76"/>
      <c r="F3395" s="50"/>
      <c r="G3395" s="50"/>
      <c r="H3395" s="87" t="str">
        <f t="array" ref="H3395">IF(ISERROR(INDEX([1]גיליון3!$U$15:$X$29,MATCH('[1]דיווח פרטני'!G3395,[1]גיליון3!$T$15:$T$29,0),MATCH('[1]דיווח פרטני'!C3395,[1]גיליון3!$U$14:$X$14,0)))," ", INDEX([1]גיליון3!$U$15:$X$29,MATCH('[1]דיווח פרטני'!G3395,[1]גיליון3!$T$15:$T$29,0),MATCH('[1]דיווח פרטני'!C3395,[1]גיליון3!$U$14:$X$14,0)))</f>
        <v xml:space="preserve"> </v>
      </c>
      <c r="I3395" s="50"/>
    </row>
    <row r="3396" spans="1:9" ht="16.5" thickBot="1" x14ac:dyDescent="0.3">
      <c r="A3396" s="86"/>
      <c r="B3396" s="86"/>
      <c r="C3396" s="50"/>
      <c r="D3396" s="50"/>
      <c r="E3396" s="76"/>
      <c r="F3396" s="50"/>
      <c r="G3396" s="50"/>
      <c r="H3396" s="87" t="str">
        <f t="array" ref="H3396">IF(ISERROR(INDEX([1]גיליון3!$U$15:$X$29,MATCH('[1]דיווח פרטני'!G3396,[1]גיליון3!$T$15:$T$29,0),MATCH('[1]דיווח פרטני'!C3396,[1]גיליון3!$U$14:$X$14,0)))," ", INDEX([1]גיליון3!$U$15:$X$29,MATCH('[1]דיווח פרטני'!G3396,[1]גיליון3!$T$15:$T$29,0),MATCH('[1]דיווח פרטני'!C3396,[1]גיליון3!$U$14:$X$14,0)))</f>
        <v xml:space="preserve"> </v>
      </c>
      <c r="I3396" s="50"/>
    </row>
    <row r="3397" spans="1:9" ht="16.5" thickBot="1" x14ac:dyDescent="0.3">
      <c r="A3397" s="86"/>
      <c r="B3397" s="86"/>
      <c r="C3397" s="50"/>
      <c r="D3397" s="50"/>
      <c r="E3397" s="76"/>
      <c r="F3397" s="50"/>
      <c r="G3397" s="50"/>
      <c r="H3397" s="87" t="str">
        <f t="array" ref="H3397">IF(ISERROR(INDEX([1]גיליון3!$U$15:$X$29,MATCH('[1]דיווח פרטני'!G3397,[1]גיליון3!$T$15:$T$29,0),MATCH('[1]דיווח פרטני'!C3397,[1]גיליון3!$U$14:$X$14,0)))," ", INDEX([1]גיליון3!$U$15:$X$29,MATCH('[1]דיווח פרטני'!G3397,[1]גיליון3!$T$15:$T$29,0),MATCH('[1]דיווח פרטני'!C3397,[1]גיליון3!$U$14:$X$14,0)))</f>
        <v xml:space="preserve"> </v>
      </c>
      <c r="I3397" s="50"/>
    </row>
    <row r="3398" spans="1:9" ht="16.5" thickBot="1" x14ac:dyDescent="0.3">
      <c r="A3398" s="86"/>
      <c r="B3398" s="86"/>
      <c r="C3398" s="50"/>
      <c r="D3398" s="50"/>
      <c r="E3398" s="76"/>
      <c r="F3398" s="50"/>
      <c r="G3398" s="50"/>
      <c r="H3398" s="87" t="str">
        <f t="array" ref="H3398">IF(ISERROR(INDEX([1]גיליון3!$U$15:$X$29,MATCH('[1]דיווח פרטני'!G3398,[1]גיליון3!$T$15:$T$29,0),MATCH('[1]דיווח פרטני'!C3398,[1]גיליון3!$U$14:$X$14,0)))," ", INDEX([1]גיליון3!$U$15:$X$29,MATCH('[1]דיווח פרטני'!G3398,[1]גיליון3!$T$15:$T$29,0),MATCH('[1]דיווח פרטני'!C3398,[1]גיליון3!$U$14:$X$14,0)))</f>
        <v xml:space="preserve"> </v>
      </c>
      <c r="I3398" s="50"/>
    </row>
    <row r="3399" spans="1:9" ht="16.5" thickBot="1" x14ac:dyDescent="0.3">
      <c r="A3399" s="86"/>
      <c r="B3399" s="86"/>
      <c r="C3399" s="50"/>
      <c r="D3399" s="50"/>
      <c r="E3399" s="76"/>
      <c r="F3399" s="50"/>
      <c r="G3399" s="50"/>
      <c r="H3399" s="87" t="str">
        <f t="array" ref="H3399">IF(ISERROR(INDEX([1]גיליון3!$U$15:$X$29,MATCH('[1]דיווח פרטני'!G3399,[1]גיליון3!$T$15:$T$29,0),MATCH('[1]דיווח פרטני'!C3399,[1]גיליון3!$U$14:$X$14,0)))," ", INDEX([1]גיליון3!$U$15:$X$29,MATCH('[1]דיווח פרטני'!G3399,[1]גיליון3!$T$15:$T$29,0),MATCH('[1]דיווח פרטני'!C3399,[1]גיליון3!$U$14:$X$14,0)))</f>
        <v xml:space="preserve"> </v>
      </c>
      <c r="I3399" s="50"/>
    </row>
    <row r="3400" spans="1:9" ht="16.5" thickBot="1" x14ac:dyDescent="0.3">
      <c r="A3400" s="86"/>
      <c r="B3400" s="86"/>
      <c r="C3400" s="50"/>
      <c r="D3400" s="50"/>
      <c r="E3400" s="76"/>
      <c r="F3400" s="50"/>
      <c r="G3400" s="50"/>
      <c r="H3400" s="87" t="str">
        <f t="array" ref="H3400">IF(ISERROR(INDEX([1]גיליון3!$U$15:$X$29,MATCH('[1]דיווח פרטני'!G3400,[1]גיליון3!$T$15:$T$29,0),MATCH('[1]דיווח פרטני'!C3400,[1]גיליון3!$U$14:$X$14,0)))," ", INDEX([1]גיליון3!$U$15:$X$29,MATCH('[1]דיווח פרטני'!G3400,[1]גיליון3!$T$15:$T$29,0),MATCH('[1]דיווח פרטני'!C3400,[1]גיליון3!$U$14:$X$14,0)))</f>
        <v xml:space="preserve"> </v>
      </c>
      <c r="I3400" s="50"/>
    </row>
    <row r="3401" spans="1:9" ht="16.5" thickBot="1" x14ac:dyDescent="0.3">
      <c r="A3401" s="86"/>
      <c r="B3401" s="86"/>
      <c r="C3401" s="50"/>
      <c r="D3401" s="50"/>
      <c r="E3401" s="76"/>
      <c r="F3401" s="50"/>
      <c r="G3401" s="50"/>
      <c r="H3401" s="87" t="str">
        <f t="array" ref="H3401">IF(ISERROR(INDEX([1]גיליון3!$U$15:$X$29,MATCH('[1]דיווח פרטני'!G3401,[1]גיליון3!$T$15:$T$29,0),MATCH('[1]דיווח פרטני'!C3401,[1]גיליון3!$U$14:$X$14,0)))," ", INDEX([1]גיליון3!$U$15:$X$29,MATCH('[1]דיווח פרטני'!G3401,[1]גיליון3!$T$15:$T$29,0),MATCH('[1]דיווח פרטני'!C3401,[1]גיליון3!$U$14:$X$14,0)))</f>
        <v xml:space="preserve"> </v>
      </c>
      <c r="I3401" s="50"/>
    </row>
    <row r="3402" spans="1:9" ht="16.5" thickBot="1" x14ac:dyDescent="0.3">
      <c r="A3402" s="86"/>
      <c r="B3402" s="86"/>
      <c r="C3402" s="50"/>
      <c r="D3402" s="50"/>
      <c r="E3402" s="76"/>
      <c r="F3402" s="50"/>
      <c r="G3402" s="50"/>
      <c r="H3402" s="87" t="str">
        <f t="array" ref="H3402">IF(ISERROR(INDEX([1]גיליון3!$U$15:$X$29,MATCH('[1]דיווח פרטני'!G3402,[1]גיליון3!$T$15:$T$29,0),MATCH('[1]דיווח פרטני'!C3402,[1]גיליון3!$U$14:$X$14,0)))," ", INDEX([1]גיליון3!$U$15:$X$29,MATCH('[1]דיווח פרטני'!G3402,[1]גיליון3!$T$15:$T$29,0),MATCH('[1]דיווח פרטני'!C3402,[1]גיליון3!$U$14:$X$14,0)))</f>
        <v xml:space="preserve"> </v>
      </c>
      <c r="I3402" s="50"/>
    </row>
    <row r="3403" spans="1:9" ht="16.5" thickBot="1" x14ac:dyDescent="0.3">
      <c r="A3403" s="86"/>
      <c r="B3403" s="86"/>
      <c r="C3403" s="50"/>
      <c r="D3403" s="50"/>
      <c r="E3403" s="76"/>
      <c r="F3403" s="50"/>
      <c r="G3403" s="50"/>
      <c r="H3403" s="87" t="str">
        <f t="array" ref="H3403">IF(ISERROR(INDEX([1]גיליון3!$U$15:$X$29,MATCH('[1]דיווח פרטני'!G3403,[1]גיליון3!$T$15:$T$29,0),MATCH('[1]דיווח פרטני'!C3403,[1]גיליון3!$U$14:$X$14,0)))," ", INDEX([1]גיליון3!$U$15:$X$29,MATCH('[1]דיווח פרטני'!G3403,[1]גיליון3!$T$15:$T$29,0),MATCH('[1]דיווח פרטני'!C3403,[1]גיליון3!$U$14:$X$14,0)))</f>
        <v xml:space="preserve"> </v>
      </c>
      <c r="I3403" s="50"/>
    </row>
    <row r="3404" spans="1:9" ht="16.5" thickBot="1" x14ac:dyDescent="0.3">
      <c r="A3404" s="86"/>
      <c r="B3404" s="86"/>
      <c r="C3404" s="50"/>
      <c r="D3404" s="50"/>
      <c r="E3404" s="76"/>
      <c r="F3404" s="50"/>
      <c r="G3404" s="50"/>
      <c r="H3404" s="87" t="str">
        <f t="array" ref="H3404">IF(ISERROR(INDEX([1]גיליון3!$U$15:$X$29,MATCH('[1]דיווח פרטני'!G3404,[1]גיליון3!$T$15:$T$29,0),MATCH('[1]דיווח פרטני'!C3404,[1]גיליון3!$U$14:$X$14,0)))," ", INDEX([1]גיליון3!$U$15:$X$29,MATCH('[1]דיווח פרטני'!G3404,[1]גיליון3!$T$15:$T$29,0),MATCH('[1]דיווח פרטני'!C3404,[1]גיליון3!$U$14:$X$14,0)))</f>
        <v xml:space="preserve"> </v>
      </c>
      <c r="I3404" s="50"/>
    </row>
    <row r="3405" spans="1:9" ht="16.5" thickBot="1" x14ac:dyDescent="0.3">
      <c r="A3405" s="86"/>
      <c r="B3405" s="86"/>
      <c r="C3405" s="50"/>
      <c r="D3405" s="50"/>
      <c r="E3405" s="76"/>
      <c r="F3405" s="50"/>
      <c r="G3405" s="50"/>
      <c r="H3405" s="87" t="str">
        <f t="array" ref="H3405">IF(ISERROR(INDEX([1]גיליון3!$U$15:$X$29,MATCH('[1]דיווח פרטני'!G3405,[1]גיליון3!$T$15:$T$29,0),MATCH('[1]דיווח פרטני'!C3405,[1]גיליון3!$U$14:$X$14,0)))," ", INDEX([1]גיליון3!$U$15:$X$29,MATCH('[1]דיווח פרטני'!G3405,[1]גיליון3!$T$15:$T$29,0),MATCH('[1]דיווח פרטני'!C3405,[1]גיליון3!$U$14:$X$14,0)))</f>
        <v xml:space="preserve"> </v>
      </c>
      <c r="I3405" s="50"/>
    </row>
    <row r="3406" spans="1:9" ht="16.5" thickBot="1" x14ac:dyDescent="0.3">
      <c r="A3406" s="86"/>
      <c r="B3406" s="86"/>
      <c r="C3406" s="50"/>
      <c r="D3406" s="50"/>
      <c r="E3406" s="76"/>
      <c r="F3406" s="50"/>
      <c r="G3406" s="50"/>
      <c r="H3406" s="87" t="str">
        <f t="array" ref="H3406">IF(ISERROR(INDEX([1]גיליון3!$U$15:$X$29,MATCH('[1]דיווח פרטני'!G3406,[1]גיליון3!$T$15:$T$29,0),MATCH('[1]דיווח פרטני'!C3406,[1]גיליון3!$U$14:$X$14,0)))," ", INDEX([1]גיליון3!$U$15:$X$29,MATCH('[1]דיווח פרטני'!G3406,[1]גיליון3!$T$15:$T$29,0),MATCH('[1]דיווח פרטני'!C3406,[1]גיליון3!$U$14:$X$14,0)))</f>
        <v xml:space="preserve"> </v>
      </c>
      <c r="I3406" s="50"/>
    </row>
    <row r="3407" spans="1:9" ht="16.5" thickBot="1" x14ac:dyDescent="0.3">
      <c r="A3407" s="86"/>
      <c r="B3407" s="86"/>
      <c r="C3407" s="50"/>
      <c r="D3407" s="50"/>
      <c r="E3407" s="76"/>
      <c r="F3407" s="50"/>
      <c r="G3407" s="50"/>
      <c r="H3407" s="87" t="str">
        <f t="array" ref="H3407">IF(ISERROR(INDEX([1]גיליון3!$U$15:$X$29,MATCH('[1]דיווח פרטני'!G3407,[1]גיליון3!$T$15:$T$29,0),MATCH('[1]דיווח פרטני'!C3407,[1]גיליון3!$U$14:$X$14,0)))," ", INDEX([1]גיליון3!$U$15:$X$29,MATCH('[1]דיווח פרטני'!G3407,[1]גיליון3!$T$15:$T$29,0),MATCH('[1]דיווח פרטני'!C3407,[1]גיליון3!$U$14:$X$14,0)))</f>
        <v xml:space="preserve"> </v>
      </c>
      <c r="I3407" s="50"/>
    </row>
    <row r="3408" spans="1:9" ht="16.5" thickBot="1" x14ac:dyDescent="0.3">
      <c r="A3408" s="86"/>
      <c r="B3408" s="86"/>
      <c r="C3408" s="50"/>
      <c r="D3408" s="50"/>
      <c r="E3408" s="76"/>
      <c r="F3408" s="50"/>
      <c r="G3408" s="50"/>
      <c r="H3408" s="87" t="str">
        <f t="array" ref="H3408">IF(ISERROR(INDEX([1]גיליון3!$U$15:$X$29,MATCH('[1]דיווח פרטני'!G3408,[1]גיליון3!$T$15:$T$29,0),MATCH('[1]דיווח פרטני'!C3408,[1]גיליון3!$U$14:$X$14,0)))," ", INDEX([1]גיליון3!$U$15:$X$29,MATCH('[1]דיווח פרטני'!G3408,[1]גיליון3!$T$15:$T$29,0),MATCH('[1]דיווח פרטני'!C3408,[1]גיליון3!$U$14:$X$14,0)))</f>
        <v xml:space="preserve"> </v>
      </c>
      <c r="I3408" s="50"/>
    </row>
    <row r="3409" spans="1:9" ht="16.5" thickBot="1" x14ac:dyDescent="0.3">
      <c r="A3409" s="86"/>
      <c r="B3409" s="86"/>
      <c r="C3409" s="50"/>
      <c r="D3409" s="50"/>
      <c r="E3409" s="76"/>
      <c r="F3409" s="50"/>
      <c r="G3409" s="50"/>
      <c r="H3409" s="87" t="str">
        <f t="array" ref="H3409">IF(ISERROR(INDEX([1]גיליון3!$U$15:$X$29,MATCH('[1]דיווח פרטני'!G3409,[1]גיליון3!$T$15:$T$29,0),MATCH('[1]דיווח פרטני'!C3409,[1]גיליון3!$U$14:$X$14,0)))," ", INDEX([1]גיליון3!$U$15:$X$29,MATCH('[1]דיווח פרטני'!G3409,[1]גיליון3!$T$15:$T$29,0),MATCH('[1]דיווח פרטני'!C3409,[1]גיליון3!$U$14:$X$14,0)))</f>
        <v xml:space="preserve"> </v>
      </c>
      <c r="I3409" s="50"/>
    </row>
    <row r="3410" spans="1:9" ht="16.5" thickBot="1" x14ac:dyDescent="0.3">
      <c r="A3410" s="86"/>
      <c r="B3410" s="86"/>
      <c r="C3410" s="50"/>
      <c r="D3410" s="50"/>
      <c r="E3410" s="76"/>
      <c r="F3410" s="50"/>
      <c r="G3410" s="50"/>
      <c r="H3410" s="87" t="str">
        <f t="array" ref="H3410">IF(ISERROR(INDEX([1]גיליון3!$U$15:$X$29,MATCH('[1]דיווח פרטני'!G3410,[1]גיליון3!$T$15:$T$29,0),MATCH('[1]דיווח פרטני'!C3410,[1]גיליון3!$U$14:$X$14,0)))," ", INDEX([1]גיליון3!$U$15:$X$29,MATCH('[1]דיווח פרטני'!G3410,[1]גיליון3!$T$15:$T$29,0),MATCH('[1]דיווח פרטני'!C3410,[1]גיליון3!$U$14:$X$14,0)))</f>
        <v xml:space="preserve"> </v>
      </c>
      <c r="I3410" s="50"/>
    </row>
    <row r="3411" spans="1:9" ht="16.5" thickBot="1" x14ac:dyDescent="0.3">
      <c r="A3411" s="86"/>
      <c r="B3411" s="86"/>
      <c r="C3411" s="50"/>
      <c r="D3411" s="50"/>
      <c r="E3411" s="76"/>
      <c r="F3411" s="50"/>
      <c r="G3411" s="50"/>
      <c r="H3411" s="87" t="str">
        <f t="array" ref="H3411">IF(ISERROR(INDEX([1]גיליון3!$U$15:$X$29,MATCH('[1]דיווח פרטני'!G3411,[1]גיליון3!$T$15:$T$29,0),MATCH('[1]דיווח פרטני'!C3411,[1]גיליון3!$U$14:$X$14,0)))," ", INDEX([1]גיליון3!$U$15:$X$29,MATCH('[1]דיווח פרטני'!G3411,[1]גיליון3!$T$15:$T$29,0),MATCH('[1]דיווח פרטני'!C3411,[1]גיליון3!$U$14:$X$14,0)))</f>
        <v xml:space="preserve"> </v>
      </c>
      <c r="I3411" s="50"/>
    </row>
    <row r="3412" spans="1:9" ht="16.5" thickBot="1" x14ac:dyDescent="0.3">
      <c r="A3412" s="86"/>
      <c r="B3412" s="86"/>
      <c r="C3412" s="50"/>
      <c r="D3412" s="50"/>
      <c r="E3412" s="76"/>
      <c r="F3412" s="50"/>
      <c r="G3412" s="50"/>
      <c r="H3412" s="87" t="str">
        <f t="array" ref="H3412">IF(ISERROR(INDEX([1]גיליון3!$U$15:$X$29,MATCH('[1]דיווח פרטני'!G3412,[1]גיליון3!$T$15:$T$29,0),MATCH('[1]דיווח פרטני'!C3412,[1]גיליון3!$U$14:$X$14,0)))," ", INDEX([1]גיליון3!$U$15:$X$29,MATCH('[1]דיווח פרטני'!G3412,[1]גיליון3!$T$15:$T$29,0),MATCH('[1]דיווח פרטני'!C3412,[1]גיליון3!$U$14:$X$14,0)))</f>
        <v xml:space="preserve"> </v>
      </c>
      <c r="I3412" s="50"/>
    </row>
    <row r="3413" spans="1:9" ht="16.5" thickBot="1" x14ac:dyDescent="0.3">
      <c r="A3413" s="86"/>
      <c r="B3413" s="86"/>
      <c r="C3413" s="50"/>
      <c r="D3413" s="50"/>
      <c r="E3413" s="76"/>
      <c r="F3413" s="50"/>
      <c r="G3413" s="50"/>
      <c r="H3413" s="87" t="str">
        <f t="array" ref="H3413">IF(ISERROR(INDEX([1]גיליון3!$U$15:$X$29,MATCH('[1]דיווח פרטני'!G3413,[1]גיליון3!$T$15:$T$29,0),MATCH('[1]דיווח פרטני'!C3413,[1]גיליון3!$U$14:$X$14,0)))," ", INDEX([1]גיליון3!$U$15:$X$29,MATCH('[1]דיווח פרטני'!G3413,[1]גיליון3!$T$15:$T$29,0),MATCH('[1]דיווח פרטני'!C3413,[1]גיליון3!$U$14:$X$14,0)))</f>
        <v xml:space="preserve"> </v>
      </c>
      <c r="I3413" s="50"/>
    </row>
    <row r="3414" spans="1:9" ht="16.5" thickBot="1" x14ac:dyDescent="0.3">
      <c r="A3414" s="86"/>
      <c r="B3414" s="86"/>
      <c r="C3414" s="50"/>
      <c r="D3414" s="50"/>
      <c r="E3414" s="76"/>
      <c r="F3414" s="50"/>
      <c r="G3414" s="50"/>
      <c r="H3414" s="87" t="str">
        <f t="array" ref="H3414">IF(ISERROR(INDEX([1]גיליון3!$U$15:$X$29,MATCH('[1]דיווח פרטני'!G3414,[1]גיליון3!$T$15:$T$29,0),MATCH('[1]דיווח פרטני'!C3414,[1]גיליון3!$U$14:$X$14,0)))," ", INDEX([1]גיליון3!$U$15:$X$29,MATCH('[1]דיווח פרטני'!G3414,[1]גיליון3!$T$15:$T$29,0),MATCH('[1]דיווח פרטני'!C3414,[1]גיליון3!$U$14:$X$14,0)))</f>
        <v xml:space="preserve"> </v>
      </c>
      <c r="I3414" s="50"/>
    </row>
    <row r="3415" spans="1:9" ht="16.5" thickBot="1" x14ac:dyDescent="0.3">
      <c r="A3415" s="86"/>
      <c r="B3415" s="86"/>
      <c r="C3415" s="50"/>
      <c r="D3415" s="50"/>
      <c r="E3415" s="76"/>
      <c r="F3415" s="50"/>
      <c r="G3415" s="50"/>
      <c r="H3415" s="87" t="str">
        <f t="array" ref="H3415">IF(ISERROR(INDEX([1]גיליון3!$U$15:$X$29,MATCH('[1]דיווח פרטני'!G3415,[1]גיליון3!$T$15:$T$29,0),MATCH('[1]דיווח פרטני'!C3415,[1]גיליון3!$U$14:$X$14,0)))," ", INDEX([1]גיליון3!$U$15:$X$29,MATCH('[1]דיווח פרטני'!G3415,[1]גיליון3!$T$15:$T$29,0),MATCH('[1]דיווח פרטני'!C3415,[1]גיליון3!$U$14:$X$14,0)))</f>
        <v xml:space="preserve"> </v>
      </c>
      <c r="I3415" s="50"/>
    </row>
    <row r="3416" spans="1:9" ht="16.5" thickBot="1" x14ac:dyDescent="0.3">
      <c r="A3416" s="86"/>
      <c r="B3416" s="86"/>
      <c r="C3416" s="50"/>
      <c r="D3416" s="50"/>
      <c r="E3416" s="76"/>
      <c r="F3416" s="50"/>
      <c r="G3416" s="50"/>
      <c r="H3416" s="87" t="str">
        <f t="array" ref="H3416">IF(ISERROR(INDEX([1]גיליון3!$U$15:$X$29,MATCH('[1]דיווח פרטני'!G3416,[1]גיליון3!$T$15:$T$29,0),MATCH('[1]דיווח פרטני'!C3416,[1]גיליון3!$U$14:$X$14,0)))," ", INDEX([1]גיליון3!$U$15:$X$29,MATCH('[1]דיווח פרטני'!G3416,[1]גיליון3!$T$15:$T$29,0),MATCH('[1]דיווח פרטני'!C3416,[1]גיליון3!$U$14:$X$14,0)))</f>
        <v xml:space="preserve"> </v>
      </c>
      <c r="I3416" s="50"/>
    </row>
    <row r="3417" spans="1:9" ht="16.5" thickBot="1" x14ac:dyDescent="0.3">
      <c r="A3417" s="86"/>
      <c r="B3417" s="86"/>
      <c r="C3417" s="50"/>
      <c r="D3417" s="50"/>
      <c r="E3417" s="76"/>
      <c r="F3417" s="50"/>
      <c r="G3417" s="50"/>
      <c r="H3417" s="87" t="str">
        <f t="array" ref="H3417">IF(ISERROR(INDEX([1]גיליון3!$U$15:$X$29,MATCH('[1]דיווח פרטני'!G3417,[1]גיליון3!$T$15:$T$29,0),MATCH('[1]דיווח פרטני'!C3417,[1]גיליון3!$U$14:$X$14,0)))," ", INDEX([1]גיליון3!$U$15:$X$29,MATCH('[1]דיווח פרטני'!G3417,[1]גיליון3!$T$15:$T$29,0),MATCH('[1]דיווח פרטני'!C3417,[1]גיליון3!$U$14:$X$14,0)))</f>
        <v xml:space="preserve"> </v>
      </c>
      <c r="I3417" s="50"/>
    </row>
    <row r="3418" spans="1:9" ht="16.5" thickBot="1" x14ac:dyDescent="0.3">
      <c r="A3418" s="86"/>
      <c r="B3418" s="86"/>
      <c r="C3418" s="50"/>
      <c r="D3418" s="50"/>
      <c r="E3418" s="76"/>
      <c r="F3418" s="50"/>
      <c r="G3418" s="50"/>
      <c r="H3418" s="87" t="str">
        <f t="array" ref="H3418">IF(ISERROR(INDEX([1]גיליון3!$U$15:$X$29,MATCH('[1]דיווח פרטני'!G3418,[1]גיליון3!$T$15:$T$29,0),MATCH('[1]דיווח פרטני'!C3418,[1]גיליון3!$U$14:$X$14,0)))," ", INDEX([1]גיליון3!$U$15:$X$29,MATCH('[1]דיווח פרטני'!G3418,[1]גיליון3!$T$15:$T$29,0),MATCH('[1]דיווח פרטני'!C3418,[1]גיליון3!$U$14:$X$14,0)))</f>
        <v xml:space="preserve"> </v>
      </c>
      <c r="I3418" s="50"/>
    </row>
    <row r="3419" spans="1:9" ht="16.5" thickBot="1" x14ac:dyDescent="0.3">
      <c r="A3419" s="86"/>
      <c r="B3419" s="86"/>
      <c r="C3419" s="50"/>
      <c r="D3419" s="50"/>
      <c r="E3419" s="76"/>
      <c r="F3419" s="50"/>
      <c r="G3419" s="50"/>
      <c r="H3419" s="87" t="str">
        <f t="array" ref="H3419">IF(ISERROR(INDEX([1]גיליון3!$U$15:$X$29,MATCH('[1]דיווח פרטני'!G3419,[1]גיליון3!$T$15:$T$29,0),MATCH('[1]דיווח פרטני'!C3419,[1]גיליון3!$U$14:$X$14,0)))," ", INDEX([1]גיליון3!$U$15:$X$29,MATCH('[1]דיווח פרטני'!G3419,[1]גיליון3!$T$15:$T$29,0),MATCH('[1]דיווח פרטני'!C3419,[1]גיליון3!$U$14:$X$14,0)))</f>
        <v xml:space="preserve"> </v>
      </c>
      <c r="I3419" s="50"/>
    </row>
    <row r="3420" spans="1:9" ht="16.5" thickBot="1" x14ac:dyDescent="0.3">
      <c r="A3420" s="86"/>
      <c r="B3420" s="86"/>
      <c r="C3420" s="50"/>
      <c r="D3420" s="50"/>
      <c r="E3420" s="76"/>
      <c r="F3420" s="50"/>
      <c r="G3420" s="50"/>
      <c r="H3420" s="87" t="str">
        <f t="array" ref="H3420">IF(ISERROR(INDEX([1]גיליון3!$U$15:$X$29,MATCH('[1]דיווח פרטני'!G3420,[1]גיליון3!$T$15:$T$29,0),MATCH('[1]דיווח פרטני'!C3420,[1]גיליון3!$U$14:$X$14,0)))," ", INDEX([1]גיליון3!$U$15:$X$29,MATCH('[1]דיווח פרטני'!G3420,[1]גיליון3!$T$15:$T$29,0),MATCH('[1]דיווח פרטני'!C3420,[1]גיליון3!$U$14:$X$14,0)))</f>
        <v xml:space="preserve"> </v>
      </c>
      <c r="I3420" s="50"/>
    </row>
    <row r="3421" spans="1:9" ht="16.5" thickBot="1" x14ac:dyDescent="0.3">
      <c r="A3421" s="86"/>
      <c r="B3421" s="86"/>
      <c r="C3421" s="50"/>
      <c r="D3421" s="50"/>
      <c r="E3421" s="76"/>
      <c r="F3421" s="50"/>
      <c r="G3421" s="50"/>
      <c r="H3421" s="87" t="str">
        <f t="array" ref="H3421">IF(ISERROR(INDEX([1]גיליון3!$U$15:$X$29,MATCH('[1]דיווח פרטני'!G3421,[1]גיליון3!$T$15:$T$29,0),MATCH('[1]דיווח פרטני'!C3421,[1]גיליון3!$U$14:$X$14,0)))," ", INDEX([1]גיליון3!$U$15:$X$29,MATCH('[1]דיווח פרטני'!G3421,[1]גיליון3!$T$15:$T$29,0),MATCH('[1]דיווח פרטני'!C3421,[1]גיליון3!$U$14:$X$14,0)))</f>
        <v xml:space="preserve"> </v>
      </c>
      <c r="I3421" s="50"/>
    </row>
    <row r="3422" spans="1:9" ht="16.5" thickBot="1" x14ac:dyDescent="0.3">
      <c r="A3422" s="86"/>
      <c r="B3422" s="86"/>
      <c r="C3422" s="50"/>
      <c r="D3422" s="50"/>
      <c r="E3422" s="76"/>
      <c r="F3422" s="50"/>
      <c r="G3422" s="50"/>
      <c r="H3422" s="87" t="str">
        <f t="array" ref="H3422">IF(ISERROR(INDEX([1]גיליון3!$U$15:$X$29,MATCH('[1]דיווח פרטני'!G3422,[1]גיליון3!$T$15:$T$29,0),MATCH('[1]דיווח פרטני'!C3422,[1]גיליון3!$U$14:$X$14,0)))," ", INDEX([1]גיליון3!$U$15:$X$29,MATCH('[1]דיווח פרטני'!G3422,[1]גיליון3!$T$15:$T$29,0),MATCH('[1]דיווח פרטני'!C3422,[1]גיליון3!$U$14:$X$14,0)))</f>
        <v xml:space="preserve"> </v>
      </c>
      <c r="I3422" s="50"/>
    </row>
    <row r="3423" spans="1:9" ht="16.5" thickBot="1" x14ac:dyDescent="0.3">
      <c r="A3423" s="86"/>
      <c r="B3423" s="86"/>
      <c r="C3423" s="50"/>
      <c r="D3423" s="50"/>
      <c r="E3423" s="76"/>
      <c r="F3423" s="50"/>
      <c r="G3423" s="50"/>
      <c r="H3423" s="87" t="str">
        <f t="array" ref="H3423">IF(ISERROR(INDEX([1]גיליון3!$U$15:$X$29,MATCH('[1]דיווח פרטני'!G3423,[1]גיליון3!$T$15:$T$29,0),MATCH('[1]דיווח פרטני'!C3423,[1]גיליון3!$U$14:$X$14,0)))," ", INDEX([1]גיליון3!$U$15:$X$29,MATCH('[1]דיווח פרטני'!G3423,[1]גיליון3!$T$15:$T$29,0),MATCH('[1]דיווח פרטני'!C3423,[1]גיליון3!$U$14:$X$14,0)))</f>
        <v xml:space="preserve"> </v>
      </c>
      <c r="I3423" s="50"/>
    </row>
    <row r="3424" spans="1:9" ht="16.5" thickBot="1" x14ac:dyDescent="0.3">
      <c r="A3424" s="86"/>
      <c r="B3424" s="86"/>
      <c r="C3424" s="50"/>
      <c r="D3424" s="50"/>
      <c r="E3424" s="76"/>
      <c r="F3424" s="50"/>
      <c r="G3424" s="50"/>
      <c r="H3424" s="87" t="str">
        <f t="array" ref="H3424">IF(ISERROR(INDEX([1]גיליון3!$U$15:$X$29,MATCH('[1]דיווח פרטני'!G3424,[1]גיליון3!$T$15:$T$29,0),MATCH('[1]דיווח פרטני'!C3424,[1]גיליון3!$U$14:$X$14,0)))," ", INDEX([1]גיליון3!$U$15:$X$29,MATCH('[1]דיווח פרטני'!G3424,[1]גיליון3!$T$15:$T$29,0),MATCH('[1]דיווח פרטני'!C3424,[1]גיליון3!$U$14:$X$14,0)))</f>
        <v xml:space="preserve"> </v>
      </c>
      <c r="I3424" s="50"/>
    </row>
    <row r="3425" spans="1:9" ht="16.5" thickBot="1" x14ac:dyDescent="0.3">
      <c r="A3425" s="86"/>
      <c r="B3425" s="86"/>
      <c r="C3425" s="50"/>
      <c r="D3425" s="50"/>
      <c r="E3425" s="76"/>
      <c r="F3425" s="50"/>
      <c r="G3425" s="50"/>
      <c r="H3425" s="87" t="str">
        <f t="array" ref="H3425">IF(ISERROR(INDEX([1]גיליון3!$U$15:$X$29,MATCH('[1]דיווח פרטני'!G3425,[1]גיליון3!$T$15:$T$29,0),MATCH('[1]דיווח פרטני'!C3425,[1]גיליון3!$U$14:$X$14,0)))," ", INDEX([1]גיליון3!$U$15:$X$29,MATCH('[1]דיווח פרטני'!G3425,[1]גיליון3!$T$15:$T$29,0),MATCH('[1]דיווח פרטני'!C3425,[1]גיליון3!$U$14:$X$14,0)))</f>
        <v xml:space="preserve"> </v>
      </c>
      <c r="I3425" s="50"/>
    </row>
    <row r="3426" spans="1:9" ht="16.5" thickBot="1" x14ac:dyDescent="0.3">
      <c r="A3426" s="86"/>
      <c r="B3426" s="86"/>
      <c r="C3426" s="50"/>
      <c r="D3426" s="50"/>
      <c r="E3426" s="76"/>
      <c r="F3426" s="50"/>
      <c r="G3426" s="50"/>
      <c r="H3426" s="87" t="str">
        <f t="array" ref="H3426">IF(ISERROR(INDEX([1]גיליון3!$U$15:$X$29,MATCH('[1]דיווח פרטני'!G3426,[1]גיליון3!$T$15:$T$29,0),MATCH('[1]דיווח פרטני'!C3426,[1]גיליון3!$U$14:$X$14,0)))," ", INDEX([1]גיליון3!$U$15:$X$29,MATCH('[1]דיווח פרטני'!G3426,[1]גיליון3!$T$15:$T$29,0),MATCH('[1]דיווח פרטני'!C3426,[1]גיליון3!$U$14:$X$14,0)))</f>
        <v xml:space="preserve"> </v>
      </c>
      <c r="I3426" s="50"/>
    </row>
    <row r="3427" spans="1:9" ht="16.5" thickBot="1" x14ac:dyDescent="0.3">
      <c r="A3427" s="86"/>
      <c r="B3427" s="86"/>
      <c r="C3427" s="50"/>
      <c r="D3427" s="50"/>
      <c r="E3427" s="76"/>
      <c r="F3427" s="50"/>
      <c r="G3427" s="50"/>
      <c r="H3427" s="87" t="str">
        <f t="array" ref="H3427">IF(ISERROR(INDEX([1]גיליון3!$U$15:$X$29,MATCH('[1]דיווח פרטני'!G3427,[1]גיליון3!$T$15:$T$29,0),MATCH('[1]דיווח פרטני'!C3427,[1]גיליון3!$U$14:$X$14,0)))," ", INDEX([1]גיליון3!$U$15:$X$29,MATCH('[1]דיווח פרטני'!G3427,[1]גיליון3!$T$15:$T$29,0),MATCH('[1]דיווח פרטני'!C3427,[1]גיליון3!$U$14:$X$14,0)))</f>
        <v xml:space="preserve"> </v>
      </c>
      <c r="I3427" s="50"/>
    </row>
    <row r="3428" spans="1:9" ht="16.5" thickBot="1" x14ac:dyDescent="0.3">
      <c r="A3428" s="86"/>
      <c r="B3428" s="86"/>
      <c r="C3428" s="50"/>
      <c r="D3428" s="50"/>
      <c r="E3428" s="76"/>
      <c r="F3428" s="50"/>
      <c r="G3428" s="50"/>
      <c r="H3428" s="87" t="str">
        <f t="array" ref="H3428">IF(ISERROR(INDEX([1]גיליון3!$U$15:$X$29,MATCH('[1]דיווח פרטני'!G3428,[1]גיליון3!$T$15:$T$29,0),MATCH('[1]דיווח פרטני'!C3428,[1]גיליון3!$U$14:$X$14,0)))," ", INDEX([1]גיליון3!$U$15:$X$29,MATCH('[1]דיווח פרטני'!G3428,[1]גיליון3!$T$15:$T$29,0),MATCH('[1]דיווח פרטני'!C3428,[1]גיליון3!$U$14:$X$14,0)))</f>
        <v xml:space="preserve"> </v>
      </c>
      <c r="I3428" s="50"/>
    </row>
    <row r="3429" spans="1:9" ht="16.5" thickBot="1" x14ac:dyDescent="0.3">
      <c r="A3429" s="86"/>
      <c r="B3429" s="86"/>
      <c r="C3429" s="50"/>
      <c r="D3429" s="50"/>
      <c r="E3429" s="76"/>
      <c r="F3429" s="50"/>
      <c r="G3429" s="50"/>
      <c r="H3429" s="87" t="str">
        <f t="array" ref="H3429">IF(ISERROR(INDEX([1]גיליון3!$U$15:$X$29,MATCH('[1]דיווח פרטני'!G3429,[1]גיליון3!$T$15:$T$29,0),MATCH('[1]דיווח פרטני'!C3429,[1]גיליון3!$U$14:$X$14,0)))," ", INDEX([1]גיליון3!$U$15:$X$29,MATCH('[1]דיווח פרטני'!G3429,[1]גיליון3!$T$15:$T$29,0),MATCH('[1]דיווח פרטני'!C3429,[1]גיליון3!$U$14:$X$14,0)))</f>
        <v xml:space="preserve"> </v>
      </c>
      <c r="I3429" s="50"/>
    </row>
    <row r="3430" spans="1:9" ht="16.5" thickBot="1" x14ac:dyDescent="0.3">
      <c r="A3430" s="86"/>
      <c r="B3430" s="86"/>
      <c r="C3430" s="50"/>
      <c r="D3430" s="50"/>
      <c r="E3430" s="76"/>
      <c r="F3430" s="50"/>
      <c r="G3430" s="50"/>
      <c r="H3430" s="87" t="str">
        <f t="array" ref="H3430">IF(ISERROR(INDEX([1]גיליון3!$U$15:$X$29,MATCH('[1]דיווח פרטני'!G3430,[1]גיליון3!$T$15:$T$29,0),MATCH('[1]דיווח פרטני'!C3430,[1]גיליון3!$U$14:$X$14,0)))," ", INDEX([1]גיליון3!$U$15:$X$29,MATCH('[1]דיווח פרטני'!G3430,[1]גיליון3!$T$15:$T$29,0),MATCH('[1]דיווח פרטני'!C3430,[1]גיליון3!$U$14:$X$14,0)))</f>
        <v xml:space="preserve"> </v>
      </c>
      <c r="I3430" s="50"/>
    </row>
    <row r="3431" spans="1:9" ht="16.5" thickBot="1" x14ac:dyDescent="0.3">
      <c r="A3431" s="86"/>
      <c r="B3431" s="86"/>
      <c r="C3431" s="50"/>
      <c r="D3431" s="50"/>
      <c r="E3431" s="76"/>
      <c r="F3431" s="50"/>
      <c r="G3431" s="50"/>
      <c r="H3431" s="87" t="str">
        <f t="array" ref="H3431">IF(ISERROR(INDEX([1]גיליון3!$U$15:$X$29,MATCH('[1]דיווח פרטני'!G3431,[1]גיליון3!$T$15:$T$29,0),MATCH('[1]דיווח פרטני'!C3431,[1]גיליון3!$U$14:$X$14,0)))," ", INDEX([1]גיליון3!$U$15:$X$29,MATCH('[1]דיווח פרטני'!G3431,[1]גיליון3!$T$15:$T$29,0),MATCH('[1]דיווח פרטני'!C3431,[1]גיליון3!$U$14:$X$14,0)))</f>
        <v xml:space="preserve"> </v>
      </c>
      <c r="I3431" s="50"/>
    </row>
    <row r="3432" spans="1:9" ht="16.5" thickBot="1" x14ac:dyDescent="0.3">
      <c r="A3432" s="86"/>
      <c r="B3432" s="86"/>
      <c r="C3432" s="50"/>
      <c r="D3432" s="50"/>
      <c r="E3432" s="76"/>
      <c r="F3432" s="50"/>
      <c r="G3432" s="50"/>
      <c r="H3432" s="87" t="str">
        <f t="array" ref="H3432">IF(ISERROR(INDEX([1]גיליון3!$U$15:$X$29,MATCH('[1]דיווח פרטני'!G3432,[1]גיליון3!$T$15:$T$29,0),MATCH('[1]דיווח פרטני'!C3432,[1]גיליון3!$U$14:$X$14,0)))," ", INDEX([1]גיליון3!$U$15:$X$29,MATCH('[1]דיווח פרטני'!G3432,[1]גיליון3!$T$15:$T$29,0),MATCH('[1]דיווח פרטני'!C3432,[1]גיליון3!$U$14:$X$14,0)))</f>
        <v xml:space="preserve"> </v>
      </c>
      <c r="I3432" s="50"/>
    </row>
    <row r="3433" spans="1:9" ht="16.5" thickBot="1" x14ac:dyDescent="0.3">
      <c r="A3433" s="86"/>
      <c r="B3433" s="86"/>
      <c r="C3433" s="50"/>
      <c r="D3433" s="50"/>
      <c r="E3433" s="76"/>
      <c r="F3433" s="50"/>
      <c r="G3433" s="50"/>
      <c r="H3433" s="87" t="str">
        <f t="array" ref="H3433">IF(ISERROR(INDEX([1]גיליון3!$U$15:$X$29,MATCH('[1]דיווח פרטני'!G3433,[1]גיליון3!$T$15:$T$29,0),MATCH('[1]דיווח פרטני'!C3433,[1]גיליון3!$U$14:$X$14,0)))," ", INDEX([1]גיליון3!$U$15:$X$29,MATCH('[1]דיווח פרטני'!G3433,[1]גיליון3!$T$15:$T$29,0),MATCH('[1]דיווח פרטני'!C3433,[1]גיליון3!$U$14:$X$14,0)))</f>
        <v xml:space="preserve"> </v>
      </c>
      <c r="I3433" s="50"/>
    </row>
    <row r="3434" spans="1:9" ht="16.5" thickBot="1" x14ac:dyDescent="0.3">
      <c r="A3434" s="86"/>
      <c r="B3434" s="86"/>
      <c r="C3434" s="50"/>
      <c r="D3434" s="50"/>
      <c r="E3434" s="76"/>
      <c r="F3434" s="50"/>
      <c r="G3434" s="50"/>
      <c r="H3434" s="87" t="str">
        <f t="array" ref="H3434">IF(ISERROR(INDEX([1]גיליון3!$U$15:$X$29,MATCH('[1]דיווח פרטני'!G3434,[1]גיליון3!$T$15:$T$29,0),MATCH('[1]דיווח פרטני'!C3434,[1]גיליון3!$U$14:$X$14,0)))," ", INDEX([1]גיליון3!$U$15:$X$29,MATCH('[1]דיווח פרטני'!G3434,[1]גיליון3!$T$15:$T$29,0),MATCH('[1]דיווח פרטני'!C3434,[1]גיליון3!$U$14:$X$14,0)))</f>
        <v xml:space="preserve"> </v>
      </c>
      <c r="I3434" s="50"/>
    </row>
    <row r="3435" spans="1:9" ht="16.5" thickBot="1" x14ac:dyDescent="0.3">
      <c r="A3435" s="86"/>
      <c r="B3435" s="86"/>
      <c r="C3435" s="50"/>
      <c r="D3435" s="50"/>
      <c r="E3435" s="76"/>
      <c r="F3435" s="50"/>
      <c r="G3435" s="50"/>
      <c r="H3435" s="87" t="str">
        <f t="array" ref="H3435">IF(ISERROR(INDEX([1]גיליון3!$U$15:$X$29,MATCH('[1]דיווח פרטני'!G3435,[1]גיליון3!$T$15:$T$29,0),MATCH('[1]דיווח פרטני'!C3435,[1]גיליון3!$U$14:$X$14,0)))," ", INDEX([1]גיליון3!$U$15:$X$29,MATCH('[1]דיווח פרטני'!G3435,[1]גיליון3!$T$15:$T$29,0),MATCH('[1]דיווח פרטני'!C3435,[1]גיליון3!$U$14:$X$14,0)))</f>
        <v xml:space="preserve"> </v>
      </c>
      <c r="I3435" s="50"/>
    </row>
    <row r="3436" spans="1:9" ht="16.5" thickBot="1" x14ac:dyDescent="0.3">
      <c r="A3436" s="86"/>
      <c r="B3436" s="86"/>
      <c r="C3436" s="50"/>
      <c r="D3436" s="50"/>
      <c r="E3436" s="76"/>
      <c r="F3436" s="50"/>
      <c r="G3436" s="50"/>
      <c r="H3436" s="87" t="str">
        <f t="array" ref="H3436">IF(ISERROR(INDEX([1]גיליון3!$U$15:$X$29,MATCH('[1]דיווח פרטני'!G3436,[1]גיליון3!$T$15:$T$29,0),MATCH('[1]דיווח פרטני'!C3436,[1]גיליון3!$U$14:$X$14,0)))," ", INDEX([1]גיליון3!$U$15:$X$29,MATCH('[1]דיווח פרטני'!G3436,[1]גיליון3!$T$15:$T$29,0),MATCH('[1]דיווח פרטני'!C3436,[1]גיליון3!$U$14:$X$14,0)))</f>
        <v xml:space="preserve"> </v>
      </c>
      <c r="I3436" s="50"/>
    </row>
    <row r="3437" spans="1:9" ht="16.5" thickBot="1" x14ac:dyDescent="0.3">
      <c r="A3437" s="86"/>
      <c r="B3437" s="86"/>
      <c r="C3437" s="50"/>
      <c r="D3437" s="50"/>
      <c r="E3437" s="76"/>
      <c r="F3437" s="50"/>
      <c r="G3437" s="50"/>
      <c r="H3437" s="87" t="str">
        <f t="array" ref="H3437">IF(ISERROR(INDEX([1]גיליון3!$U$15:$X$29,MATCH('[1]דיווח פרטני'!G3437,[1]גיליון3!$T$15:$T$29,0),MATCH('[1]דיווח פרטני'!C3437,[1]גיליון3!$U$14:$X$14,0)))," ", INDEX([1]גיליון3!$U$15:$X$29,MATCH('[1]דיווח פרטני'!G3437,[1]גיליון3!$T$15:$T$29,0),MATCH('[1]דיווח פרטני'!C3437,[1]גיליון3!$U$14:$X$14,0)))</f>
        <v xml:space="preserve"> </v>
      </c>
      <c r="I3437" s="50"/>
    </row>
    <row r="3438" spans="1:9" ht="16.5" thickBot="1" x14ac:dyDescent="0.3">
      <c r="A3438" s="86"/>
      <c r="B3438" s="86"/>
      <c r="C3438" s="50"/>
      <c r="D3438" s="50"/>
      <c r="E3438" s="76"/>
      <c r="F3438" s="50"/>
      <c r="G3438" s="50"/>
      <c r="H3438" s="87" t="str">
        <f t="array" ref="H3438">IF(ISERROR(INDEX([1]גיליון3!$U$15:$X$29,MATCH('[1]דיווח פרטני'!G3438,[1]גיליון3!$T$15:$T$29,0),MATCH('[1]דיווח פרטני'!C3438,[1]גיליון3!$U$14:$X$14,0)))," ", INDEX([1]גיליון3!$U$15:$X$29,MATCH('[1]דיווח פרטני'!G3438,[1]גיליון3!$T$15:$T$29,0),MATCH('[1]דיווח פרטני'!C3438,[1]גיליון3!$U$14:$X$14,0)))</f>
        <v xml:space="preserve"> </v>
      </c>
      <c r="I3438" s="50"/>
    </row>
    <row r="3439" spans="1:9" ht="16.5" thickBot="1" x14ac:dyDescent="0.3">
      <c r="A3439" s="86"/>
      <c r="B3439" s="86"/>
      <c r="C3439" s="50"/>
      <c r="D3439" s="50"/>
      <c r="E3439" s="76"/>
      <c r="F3439" s="50"/>
      <c r="G3439" s="50"/>
      <c r="H3439" s="87" t="str">
        <f t="array" ref="H3439">IF(ISERROR(INDEX([1]גיליון3!$U$15:$X$29,MATCH('[1]דיווח פרטני'!G3439,[1]גיליון3!$T$15:$T$29,0),MATCH('[1]דיווח פרטני'!C3439,[1]גיליון3!$U$14:$X$14,0)))," ", INDEX([1]גיליון3!$U$15:$X$29,MATCH('[1]דיווח פרטני'!G3439,[1]גיליון3!$T$15:$T$29,0),MATCH('[1]דיווח פרטני'!C3439,[1]גיליון3!$U$14:$X$14,0)))</f>
        <v xml:space="preserve"> </v>
      </c>
      <c r="I3439" s="50"/>
    </row>
    <row r="3440" spans="1:9" ht="16.5" thickBot="1" x14ac:dyDescent="0.3">
      <c r="A3440" s="86"/>
      <c r="B3440" s="86"/>
      <c r="C3440" s="50"/>
      <c r="D3440" s="50"/>
      <c r="E3440" s="76"/>
      <c r="F3440" s="50"/>
      <c r="G3440" s="50"/>
      <c r="H3440" s="87" t="str">
        <f t="array" ref="H3440">IF(ISERROR(INDEX([1]גיליון3!$U$15:$X$29,MATCH('[1]דיווח פרטני'!G3440,[1]גיליון3!$T$15:$T$29,0),MATCH('[1]דיווח פרטני'!C3440,[1]גיליון3!$U$14:$X$14,0)))," ", INDEX([1]גיליון3!$U$15:$X$29,MATCH('[1]דיווח פרטני'!G3440,[1]גיליון3!$T$15:$T$29,0),MATCH('[1]דיווח פרטני'!C3440,[1]גיליון3!$U$14:$X$14,0)))</f>
        <v xml:space="preserve"> </v>
      </c>
      <c r="I3440" s="50"/>
    </row>
    <row r="3441" spans="1:9" ht="16.5" thickBot="1" x14ac:dyDescent="0.3">
      <c r="A3441" s="86"/>
      <c r="B3441" s="86"/>
      <c r="C3441" s="50"/>
      <c r="D3441" s="50"/>
      <c r="E3441" s="76"/>
      <c r="F3441" s="50"/>
      <c r="G3441" s="50"/>
      <c r="H3441" s="87" t="str">
        <f t="array" ref="H3441">IF(ISERROR(INDEX([1]גיליון3!$U$15:$X$29,MATCH('[1]דיווח פרטני'!G3441,[1]גיליון3!$T$15:$T$29,0),MATCH('[1]דיווח פרטני'!C3441,[1]גיליון3!$U$14:$X$14,0)))," ", INDEX([1]גיליון3!$U$15:$X$29,MATCH('[1]דיווח פרטני'!G3441,[1]גיליון3!$T$15:$T$29,0),MATCH('[1]דיווח פרטני'!C3441,[1]גיליון3!$U$14:$X$14,0)))</f>
        <v xml:space="preserve"> </v>
      </c>
      <c r="I3441" s="50"/>
    </row>
    <row r="3442" spans="1:9" ht="16.5" thickBot="1" x14ac:dyDescent="0.3">
      <c r="A3442" s="86"/>
      <c r="B3442" s="86"/>
      <c r="C3442" s="50"/>
      <c r="D3442" s="50"/>
      <c r="E3442" s="76"/>
      <c r="F3442" s="50"/>
      <c r="G3442" s="50"/>
      <c r="H3442" s="87" t="str">
        <f t="array" ref="H3442">IF(ISERROR(INDEX([1]גיליון3!$U$15:$X$29,MATCH('[1]דיווח פרטני'!G3442,[1]גיליון3!$T$15:$T$29,0),MATCH('[1]דיווח פרטני'!C3442,[1]גיליון3!$U$14:$X$14,0)))," ", INDEX([1]גיליון3!$U$15:$X$29,MATCH('[1]דיווח פרטני'!G3442,[1]גיליון3!$T$15:$T$29,0),MATCH('[1]דיווח פרטני'!C3442,[1]גיליון3!$U$14:$X$14,0)))</f>
        <v xml:space="preserve"> </v>
      </c>
      <c r="I3442" s="50"/>
    </row>
    <row r="3443" spans="1:9" ht="16.5" thickBot="1" x14ac:dyDescent="0.3">
      <c r="A3443" s="86"/>
      <c r="B3443" s="86"/>
      <c r="C3443" s="50"/>
      <c r="D3443" s="50"/>
      <c r="E3443" s="76"/>
      <c r="F3443" s="50"/>
      <c r="G3443" s="50"/>
      <c r="H3443" s="87" t="str">
        <f t="array" ref="H3443">IF(ISERROR(INDEX([1]גיליון3!$U$15:$X$29,MATCH('[1]דיווח פרטני'!G3443,[1]גיליון3!$T$15:$T$29,0),MATCH('[1]דיווח פרטני'!C3443,[1]גיליון3!$U$14:$X$14,0)))," ", INDEX([1]גיליון3!$U$15:$X$29,MATCH('[1]דיווח פרטני'!G3443,[1]גיליון3!$T$15:$T$29,0),MATCH('[1]דיווח פרטני'!C3443,[1]גיליון3!$U$14:$X$14,0)))</f>
        <v xml:space="preserve"> </v>
      </c>
      <c r="I3443" s="50"/>
    </row>
    <row r="3444" spans="1:9" ht="16.5" thickBot="1" x14ac:dyDescent="0.3">
      <c r="A3444" s="86"/>
      <c r="B3444" s="86"/>
      <c r="C3444" s="50"/>
      <c r="D3444" s="50"/>
      <c r="E3444" s="76"/>
      <c r="F3444" s="50"/>
      <c r="G3444" s="50"/>
      <c r="H3444" s="87" t="str">
        <f t="array" ref="H3444">IF(ISERROR(INDEX([1]גיליון3!$U$15:$X$29,MATCH('[1]דיווח פרטני'!G3444,[1]גיליון3!$T$15:$T$29,0),MATCH('[1]דיווח פרטני'!C3444,[1]גיליון3!$U$14:$X$14,0)))," ", INDEX([1]גיליון3!$U$15:$X$29,MATCH('[1]דיווח פרטני'!G3444,[1]גיליון3!$T$15:$T$29,0),MATCH('[1]דיווח פרטני'!C3444,[1]גיליון3!$U$14:$X$14,0)))</f>
        <v xml:space="preserve"> </v>
      </c>
      <c r="I3444" s="50"/>
    </row>
    <row r="3445" spans="1:9" ht="16.5" thickBot="1" x14ac:dyDescent="0.3">
      <c r="A3445" s="86"/>
      <c r="B3445" s="86"/>
      <c r="C3445" s="50"/>
      <c r="D3445" s="50"/>
      <c r="E3445" s="76"/>
      <c r="F3445" s="50"/>
      <c r="G3445" s="50"/>
      <c r="H3445" s="87" t="str">
        <f t="array" ref="H3445">IF(ISERROR(INDEX([1]גיליון3!$U$15:$X$29,MATCH('[1]דיווח פרטני'!G3445,[1]גיליון3!$T$15:$T$29,0),MATCH('[1]דיווח פרטני'!C3445,[1]גיליון3!$U$14:$X$14,0)))," ", INDEX([1]גיליון3!$U$15:$X$29,MATCH('[1]דיווח פרטני'!G3445,[1]גיליון3!$T$15:$T$29,0),MATCH('[1]דיווח פרטני'!C3445,[1]גיליון3!$U$14:$X$14,0)))</f>
        <v xml:space="preserve"> </v>
      </c>
      <c r="I3445" s="50"/>
    </row>
    <row r="3446" spans="1:9" ht="16.5" thickBot="1" x14ac:dyDescent="0.3">
      <c r="A3446" s="86"/>
      <c r="B3446" s="86"/>
      <c r="C3446" s="50"/>
      <c r="D3446" s="50"/>
      <c r="E3446" s="76"/>
      <c r="F3446" s="50"/>
      <c r="G3446" s="50"/>
      <c r="H3446" s="87" t="str">
        <f t="array" ref="H3446">IF(ISERROR(INDEX([1]גיליון3!$U$15:$X$29,MATCH('[1]דיווח פרטני'!G3446,[1]גיליון3!$T$15:$T$29,0),MATCH('[1]דיווח פרטני'!C3446,[1]גיליון3!$U$14:$X$14,0)))," ", INDEX([1]גיליון3!$U$15:$X$29,MATCH('[1]דיווח פרטני'!G3446,[1]גיליון3!$T$15:$T$29,0),MATCH('[1]דיווח פרטני'!C3446,[1]גיליון3!$U$14:$X$14,0)))</f>
        <v xml:space="preserve"> </v>
      </c>
      <c r="I3446" s="50"/>
    </row>
    <row r="3447" spans="1:9" ht="16.5" thickBot="1" x14ac:dyDescent="0.3">
      <c r="A3447" s="86"/>
      <c r="B3447" s="86"/>
      <c r="C3447" s="50"/>
      <c r="D3447" s="50"/>
      <c r="E3447" s="76"/>
      <c r="F3447" s="50"/>
      <c r="G3447" s="50"/>
      <c r="H3447" s="87" t="str">
        <f t="array" ref="H3447">IF(ISERROR(INDEX([1]גיליון3!$U$15:$X$29,MATCH('[1]דיווח פרטני'!G3447,[1]גיליון3!$T$15:$T$29,0),MATCH('[1]דיווח פרטני'!C3447,[1]גיליון3!$U$14:$X$14,0)))," ", INDEX([1]גיליון3!$U$15:$X$29,MATCH('[1]דיווח פרטני'!G3447,[1]גיליון3!$T$15:$T$29,0),MATCH('[1]דיווח פרטני'!C3447,[1]גיליון3!$U$14:$X$14,0)))</f>
        <v xml:space="preserve"> </v>
      </c>
      <c r="I3447" s="50"/>
    </row>
    <row r="3448" spans="1:9" ht="16.5" thickBot="1" x14ac:dyDescent="0.3">
      <c r="A3448" s="86"/>
      <c r="B3448" s="86"/>
      <c r="C3448" s="50"/>
      <c r="D3448" s="50"/>
      <c r="E3448" s="76"/>
      <c r="F3448" s="50"/>
      <c r="G3448" s="50"/>
      <c r="H3448" s="87" t="str">
        <f t="array" ref="H3448">IF(ISERROR(INDEX([1]גיליון3!$U$15:$X$29,MATCH('[1]דיווח פרטני'!G3448,[1]גיליון3!$T$15:$T$29,0),MATCH('[1]דיווח פרטני'!C3448,[1]גיליון3!$U$14:$X$14,0)))," ", INDEX([1]גיליון3!$U$15:$X$29,MATCH('[1]דיווח פרטני'!G3448,[1]גיליון3!$T$15:$T$29,0),MATCH('[1]דיווח פרטני'!C3448,[1]גיליון3!$U$14:$X$14,0)))</f>
        <v xml:space="preserve"> </v>
      </c>
      <c r="I3448" s="50"/>
    </row>
    <row r="3449" spans="1:9" ht="16.5" thickBot="1" x14ac:dyDescent="0.3">
      <c r="A3449" s="86"/>
      <c r="B3449" s="86"/>
      <c r="C3449" s="50"/>
      <c r="D3449" s="50"/>
      <c r="E3449" s="76"/>
      <c r="F3449" s="50"/>
      <c r="G3449" s="50"/>
      <c r="H3449" s="87" t="str">
        <f t="array" ref="H3449">IF(ISERROR(INDEX([1]גיליון3!$U$15:$X$29,MATCH('[1]דיווח פרטני'!G3449,[1]גיליון3!$T$15:$T$29,0),MATCH('[1]דיווח פרטני'!C3449,[1]גיליון3!$U$14:$X$14,0)))," ", INDEX([1]גיליון3!$U$15:$X$29,MATCH('[1]דיווח פרטני'!G3449,[1]גיליון3!$T$15:$T$29,0),MATCH('[1]דיווח פרטני'!C3449,[1]גיליון3!$U$14:$X$14,0)))</f>
        <v xml:space="preserve"> </v>
      </c>
      <c r="I3449" s="50"/>
    </row>
    <row r="3450" spans="1:9" ht="16.5" thickBot="1" x14ac:dyDescent="0.3">
      <c r="A3450" s="86"/>
      <c r="B3450" s="86"/>
      <c r="C3450" s="50"/>
      <c r="D3450" s="50"/>
      <c r="E3450" s="76"/>
      <c r="F3450" s="50"/>
      <c r="G3450" s="50"/>
      <c r="H3450" s="87" t="str">
        <f t="array" ref="H3450">IF(ISERROR(INDEX([1]גיליון3!$U$15:$X$29,MATCH('[1]דיווח פרטני'!G3450,[1]גיליון3!$T$15:$T$29,0),MATCH('[1]דיווח פרטני'!C3450,[1]גיליון3!$U$14:$X$14,0)))," ", INDEX([1]גיליון3!$U$15:$X$29,MATCH('[1]דיווח פרטני'!G3450,[1]גיליון3!$T$15:$T$29,0),MATCH('[1]דיווח פרטני'!C3450,[1]גיליון3!$U$14:$X$14,0)))</f>
        <v xml:space="preserve"> </v>
      </c>
      <c r="I3450" s="50"/>
    </row>
    <row r="3451" spans="1:9" ht="16.5" thickBot="1" x14ac:dyDescent="0.3">
      <c r="A3451" s="86"/>
      <c r="B3451" s="86"/>
      <c r="C3451" s="50"/>
      <c r="D3451" s="50"/>
      <c r="E3451" s="76"/>
      <c r="F3451" s="50"/>
      <c r="G3451" s="50"/>
      <c r="H3451" s="87" t="str">
        <f t="array" ref="H3451">IF(ISERROR(INDEX([1]גיליון3!$U$15:$X$29,MATCH('[1]דיווח פרטני'!G3451,[1]גיליון3!$T$15:$T$29,0),MATCH('[1]דיווח פרטני'!C3451,[1]גיליון3!$U$14:$X$14,0)))," ", INDEX([1]גיליון3!$U$15:$X$29,MATCH('[1]דיווח פרטני'!G3451,[1]גיליון3!$T$15:$T$29,0),MATCH('[1]דיווח פרטני'!C3451,[1]גיליון3!$U$14:$X$14,0)))</f>
        <v xml:space="preserve"> </v>
      </c>
      <c r="I3451" s="50"/>
    </row>
    <row r="3452" spans="1:9" ht="16.5" thickBot="1" x14ac:dyDescent="0.3">
      <c r="A3452" s="86"/>
      <c r="B3452" s="86"/>
      <c r="C3452" s="50"/>
      <c r="D3452" s="50"/>
      <c r="E3452" s="76"/>
      <c r="F3452" s="50"/>
      <c r="G3452" s="50"/>
      <c r="H3452" s="87" t="str">
        <f t="array" ref="H3452">IF(ISERROR(INDEX([1]גיליון3!$U$15:$X$29,MATCH('[1]דיווח פרטני'!G3452,[1]גיליון3!$T$15:$T$29,0),MATCH('[1]דיווח פרטני'!C3452,[1]גיליון3!$U$14:$X$14,0)))," ", INDEX([1]גיליון3!$U$15:$X$29,MATCH('[1]דיווח פרטני'!G3452,[1]גיליון3!$T$15:$T$29,0),MATCH('[1]דיווח פרטני'!C3452,[1]גיליון3!$U$14:$X$14,0)))</f>
        <v xml:space="preserve"> </v>
      </c>
      <c r="I3452" s="50"/>
    </row>
    <row r="3453" spans="1:9" ht="16.5" thickBot="1" x14ac:dyDescent="0.3">
      <c r="A3453" s="86"/>
      <c r="B3453" s="86"/>
      <c r="C3453" s="50"/>
      <c r="D3453" s="50"/>
      <c r="E3453" s="76"/>
      <c r="F3453" s="50"/>
      <c r="G3453" s="50"/>
      <c r="H3453" s="87" t="str">
        <f t="array" ref="H3453">IF(ISERROR(INDEX([1]גיליון3!$U$15:$X$29,MATCH('[1]דיווח פרטני'!G3453,[1]גיליון3!$T$15:$T$29,0),MATCH('[1]דיווח פרטני'!C3453,[1]גיליון3!$U$14:$X$14,0)))," ", INDEX([1]גיליון3!$U$15:$X$29,MATCH('[1]דיווח פרטני'!G3453,[1]גיליון3!$T$15:$T$29,0),MATCH('[1]דיווח פרטני'!C3453,[1]גיליון3!$U$14:$X$14,0)))</f>
        <v xml:space="preserve"> </v>
      </c>
      <c r="I3453" s="50"/>
    </row>
    <row r="3454" spans="1:9" ht="16.5" thickBot="1" x14ac:dyDescent="0.3">
      <c r="A3454" s="86"/>
      <c r="B3454" s="86"/>
      <c r="C3454" s="50"/>
      <c r="D3454" s="50"/>
      <c r="E3454" s="76"/>
      <c r="F3454" s="50"/>
      <c r="G3454" s="50"/>
      <c r="H3454" s="87" t="str">
        <f t="array" ref="H3454">IF(ISERROR(INDEX([1]גיליון3!$U$15:$X$29,MATCH('[1]דיווח פרטני'!G3454,[1]גיליון3!$T$15:$T$29,0),MATCH('[1]דיווח פרטני'!C3454,[1]גיליון3!$U$14:$X$14,0)))," ", INDEX([1]גיליון3!$U$15:$X$29,MATCH('[1]דיווח פרטני'!G3454,[1]גיליון3!$T$15:$T$29,0),MATCH('[1]דיווח פרטני'!C3454,[1]גיליון3!$U$14:$X$14,0)))</f>
        <v xml:space="preserve"> </v>
      </c>
      <c r="I3454" s="50"/>
    </row>
    <row r="3455" spans="1:9" ht="16.5" thickBot="1" x14ac:dyDescent="0.3">
      <c r="A3455" s="86"/>
      <c r="B3455" s="86"/>
      <c r="C3455" s="50"/>
      <c r="D3455" s="50"/>
      <c r="E3455" s="76"/>
      <c r="F3455" s="50"/>
      <c r="G3455" s="50"/>
      <c r="H3455" s="87" t="str">
        <f t="array" ref="H3455">IF(ISERROR(INDEX([1]גיליון3!$U$15:$X$29,MATCH('[1]דיווח פרטני'!G3455,[1]גיליון3!$T$15:$T$29,0),MATCH('[1]דיווח פרטני'!C3455,[1]גיליון3!$U$14:$X$14,0)))," ", INDEX([1]גיליון3!$U$15:$X$29,MATCH('[1]דיווח פרטני'!G3455,[1]גיליון3!$T$15:$T$29,0),MATCH('[1]דיווח פרטני'!C3455,[1]גיליון3!$U$14:$X$14,0)))</f>
        <v xml:space="preserve"> </v>
      </c>
      <c r="I3455" s="50"/>
    </row>
    <row r="3456" spans="1:9" ht="16.5" thickBot="1" x14ac:dyDescent="0.3">
      <c r="A3456" s="86"/>
      <c r="B3456" s="86"/>
      <c r="C3456" s="50"/>
      <c r="D3456" s="50"/>
      <c r="E3456" s="76"/>
      <c r="F3456" s="50"/>
      <c r="G3456" s="50"/>
      <c r="H3456" s="87" t="str">
        <f t="array" ref="H3456">IF(ISERROR(INDEX([1]גיליון3!$U$15:$X$29,MATCH('[1]דיווח פרטני'!G3456,[1]גיליון3!$T$15:$T$29,0),MATCH('[1]דיווח פרטני'!C3456,[1]גיליון3!$U$14:$X$14,0)))," ", INDEX([1]גיליון3!$U$15:$X$29,MATCH('[1]דיווח פרטני'!G3456,[1]גיליון3!$T$15:$T$29,0),MATCH('[1]דיווח פרטני'!C3456,[1]גיליון3!$U$14:$X$14,0)))</f>
        <v xml:space="preserve"> </v>
      </c>
      <c r="I3456" s="50"/>
    </row>
    <row r="3457" spans="1:9" ht="16.5" thickBot="1" x14ac:dyDescent="0.3">
      <c r="A3457" s="86"/>
      <c r="B3457" s="86"/>
      <c r="C3457" s="50"/>
      <c r="D3457" s="50"/>
      <c r="E3457" s="76"/>
      <c r="F3457" s="50"/>
      <c r="G3457" s="50"/>
      <c r="H3457" s="87" t="str">
        <f t="array" ref="H3457">IF(ISERROR(INDEX([1]גיליון3!$U$15:$X$29,MATCH('[1]דיווח פרטני'!G3457,[1]גיליון3!$T$15:$T$29,0),MATCH('[1]דיווח פרטני'!C3457,[1]גיליון3!$U$14:$X$14,0)))," ", INDEX([1]גיליון3!$U$15:$X$29,MATCH('[1]דיווח פרטני'!G3457,[1]גיליון3!$T$15:$T$29,0),MATCH('[1]דיווח פרטני'!C3457,[1]גיליון3!$U$14:$X$14,0)))</f>
        <v xml:space="preserve"> </v>
      </c>
      <c r="I3457" s="50"/>
    </row>
    <row r="3458" spans="1:9" ht="16.5" thickBot="1" x14ac:dyDescent="0.3">
      <c r="A3458" s="86"/>
      <c r="B3458" s="86"/>
      <c r="C3458" s="50"/>
      <c r="D3458" s="50"/>
      <c r="E3458" s="76"/>
      <c r="F3458" s="50"/>
      <c r="G3458" s="50"/>
      <c r="H3458" s="87" t="str">
        <f t="array" ref="H3458">IF(ISERROR(INDEX([1]גיליון3!$U$15:$X$29,MATCH('[1]דיווח פרטני'!G3458,[1]גיליון3!$T$15:$T$29,0),MATCH('[1]דיווח פרטני'!C3458,[1]גיליון3!$U$14:$X$14,0)))," ", INDEX([1]גיליון3!$U$15:$X$29,MATCH('[1]דיווח פרטני'!G3458,[1]גיליון3!$T$15:$T$29,0),MATCH('[1]דיווח פרטני'!C3458,[1]גיליון3!$U$14:$X$14,0)))</f>
        <v xml:space="preserve"> </v>
      </c>
      <c r="I3458" s="50"/>
    </row>
    <row r="3459" spans="1:9" ht="16.5" thickBot="1" x14ac:dyDescent="0.3">
      <c r="A3459" s="86"/>
      <c r="B3459" s="86"/>
      <c r="C3459" s="50"/>
      <c r="D3459" s="50"/>
      <c r="E3459" s="76"/>
      <c r="F3459" s="50"/>
      <c r="G3459" s="50"/>
      <c r="H3459" s="87" t="str">
        <f t="array" ref="H3459">IF(ISERROR(INDEX([1]גיליון3!$U$15:$X$29,MATCH('[1]דיווח פרטני'!G3459,[1]גיליון3!$T$15:$T$29,0),MATCH('[1]דיווח פרטני'!C3459,[1]גיליון3!$U$14:$X$14,0)))," ", INDEX([1]גיליון3!$U$15:$X$29,MATCH('[1]דיווח פרטני'!G3459,[1]גיליון3!$T$15:$T$29,0),MATCH('[1]דיווח פרטני'!C3459,[1]גיליון3!$U$14:$X$14,0)))</f>
        <v xml:space="preserve"> </v>
      </c>
      <c r="I3459" s="50"/>
    </row>
    <row r="3460" spans="1:9" ht="16.5" thickBot="1" x14ac:dyDescent="0.3">
      <c r="A3460" s="86"/>
      <c r="B3460" s="86"/>
      <c r="C3460" s="50"/>
      <c r="D3460" s="50"/>
      <c r="E3460" s="76"/>
      <c r="F3460" s="50"/>
      <c r="G3460" s="50"/>
      <c r="H3460" s="87" t="str">
        <f t="array" ref="H3460">IF(ISERROR(INDEX([1]גיליון3!$U$15:$X$29,MATCH('[1]דיווח פרטני'!G3460,[1]גיליון3!$T$15:$T$29,0),MATCH('[1]דיווח פרטני'!C3460,[1]גיליון3!$U$14:$X$14,0)))," ", INDEX([1]גיליון3!$U$15:$X$29,MATCH('[1]דיווח פרטני'!G3460,[1]גיליון3!$T$15:$T$29,0),MATCH('[1]דיווח פרטני'!C3460,[1]גיליון3!$U$14:$X$14,0)))</f>
        <v xml:space="preserve"> </v>
      </c>
      <c r="I3460" s="50"/>
    </row>
    <row r="3461" spans="1:9" ht="16.5" thickBot="1" x14ac:dyDescent="0.3">
      <c r="A3461" s="86"/>
      <c r="B3461" s="86"/>
      <c r="C3461" s="50"/>
      <c r="D3461" s="50"/>
      <c r="E3461" s="76"/>
      <c r="F3461" s="50"/>
      <c r="G3461" s="50"/>
      <c r="H3461" s="87" t="str">
        <f t="array" ref="H3461">IF(ISERROR(INDEX([1]גיליון3!$U$15:$X$29,MATCH('[1]דיווח פרטני'!G3461,[1]גיליון3!$T$15:$T$29,0),MATCH('[1]דיווח פרטני'!C3461,[1]גיליון3!$U$14:$X$14,0)))," ", INDEX([1]גיליון3!$U$15:$X$29,MATCH('[1]דיווח פרטני'!G3461,[1]גיליון3!$T$15:$T$29,0),MATCH('[1]דיווח פרטני'!C3461,[1]גיליון3!$U$14:$X$14,0)))</f>
        <v xml:space="preserve"> </v>
      </c>
      <c r="I3461" s="50"/>
    </row>
    <row r="3462" spans="1:9" ht="16.5" thickBot="1" x14ac:dyDescent="0.3">
      <c r="A3462" s="86"/>
      <c r="B3462" s="86"/>
      <c r="C3462" s="50"/>
      <c r="D3462" s="50"/>
      <c r="E3462" s="76"/>
      <c r="F3462" s="50"/>
      <c r="G3462" s="50"/>
      <c r="H3462" s="87" t="str">
        <f t="array" ref="H3462">IF(ISERROR(INDEX([1]גיליון3!$U$15:$X$29,MATCH('[1]דיווח פרטני'!G3462,[1]גיליון3!$T$15:$T$29,0),MATCH('[1]דיווח פרטני'!C3462,[1]גיליון3!$U$14:$X$14,0)))," ", INDEX([1]גיליון3!$U$15:$X$29,MATCH('[1]דיווח פרטני'!G3462,[1]גיליון3!$T$15:$T$29,0),MATCH('[1]דיווח פרטני'!C3462,[1]גיליון3!$U$14:$X$14,0)))</f>
        <v xml:space="preserve"> </v>
      </c>
      <c r="I3462" s="50"/>
    </row>
    <row r="3463" spans="1:9" ht="16.5" thickBot="1" x14ac:dyDescent="0.3">
      <c r="A3463" s="86"/>
      <c r="B3463" s="86"/>
      <c r="C3463" s="50"/>
      <c r="D3463" s="50"/>
      <c r="E3463" s="76"/>
      <c r="F3463" s="50"/>
      <c r="G3463" s="50"/>
      <c r="H3463" s="87" t="str">
        <f t="array" ref="H3463">IF(ISERROR(INDEX([1]גיליון3!$U$15:$X$29,MATCH('[1]דיווח פרטני'!G3463,[1]גיליון3!$T$15:$T$29,0),MATCH('[1]דיווח פרטני'!C3463,[1]גיליון3!$U$14:$X$14,0)))," ", INDEX([1]גיליון3!$U$15:$X$29,MATCH('[1]דיווח פרטני'!G3463,[1]גיליון3!$T$15:$T$29,0),MATCH('[1]דיווח פרטני'!C3463,[1]גיליון3!$U$14:$X$14,0)))</f>
        <v xml:space="preserve"> </v>
      </c>
      <c r="I3463" s="50"/>
    </row>
    <row r="3464" spans="1:9" ht="16.5" thickBot="1" x14ac:dyDescent="0.3">
      <c r="A3464" s="86"/>
      <c r="B3464" s="86"/>
      <c r="C3464" s="50"/>
      <c r="D3464" s="50"/>
      <c r="E3464" s="76"/>
      <c r="F3464" s="50"/>
      <c r="G3464" s="50"/>
      <c r="H3464" s="87" t="str">
        <f t="array" ref="H3464">IF(ISERROR(INDEX([1]גיליון3!$U$15:$X$29,MATCH('[1]דיווח פרטני'!G3464,[1]גיליון3!$T$15:$T$29,0),MATCH('[1]דיווח פרטני'!C3464,[1]גיליון3!$U$14:$X$14,0)))," ", INDEX([1]גיליון3!$U$15:$X$29,MATCH('[1]דיווח פרטני'!G3464,[1]גיליון3!$T$15:$T$29,0),MATCH('[1]דיווח פרטני'!C3464,[1]גיליון3!$U$14:$X$14,0)))</f>
        <v xml:space="preserve"> </v>
      </c>
      <c r="I3464" s="50"/>
    </row>
    <row r="3465" spans="1:9" ht="16.5" thickBot="1" x14ac:dyDescent="0.3">
      <c r="A3465" s="86"/>
      <c r="B3465" s="86"/>
      <c r="C3465" s="50"/>
      <c r="D3465" s="50"/>
      <c r="E3465" s="76"/>
      <c r="F3465" s="50"/>
      <c r="G3465" s="50"/>
      <c r="H3465" s="87" t="str">
        <f t="array" ref="H3465">IF(ISERROR(INDEX([1]גיליון3!$U$15:$X$29,MATCH('[1]דיווח פרטני'!G3465,[1]גיליון3!$T$15:$T$29,0),MATCH('[1]דיווח פרטני'!C3465,[1]גיליון3!$U$14:$X$14,0)))," ", INDEX([1]גיליון3!$U$15:$X$29,MATCH('[1]דיווח פרטני'!G3465,[1]גיליון3!$T$15:$T$29,0),MATCH('[1]דיווח פרטני'!C3465,[1]גיליון3!$U$14:$X$14,0)))</f>
        <v xml:space="preserve"> </v>
      </c>
      <c r="I3465" s="50"/>
    </row>
    <row r="3466" spans="1:9" ht="16.5" thickBot="1" x14ac:dyDescent="0.3">
      <c r="A3466" s="86"/>
      <c r="B3466" s="86"/>
      <c r="C3466" s="50"/>
      <c r="D3466" s="50"/>
      <c r="E3466" s="76"/>
      <c r="F3466" s="50"/>
      <c r="G3466" s="50"/>
      <c r="H3466" s="87" t="str">
        <f t="array" ref="H3466">IF(ISERROR(INDEX([1]גיליון3!$U$15:$X$29,MATCH('[1]דיווח פרטני'!G3466,[1]גיליון3!$T$15:$T$29,0),MATCH('[1]דיווח פרטני'!C3466,[1]גיליון3!$U$14:$X$14,0)))," ", INDEX([1]גיליון3!$U$15:$X$29,MATCH('[1]דיווח פרטני'!G3466,[1]גיליון3!$T$15:$T$29,0),MATCH('[1]דיווח פרטני'!C3466,[1]גיליון3!$U$14:$X$14,0)))</f>
        <v xml:space="preserve"> </v>
      </c>
      <c r="I3466" s="50"/>
    </row>
    <row r="3467" spans="1:9" ht="16.5" thickBot="1" x14ac:dyDescent="0.3">
      <c r="A3467" s="86"/>
      <c r="B3467" s="86"/>
      <c r="C3467" s="50"/>
      <c r="D3467" s="50"/>
      <c r="E3467" s="76"/>
      <c r="F3467" s="50"/>
      <c r="G3467" s="50"/>
      <c r="H3467" s="87" t="str">
        <f t="array" ref="H3467">IF(ISERROR(INDEX([1]גיליון3!$U$15:$X$29,MATCH('[1]דיווח פרטני'!G3467,[1]גיליון3!$T$15:$T$29,0),MATCH('[1]דיווח פרטני'!C3467,[1]גיליון3!$U$14:$X$14,0)))," ", INDEX([1]גיליון3!$U$15:$X$29,MATCH('[1]דיווח פרטני'!G3467,[1]גיליון3!$T$15:$T$29,0),MATCH('[1]דיווח פרטני'!C3467,[1]גיליון3!$U$14:$X$14,0)))</f>
        <v xml:space="preserve"> </v>
      </c>
      <c r="I3467" s="50"/>
    </row>
    <row r="3468" spans="1:9" ht="16.5" thickBot="1" x14ac:dyDescent="0.3">
      <c r="A3468" s="86"/>
      <c r="B3468" s="86"/>
      <c r="C3468" s="50"/>
      <c r="D3468" s="50"/>
      <c r="E3468" s="76"/>
      <c r="F3468" s="50"/>
      <c r="G3468" s="50"/>
      <c r="H3468" s="87" t="str">
        <f t="array" ref="H3468">IF(ISERROR(INDEX([1]גיליון3!$U$15:$X$29,MATCH('[1]דיווח פרטני'!G3468,[1]גיליון3!$T$15:$T$29,0),MATCH('[1]דיווח פרטני'!C3468,[1]גיליון3!$U$14:$X$14,0)))," ", INDEX([1]גיליון3!$U$15:$X$29,MATCH('[1]דיווח פרטני'!G3468,[1]גיליון3!$T$15:$T$29,0),MATCH('[1]דיווח פרטני'!C3468,[1]גיליון3!$U$14:$X$14,0)))</f>
        <v xml:space="preserve"> </v>
      </c>
      <c r="I3468" s="50"/>
    </row>
    <row r="3469" spans="1:9" ht="16.5" thickBot="1" x14ac:dyDescent="0.3">
      <c r="A3469" s="86"/>
      <c r="B3469" s="86"/>
      <c r="C3469" s="50"/>
      <c r="D3469" s="50"/>
      <c r="E3469" s="76"/>
      <c r="F3469" s="50"/>
      <c r="G3469" s="50"/>
      <c r="H3469" s="87" t="str">
        <f t="array" ref="H3469">IF(ISERROR(INDEX([1]גיליון3!$U$15:$X$29,MATCH('[1]דיווח פרטני'!G3469,[1]גיליון3!$T$15:$T$29,0),MATCH('[1]דיווח פרטני'!C3469,[1]גיליון3!$U$14:$X$14,0)))," ", INDEX([1]גיליון3!$U$15:$X$29,MATCH('[1]דיווח פרטני'!G3469,[1]גיליון3!$T$15:$T$29,0),MATCH('[1]דיווח פרטני'!C3469,[1]גיליון3!$U$14:$X$14,0)))</f>
        <v xml:space="preserve"> </v>
      </c>
      <c r="I3469" s="50"/>
    </row>
    <row r="3470" spans="1:9" ht="16.5" thickBot="1" x14ac:dyDescent="0.3">
      <c r="A3470" s="86"/>
      <c r="B3470" s="86"/>
      <c r="C3470" s="50"/>
      <c r="D3470" s="50"/>
      <c r="E3470" s="76"/>
      <c r="F3470" s="50"/>
      <c r="G3470" s="50"/>
      <c r="H3470" s="87" t="str">
        <f t="array" ref="H3470">IF(ISERROR(INDEX([1]גיליון3!$U$15:$X$29,MATCH('[1]דיווח פרטני'!G3470,[1]גיליון3!$T$15:$T$29,0),MATCH('[1]דיווח פרטני'!C3470,[1]גיליון3!$U$14:$X$14,0)))," ", INDEX([1]גיליון3!$U$15:$X$29,MATCH('[1]דיווח פרטני'!G3470,[1]גיליון3!$T$15:$T$29,0),MATCH('[1]דיווח פרטני'!C3470,[1]גיליון3!$U$14:$X$14,0)))</f>
        <v xml:space="preserve"> </v>
      </c>
      <c r="I3470" s="50"/>
    </row>
    <row r="3471" spans="1:9" ht="16.5" thickBot="1" x14ac:dyDescent="0.3">
      <c r="A3471" s="86"/>
      <c r="B3471" s="86"/>
      <c r="C3471" s="50"/>
      <c r="D3471" s="50"/>
      <c r="E3471" s="76"/>
      <c r="F3471" s="50"/>
      <c r="G3471" s="50"/>
      <c r="H3471" s="87" t="str">
        <f t="array" ref="H3471">IF(ISERROR(INDEX([1]גיליון3!$U$15:$X$29,MATCH('[1]דיווח פרטני'!G3471,[1]גיליון3!$T$15:$T$29,0),MATCH('[1]דיווח פרטני'!C3471,[1]גיליון3!$U$14:$X$14,0)))," ", INDEX([1]גיליון3!$U$15:$X$29,MATCH('[1]דיווח פרטני'!G3471,[1]גיליון3!$T$15:$T$29,0),MATCH('[1]דיווח פרטני'!C3471,[1]גיליון3!$U$14:$X$14,0)))</f>
        <v xml:space="preserve"> </v>
      </c>
      <c r="I3471" s="50"/>
    </row>
    <row r="3472" spans="1:9" ht="16.5" thickBot="1" x14ac:dyDescent="0.3">
      <c r="A3472" s="86"/>
      <c r="B3472" s="86"/>
      <c r="C3472" s="50"/>
      <c r="D3472" s="50"/>
      <c r="E3472" s="76"/>
      <c r="F3472" s="50"/>
      <c r="G3472" s="50"/>
      <c r="H3472" s="87" t="str">
        <f t="array" ref="H3472">IF(ISERROR(INDEX([1]גיליון3!$U$15:$X$29,MATCH('[1]דיווח פרטני'!G3472,[1]גיליון3!$T$15:$T$29,0),MATCH('[1]דיווח פרטני'!C3472,[1]גיליון3!$U$14:$X$14,0)))," ", INDEX([1]גיליון3!$U$15:$X$29,MATCH('[1]דיווח פרטני'!G3472,[1]גיליון3!$T$15:$T$29,0),MATCH('[1]דיווח פרטני'!C3472,[1]גיליון3!$U$14:$X$14,0)))</f>
        <v xml:space="preserve"> </v>
      </c>
      <c r="I3472" s="50"/>
    </row>
    <row r="3473" spans="1:9" ht="16.5" thickBot="1" x14ac:dyDescent="0.3">
      <c r="A3473" s="86"/>
      <c r="B3473" s="86"/>
      <c r="C3473" s="50"/>
      <c r="D3473" s="50"/>
      <c r="E3473" s="76"/>
      <c r="F3473" s="50"/>
      <c r="G3473" s="50"/>
      <c r="H3473" s="87" t="str">
        <f t="array" ref="H3473">IF(ISERROR(INDEX([1]גיליון3!$U$15:$X$29,MATCH('[1]דיווח פרטני'!G3473,[1]גיליון3!$T$15:$T$29,0),MATCH('[1]דיווח פרטני'!C3473,[1]גיליון3!$U$14:$X$14,0)))," ", INDEX([1]גיליון3!$U$15:$X$29,MATCH('[1]דיווח פרטני'!G3473,[1]גיליון3!$T$15:$T$29,0),MATCH('[1]דיווח פרטני'!C3473,[1]גיליון3!$U$14:$X$14,0)))</f>
        <v xml:space="preserve"> </v>
      </c>
      <c r="I3473" s="50"/>
    </row>
    <row r="3474" spans="1:9" ht="16.5" thickBot="1" x14ac:dyDescent="0.3">
      <c r="A3474" s="86"/>
      <c r="B3474" s="86"/>
      <c r="C3474" s="50"/>
      <c r="D3474" s="50"/>
      <c r="E3474" s="76"/>
      <c r="F3474" s="50"/>
      <c r="G3474" s="50"/>
      <c r="H3474" s="87" t="str">
        <f t="array" ref="H3474">IF(ISERROR(INDEX([1]גיליון3!$U$15:$X$29,MATCH('[1]דיווח פרטני'!G3474,[1]גיליון3!$T$15:$T$29,0),MATCH('[1]דיווח פרטני'!C3474,[1]גיליון3!$U$14:$X$14,0)))," ", INDEX([1]גיליון3!$U$15:$X$29,MATCH('[1]דיווח פרטני'!G3474,[1]גיליון3!$T$15:$T$29,0),MATCH('[1]דיווח פרטני'!C3474,[1]גיליון3!$U$14:$X$14,0)))</f>
        <v xml:space="preserve"> </v>
      </c>
      <c r="I3474" s="50"/>
    </row>
    <row r="3475" spans="1:9" ht="16.5" thickBot="1" x14ac:dyDescent="0.3">
      <c r="A3475" s="86"/>
      <c r="B3475" s="86"/>
      <c r="C3475" s="50"/>
      <c r="D3475" s="50"/>
      <c r="E3475" s="76"/>
      <c r="F3475" s="50"/>
      <c r="G3475" s="50"/>
      <c r="H3475" s="87" t="str">
        <f t="array" ref="H3475">IF(ISERROR(INDEX([1]גיליון3!$U$15:$X$29,MATCH('[1]דיווח פרטני'!G3475,[1]גיליון3!$T$15:$T$29,0),MATCH('[1]דיווח פרטני'!C3475,[1]גיליון3!$U$14:$X$14,0)))," ", INDEX([1]גיליון3!$U$15:$X$29,MATCH('[1]דיווח פרטני'!G3475,[1]גיליון3!$T$15:$T$29,0),MATCH('[1]דיווח פרטני'!C3475,[1]גיליון3!$U$14:$X$14,0)))</f>
        <v xml:space="preserve"> </v>
      </c>
      <c r="I3475" s="50"/>
    </row>
    <row r="3476" spans="1:9" ht="16.5" thickBot="1" x14ac:dyDescent="0.3">
      <c r="A3476" s="86"/>
      <c r="B3476" s="86"/>
      <c r="C3476" s="50"/>
      <c r="D3476" s="50"/>
      <c r="E3476" s="76"/>
      <c r="F3476" s="50"/>
      <c r="G3476" s="50"/>
      <c r="H3476" s="87" t="str">
        <f t="array" ref="H3476">IF(ISERROR(INDEX([1]גיליון3!$U$15:$X$29,MATCH('[1]דיווח פרטני'!G3476,[1]גיליון3!$T$15:$T$29,0),MATCH('[1]דיווח פרטני'!C3476,[1]גיליון3!$U$14:$X$14,0)))," ", INDEX([1]גיליון3!$U$15:$X$29,MATCH('[1]דיווח פרטני'!G3476,[1]גיליון3!$T$15:$T$29,0),MATCH('[1]דיווח פרטני'!C3476,[1]גיליון3!$U$14:$X$14,0)))</f>
        <v xml:space="preserve"> </v>
      </c>
      <c r="I3476" s="50"/>
    </row>
    <row r="3477" spans="1:9" ht="16.5" thickBot="1" x14ac:dyDescent="0.3">
      <c r="A3477" s="86"/>
      <c r="B3477" s="86"/>
      <c r="C3477" s="50"/>
      <c r="D3477" s="50"/>
      <c r="E3477" s="76"/>
      <c r="F3477" s="50"/>
      <c r="G3477" s="50"/>
      <c r="H3477" s="87" t="str">
        <f t="array" ref="H3477">IF(ISERROR(INDEX([1]גיליון3!$U$15:$X$29,MATCH('[1]דיווח פרטני'!G3477,[1]גיליון3!$T$15:$T$29,0),MATCH('[1]דיווח פרטני'!C3477,[1]גיליון3!$U$14:$X$14,0)))," ", INDEX([1]גיליון3!$U$15:$X$29,MATCH('[1]דיווח פרטני'!G3477,[1]גיליון3!$T$15:$T$29,0),MATCH('[1]דיווח פרטני'!C3477,[1]גיליון3!$U$14:$X$14,0)))</f>
        <v xml:space="preserve"> </v>
      </c>
      <c r="I3477" s="50"/>
    </row>
    <row r="3478" spans="1:9" ht="16.5" thickBot="1" x14ac:dyDescent="0.3">
      <c r="A3478" s="86"/>
      <c r="B3478" s="86"/>
      <c r="C3478" s="50"/>
      <c r="D3478" s="50"/>
      <c r="E3478" s="76"/>
      <c r="F3478" s="50"/>
      <c r="G3478" s="50"/>
      <c r="H3478" s="87" t="str">
        <f t="array" ref="H3478">IF(ISERROR(INDEX([1]גיליון3!$U$15:$X$29,MATCH('[1]דיווח פרטני'!G3478,[1]גיליון3!$T$15:$T$29,0),MATCH('[1]דיווח פרטני'!C3478,[1]גיליון3!$U$14:$X$14,0)))," ", INDEX([1]גיליון3!$U$15:$X$29,MATCH('[1]דיווח פרטני'!G3478,[1]גיליון3!$T$15:$T$29,0),MATCH('[1]דיווח פרטני'!C3478,[1]גיליון3!$U$14:$X$14,0)))</f>
        <v xml:space="preserve"> </v>
      </c>
      <c r="I3478" s="50"/>
    </row>
    <row r="3479" spans="1:9" ht="16.5" thickBot="1" x14ac:dyDescent="0.3">
      <c r="A3479" s="86"/>
      <c r="B3479" s="86"/>
      <c r="C3479" s="50"/>
      <c r="D3479" s="50"/>
      <c r="E3479" s="76"/>
      <c r="F3479" s="50"/>
      <c r="G3479" s="50"/>
      <c r="H3479" s="87" t="str">
        <f t="array" ref="H3479">IF(ISERROR(INDEX([1]גיליון3!$U$15:$X$29,MATCH('[1]דיווח פרטני'!G3479,[1]גיליון3!$T$15:$T$29,0),MATCH('[1]דיווח פרטני'!C3479,[1]גיליון3!$U$14:$X$14,0)))," ", INDEX([1]גיליון3!$U$15:$X$29,MATCH('[1]דיווח פרטני'!G3479,[1]גיליון3!$T$15:$T$29,0),MATCH('[1]דיווח פרטני'!C3479,[1]גיליון3!$U$14:$X$14,0)))</f>
        <v xml:space="preserve"> </v>
      </c>
      <c r="I3479" s="50"/>
    </row>
    <row r="3480" spans="1:9" ht="16.5" thickBot="1" x14ac:dyDescent="0.3">
      <c r="A3480" s="86"/>
      <c r="B3480" s="86"/>
      <c r="C3480" s="50"/>
      <c r="D3480" s="50"/>
      <c r="E3480" s="76"/>
      <c r="F3480" s="50"/>
      <c r="G3480" s="50"/>
      <c r="H3480" s="87" t="str">
        <f t="array" ref="H3480">IF(ISERROR(INDEX([1]גיליון3!$U$15:$X$29,MATCH('[1]דיווח פרטני'!G3480,[1]גיליון3!$T$15:$T$29,0),MATCH('[1]דיווח פרטני'!C3480,[1]גיליון3!$U$14:$X$14,0)))," ", INDEX([1]גיליון3!$U$15:$X$29,MATCH('[1]דיווח פרטני'!G3480,[1]גיליון3!$T$15:$T$29,0),MATCH('[1]דיווח פרטני'!C3480,[1]גיליון3!$U$14:$X$14,0)))</f>
        <v xml:space="preserve"> </v>
      </c>
      <c r="I3480" s="50"/>
    </row>
    <row r="3481" spans="1:9" ht="16.5" thickBot="1" x14ac:dyDescent="0.3">
      <c r="A3481" s="86"/>
      <c r="B3481" s="86"/>
      <c r="C3481" s="50"/>
      <c r="D3481" s="50"/>
      <c r="E3481" s="76"/>
      <c r="F3481" s="50"/>
      <c r="G3481" s="50"/>
      <c r="H3481" s="87" t="str">
        <f t="array" ref="H3481">IF(ISERROR(INDEX([1]גיליון3!$U$15:$X$29,MATCH('[1]דיווח פרטני'!G3481,[1]גיליון3!$T$15:$T$29,0),MATCH('[1]דיווח פרטני'!C3481,[1]גיליון3!$U$14:$X$14,0)))," ", INDEX([1]גיליון3!$U$15:$X$29,MATCH('[1]דיווח פרטני'!G3481,[1]גיליון3!$T$15:$T$29,0),MATCH('[1]דיווח פרטני'!C3481,[1]גיליון3!$U$14:$X$14,0)))</f>
        <v xml:space="preserve"> </v>
      </c>
      <c r="I3481" s="50"/>
    </row>
    <row r="3482" spans="1:9" ht="16.5" thickBot="1" x14ac:dyDescent="0.3">
      <c r="A3482" s="86"/>
      <c r="B3482" s="86"/>
      <c r="C3482" s="50"/>
      <c r="D3482" s="50"/>
      <c r="E3482" s="76"/>
      <c r="F3482" s="50"/>
      <c r="G3482" s="50"/>
      <c r="H3482" s="87" t="str">
        <f t="array" ref="H3482">IF(ISERROR(INDEX([1]גיליון3!$U$15:$X$29,MATCH('[1]דיווח פרטני'!G3482,[1]גיליון3!$T$15:$T$29,0),MATCH('[1]דיווח פרטני'!C3482,[1]גיליון3!$U$14:$X$14,0)))," ", INDEX([1]גיליון3!$U$15:$X$29,MATCH('[1]דיווח פרטני'!G3482,[1]גיליון3!$T$15:$T$29,0),MATCH('[1]דיווח פרטני'!C3482,[1]גיליון3!$U$14:$X$14,0)))</f>
        <v xml:space="preserve"> </v>
      </c>
      <c r="I3482" s="50"/>
    </row>
    <row r="3483" spans="1:9" ht="16.5" thickBot="1" x14ac:dyDescent="0.3">
      <c r="A3483" s="86"/>
      <c r="B3483" s="86"/>
      <c r="C3483" s="50"/>
      <c r="D3483" s="50"/>
      <c r="E3483" s="76"/>
      <c r="F3483" s="50"/>
      <c r="G3483" s="50"/>
      <c r="H3483" s="87" t="str">
        <f t="array" ref="H3483">IF(ISERROR(INDEX([1]גיליון3!$U$15:$X$29,MATCH('[1]דיווח פרטני'!G3483,[1]גיליון3!$T$15:$T$29,0),MATCH('[1]דיווח פרטני'!C3483,[1]גיליון3!$U$14:$X$14,0)))," ", INDEX([1]גיליון3!$U$15:$X$29,MATCH('[1]דיווח פרטני'!G3483,[1]גיליון3!$T$15:$T$29,0),MATCH('[1]דיווח פרטני'!C3483,[1]גיליון3!$U$14:$X$14,0)))</f>
        <v xml:space="preserve"> </v>
      </c>
      <c r="I3483" s="50"/>
    </row>
    <row r="3484" spans="1:9" ht="16.5" thickBot="1" x14ac:dyDescent="0.3">
      <c r="A3484" s="86"/>
      <c r="B3484" s="86"/>
      <c r="C3484" s="50"/>
      <c r="D3484" s="50"/>
      <c r="E3484" s="76"/>
      <c r="F3484" s="50"/>
      <c r="G3484" s="50"/>
      <c r="H3484" s="87" t="str">
        <f t="array" ref="H3484">IF(ISERROR(INDEX([1]גיליון3!$U$15:$X$29,MATCH('[1]דיווח פרטני'!G3484,[1]גיליון3!$T$15:$T$29,0),MATCH('[1]דיווח פרטני'!C3484,[1]גיליון3!$U$14:$X$14,0)))," ", INDEX([1]גיליון3!$U$15:$X$29,MATCH('[1]דיווח פרטני'!G3484,[1]גיליון3!$T$15:$T$29,0),MATCH('[1]דיווח פרטני'!C3484,[1]גיליון3!$U$14:$X$14,0)))</f>
        <v xml:space="preserve"> </v>
      </c>
      <c r="I3484" s="50"/>
    </row>
    <row r="3485" spans="1:9" ht="16.5" thickBot="1" x14ac:dyDescent="0.3">
      <c r="A3485" s="86"/>
      <c r="B3485" s="86"/>
      <c r="C3485" s="50"/>
      <c r="D3485" s="50"/>
      <c r="E3485" s="76"/>
      <c r="F3485" s="50"/>
      <c r="G3485" s="50"/>
      <c r="H3485" s="87" t="str">
        <f t="array" ref="H3485">IF(ISERROR(INDEX([1]גיליון3!$U$15:$X$29,MATCH('[1]דיווח פרטני'!G3485,[1]גיליון3!$T$15:$T$29,0),MATCH('[1]דיווח פרטני'!C3485,[1]גיליון3!$U$14:$X$14,0)))," ", INDEX([1]גיליון3!$U$15:$X$29,MATCH('[1]דיווח פרטני'!G3485,[1]גיליון3!$T$15:$T$29,0),MATCH('[1]דיווח פרטני'!C3485,[1]גיליון3!$U$14:$X$14,0)))</f>
        <v xml:space="preserve"> </v>
      </c>
      <c r="I3485" s="50"/>
    </row>
    <row r="3486" spans="1:9" ht="16.5" thickBot="1" x14ac:dyDescent="0.3">
      <c r="A3486" s="86"/>
      <c r="B3486" s="86"/>
      <c r="C3486" s="50"/>
      <c r="D3486" s="50"/>
      <c r="E3486" s="76"/>
      <c r="F3486" s="50"/>
      <c r="G3486" s="50"/>
      <c r="H3486" s="87" t="str">
        <f t="array" ref="H3486">IF(ISERROR(INDEX([1]גיליון3!$U$15:$X$29,MATCH('[1]דיווח פרטני'!G3486,[1]גיליון3!$T$15:$T$29,0),MATCH('[1]דיווח פרטני'!C3486,[1]גיליון3!$U$14:$X$14,0)))," ", INDEX([1]גיליון3!$U$15:$X$29,MATCH('[1]דיווח פרטני'!G3486,[1]גיליון3!$T$15:$T$29,0),MATCH('[1]דיווח פרטני'!C3486,[1]גיליון3!$U$14:$X$14,0)))</f>
        <v xml:space="preserve"> </v>
      </c>
      <c r="I3486" s="50"/>
    </row>
    <row r="3487" spans="1:9" ht="16.5" thickBot="1" x14ac:dyDescent="0.3">
      <c r="A3487" s="86"/>
      <c r="B3487" s="86"/>
      <c r="C3487" s="50"/>
      <c r="D3487" s="50"/>
      <c r="E3487" s="76"/>
      <c r="F3487" s="50"/>
      <c r="G3487" s="50"/>
      <c r="H3487" s="87" t="str">
        <f t="array" ref="H3487">IF(ISERROR(INDEX([1]גיליון3!$U$15:$X$29,MATCH('[1]דיווח פרטני'!G3487,[1]גיליון3!$T$15:$T$29,0),MATCH('[1]דיווח פרטני'!C3487,[1]גיליון3!$U$14:$X$14,0)))," ", INDEX([1]גיליון3!$U$15:$X$29,MATCH('[1]דיווח פרטני'!G3487,[1]גיליון3!$T$15:$T$29,0),MATCH('[1]דיווח פרטני'!C3487,[1]גיליון3!$U$14:$X$14,0)))</f>
        <v xml:space="preserve"> </v>
      </c>
      <c r="I3487" s="50"/>
    </row>
    <row r="3488" spans="1:9" ht="16.5" thickBot="1" x14ac:dyDescent="0.3">
      <c r="A3488" s="86"/>
      <c r="B3488" s="86"/>
      <c r="C3488" s="50"/>
      <c r="D3488" s="50"/>
      <c r="E3488" s="76"/>
      <c r="F3488" s="50"/>
      <c r="G3488" s="50"/>
      <c r="H3488" s="87" t="str">
        <f t="array" ref="H3488">IF(ISERROR(INDEX([1]גיליון3!$U$15:$X$29,MATCH('[1]דיווח פרטני'!G3488,[1]גיליון3!$T$15:$T$29,0),MATCH('[1]דיווח פרטני'!C3488,[1]גיליון3!$U$14:$X$14,0)))," ", INDEX([1]גיליון3!$U$15:$X$29,MATCH('[1]דיווח פרטני'!G3488,[1]גיליון3!$T$15:$T$29,0),MATCH('[1]דיווח פרטני'!C3488,[1]גיליון3!$U$14:$X$14,0)))</f>
        <v xml:space="preserve"> </v>
      </c>
      <c r="I3488" s="50"/>
    </row>
    <row r="3489" spans="1:9" ht="16.5" thickBot="1" x14ac:dyDescent="0.3">
      <c r="A3489" s="86"/>
      <c r="B3489" s="86"/>
      <c r="C3489" s="50"/>
      <c r="D3489" s="50"/>
      <c r="E3489" s="76"/>
      <c r="F3489" s="50"/>
      <c r="G3489" s="50"/>
      <c r="H3489" s="87" t="str">
        <f t="array" ref="H3489">IF(ISERROR(INDEX([1]גיליון3!$U$15:$X$29,MATCH('[1]דיווח פרטני'!G3489,[1]גיליון3!$T$15:$T$29,0),MATCH('[1]דיווח פרטני'!C3489,[1]גיליון3!$U$14:$X$14,0)))," ", INDEX([1]גיליון3!$U$15:$X$29,MATCH('[1]דיווח פרטני'!G3489,[1]גיליון3!$T$15:$T$29,0),MATCH('[1]דיווח פרטני'!C3489,[1]גיליון3!$U$14:$X$14,0)))</f>
        <v xml:space="preserve"> </v>
      </c>
      <c r="I3489" s="50"/>
    </row>
    <row r="3490" spans="1:9" ht="16.5" thickBot="1" x14ac:dyDescent="0.3">
      <c r="A3490" s="86"/>
      <c r="B3490" s="86"/>
      <c r="C3490" s="50"/>
      <c r="D3490" s="50"/>
      <c r="E3490" s="76"/>
      <c r="F3490" s="50"/>
      <c r="G3490" s="50"/>
      <c r="H3490" s="87" t="str">
        <f t="array" ref="H3490">IF(ISERROR(INDEX([1]גיליון3!$U$15:$X$29,MATCH('[1]דיווח פרטני'!G3490,[1]גיליון3!$T$15:$T$29,0),MATCH('[1]דיווח פרטני'!C3490,[1]גיליון3!$U$14:$X$14,0)))," ", INDEX([1]גיליון3!$U$15:$X$29,MATCH('[1]דיווח פרטני'!G3490,[1]גיליון3!$T$15:$T$29,0),MATCH('[1]דיווח פרטני'!C3490,[1]גיליון3!$U$14:$X$14,0)))</f>
        <v xml:space="preserve"> </v>
      </c>
      <c r="I3490" s="50"/>
    </row>
    <row r="3491" spans="1:9" ht="16.5" thickBot="1" x14ac:dyDescent="0.3">
      <c r="A3491" s="86"/>
      <c r="B3491" s="86"/>
      <c r="C3491" s="50"/>
      <c r="D3491" s="50"/>
      <c r="E3491" s="76"/>
      <c r="F3491" s="50"/>
      <c r="G3491" s="50"/>
      <c r="H3491" s="87" t="str">
        <f t="array" ref="H3491">IF(ISERROR(INDEX([1]גיליון3!$U$15:$X$29,MATCH('[1]דיווח פרטני'!G3491,[1]גיליון3!$T$15:$T$29,0),MATCH('[1]דיווח פרטני'!C3491,[1]גיליון3!$U$14:$X$14,0)))," ", INDEX([1]גיליון3!$U$15:$X$29,MATCH('[1]דיווח פרטני'!G3491,[1]גיליון3!$T$15:$T$29,0),MATCH('[1]דיווח פרטני'!C3491,[1]גיליון3!$U$14:$X$14,0)))</f>
        <v xml:space="preserve"> </v>
      </c>
      <c r="I3491" s="50"/>
    </row>
    <row r="3492" spans="1:9" ht="16.5" thickBot="1" x14ac:dyDescent="0.3">
      <c r="A3492" s="86"/>
      <c r="B3492" s="86"/>
      <c r="C3492" s="50"/>
      <c r="D3492" s="50"/>
      <c r="E3492" s="76"/>
      <c r="F3492" s="50"/>
      <c r="G3492" s="50"/>
      <c r="H3492" s="87" t="str">
        <f t="array" ref="H3492">IF(ISERROR(INDEX([1]גיליון3!$U$15:$X$29,MATCH('[1]דיווח פרטני'!G3492,[1]גיליון3!$T$15:$T$29,0),MATCH('[1]דיווח פרטני'!C3492,[1]גיליון3!$U$14:$X$14,0)))," ", INDEX([1]גיליון3!$U$15:$X$29,MATCH('[1]דיווח פרטני'!G3492,[1]גיליון3!$T$15:$T$29,0),MATCH('[1]דיווח פרטני'!C3492,[1]גיליון3!$U$14:$X$14,0)))</f>
        <v xml:space="preserve"> </v>
      </c>
      <c r="I3492" s="50"/>
    </row>
    <row r="3493" spans="1:9" ht="16.5" thickBot="1" x14ac:dyDescent="0.3">
      <c r="A3493" s="86"/>
      <c r="B3493" s="86"/>
      <c r="C3493" s="50"/>
      <c r="D3493" s="50"/>
      <c r="E3493" s="76"/>
      <c r="F3493" s="50"/>
      <c r="G3493" s="50"/>
      <c r="H3493" s="87" t="str">
        <f t="array" ref="H3493">IF(ISERROR(INDEX([1]גיליון3!$U$15:$X$29,MATCH('[1]דיווח פרטני'!G3493,[1]גיליון3!$T$15:$T$29,0),MATCH('[1]דיווח פרטני'!C3493,[1]גיליון3!$U$14:$X$14,0)))," ", INDEX([1]גיליון3!$U$15:$X$29,MATCH('[1]דיווח פרטני'!G3493,[1]גיליון3!$T$15:$T$29,0),MATCH('[1]דיווח פרטני'!C3493,[1]גיליון3!$U$14:$X$14,0)))</f>
        <v xml:space="preserve"> </v>
      </c>
      <c r="I3493" s="50"/>
    </row>
    <row r="3494" spans="1:9" ht="16.5" thickBot="1" x14ac:dyDescent="0.3">
      <c r="A3494" s="86"/>
      <c r="B3494" s="86"/>
      <c r="C3494" s="50"/>
      <c r="D3494" s="50"/>
      <c r="E3494" s="76"/>
      <c r="F3494" s="50"/>
      <c r="G3494" s="50"/>
      <c r="H3494" s="87" t="str">
        <f t="array" ref="H3494">IF(ISERROR(INDEX([1]גיליון3!$U$15:$X$29,MATCH('[1]דיווח פרטני'!G3494,[1]גיליון3!$T$15:$T$29,0),MATCH('[1]דיווח פרטני'!C3494,[1]גיליון3!$U$14:$X$14,0)))," ", INDEX([1]גיליון3!$U$15:$X$29,MATCH('[1]דיווח פרטני'!G3494,[1]גיליון3!$T$15:$T$29,0),MATCH('[1]דיווח פרטני'!C3494,[1]גיליון3!$U$14:$X$14,0)))</f>
        <v xml:space="preserve"> </v>
      </c>
      <c r="I3494" s="50"/>
    </row>
    <row r="3495" spans="1:9" ht="16.5" thickBot="1" x14ac:dyDescent="0.3">
      <c r="A3495" s="86"/>
      <c r="B3495" s="86"/>
      <c r="C3495" s="50"/>
      <c r="D3495" s="50"/>
      <c r="E3495" s="76"/>
      <c r="F3495" s="50"/>
      <c r="G3495" s="50"/>
      <c r="H3495" s="87" t="str">
        <f t="array" ref="H3495">IF(ISERROR(INDEX([1]גיליון3!$U$15:$X$29,MATCH('[1]דיווח פרטני'!G3495,[1]גיליון3!$T$15:$T$29,0),MATCH('[1]דיווח פרטני'!C3495,[1]גיליון3!$U$14:$X$14,0)))," ", INDEX([1]גיליון3!$U$15:$X$29,MATCH('[1]דיווח פרטני'!G3495,[1]גיליון3!$T$15:$T$29,0),MATCH('[1]דיווח פרטני'!C3495,[1]גיליון3!$U$14:$X$14,0)))</f>
        <v xml:space="preserve"> </v>
      </c>
      <c r="I3495" s="82"/>
    </row>
    <row r="3496" spans="1:9" ht="16.5" thickBot="1" x14ac:dyDescent="0.3">
      <c r="A3496" s="86"/>
      <c r="B3496" s="86"/>
      <c r="C3496" s="50"/>
      <c r="D3496" s="50"/>
      <c r="E3496" s="76"/>
      <c r="F3496" s="50"/>
      <c r="G3496" s="50"/>
      <c r="H3496" s="87" t="str">
        <f t="array" ref="H3496">IF(ISERROR(INDEX([1]גיליון3!$U$15:$X$29,MATCH('[1]דיווח פרטני'!G3496,[1]גיליון3!$T$15:$T$29,0),MATCH('[1]דיווח פרטני'!C3496,[1]גיליון3!$U$14:$X$14,0)))," ", INDEX([1]גיליון3!$U$15:$X$29,MATCH('[1]דיווח פרטני'!G3496,[1]גיליון3!$T$15:$T$29,0),MATCH('[1]דיווח פרטני'!C3496,[1]גיליון3!$U$14:$X$14,0)))</f>
        <v xml:space="preserve"> </v>
      </c>
      <c r="I3496" s="82"/>
    </row>
    <row r="3497" spans="1:9" ht="16.5" thickBot="1" x14ac:dyDescent="0.3">
      <c r="A3497" s="86"/>
      <c r="B3497" s="86"/>
      <c r="C3497" s="50"/>
      <c r="D3497" s="50"/>
      <c r="E3497" s="76"/>
      <c r="F3497" s="50"/>
      <c r="G3497" s="50"/>
      <c r="H3497" s="87" t="str">
        <f t="array" ref="H3497">IF(ISERROR(INDEX([1]גיליון3!$U$15:$X$29,MATCH('[1]דיווח פרטני'!G3497,[1]גיליון3!$T$15:$T$29,0),MATCH('[1]דיווח פרטני'!C3497,[1]גיליון3!$U$14:$X$14,0)))," ", INDEX([1]גיליון3!$U$15:$X$29,MATCH('[1]דיווח פרטני'!G3497,[1]גיליון3!$T$15:$T$29,0),MATCH('[1]דיווח פרטני'!C3497,[1]גיליון3!$U$14:$X$14,0)))</f>
        <v xml:space="preserve"> </v>
      </c>
      <c r="I3497" s="82"/>
    </row>
    <row r="3498" spans="1:9" ht="16.5" thickBot="1" x14ac:dyDescent="0.3">
      <c r="A3498" s="86"/>
      <c r="B3498" s="86"/>
      <c r="C3498" s="50"/>
      <c r="D3498" s="50"/>
      <c r="E3498" s="76"/>
      <c r="F3498" s="50"/>
      <c r="G3498" s="50"/>
      <c r="H3498" s="87" t="str">
        <f t="array" ref="H3498">IF(ISERROR(INDEX([1]גיליון3!$U$15:$X$29,MATCH('[1]דיווח פרטני'!G3498,[1]גיליון3!$T$15:$T$29,0),MATCH('[1]דיווח פרטני'!C3498,[1]גיליון3!$U$14:$X$14,0)))," ", INDEX([1]גיליון3!$U$15:$X$29,MATCH('[1]דיווח פרטני'!G3498,[1]גיליון3!$T$15:$T$29,0),MATCH('[1]דיווח פרטני'!C3498,[1]גיליון3!$U$14:$X$14,0)))</f>
        <v xml:space="preserve"> </v>
      </c>
      <c r="I3498" s="82"/>
    </row>
    <row r="3499" spans="1:9" ht="16.5" thickBot="1" x14ac:dyDescent="0.3">
      <c r="A3499" s="86"/>
      <c r="B3499" s="86"/>
      <c r="C3499" s="50"/>
      <c r="D3499" s="50"/>
      <c r="E3499" s="76"/>
      <c r="F3499" s="50"/>
      <c r="G3499" s="50"/>
      <c r="H3499" s="87" t="str">
        <f t="array" ref="H3499">IF(ISERROR(INDEX([1]גיליון3!$U$15:$X$29,MATCH('[1]דיווח פרטני'!G3499,[1]גיליון3!$T$15:$T$29,0),MATCH('[1]דיווח פרטני'!C3499,[1]גיליון3!$U$14:$X$14,0)))," ", INDEX([1]גיליון3!$U$15:$X$29,MATCH('[1]דיווח פרטני'!G3499,[1]גיליון3!$T$15:$T$29,0),MATCH('[1]דיווח פרטני'!C3499,[1]גיליון3!$U$14:$X$14,0)))</f>
        <v xml:space="preserve"> </v>
      </c>
      <c r="I3499" s="82"/>
    </row>
    <row r="3500" spans="1:9" ht="16.5" thickBot="1" x14ac:dyDescent="0.3">
      <c r="A3500" s="86"/>
      <c r="B3500" s="86"/>
      <c r="C3500" s="50"/>
      <c r="D3500" s="50"/>
      <c r="E3500" s="76"/>
      <c r="F3500" s="50"/>
      <c r="G3500" s="50"/>
      <c r="H3500" s="87" t="str">
        <f t="array" ref="H3500">IF(ISERROR(INDEX([1]גיליון3!$U$15:$X$29,MATCH('[1]דיווח פרטני'!G3500,[1]גיליון3!$T$15:$T$29,0),MATCH('[1]דיווח פרטני'!C3500,[1]גיליון3!$U$14:$X$14,0)))," ", INDEX([1]גיליון3!$U$15:$X$29,MATCH('[1]דיווח פרטני'!G3500,[1]גיליון3!$T$15:$T$29,0),MATCH('[1]דיווח פרטני'!C3500,[1]גיליון3!$U$14:$X$14,0)))</f>
        <v xml:space="preserve"> </v>
      </c>
      <c r="I3500" s="82"/>
    </row>
    <row r="3501" spans="1:9" ht="16.5" thickBot="1" x14ac:dyDescent="0.3">
      <c r="A3501" s="86"/>
      <c r="B3501" s="86"/>
      <c r="C3501" s="50"/>
      <c r="D3501" s="50"/>
      <c r="E3501" s="76"/>
      <c r="F3501" s="50"/>
      <c r="G3501" s="50"/>
      <c r="H3501" s="87" t="str">
        <f t="array" ref="H3501">IF(ISERROR(INDEX([1]גיליון3!$U$15:$X$29,MATCH('[1]דיווח פרטני'!G3501,[1]גיליון3!$T$15:$T$29,0),MATCH('[1]דיווח פרטני'!C3501,[1]גיליון3!$U$14:$X$14,0)))," ", INDEX([1]גיליון3!$U$15:$X$29,MATCH('[1]דיווח פרטני'!G3501,[1]גיליון3!$T$15:$T$29,0),MATCH('[1]דיווח פרטני'!C3501,[1]גיליון3!$U$14:$X$14,0)))</f>
        <v xml:space="preserve"> </v>
      </c>
      <c r="I3501" s="82"/>
    </row>
    <row r="3502" spans="1:9" ht="16.5" thickBot="1" x14ac:dyDescent="0.3">
      <c r="A3502" s="86"/>
      <c r="B3502" s="86"/>
      <c r="C3502" s="50"/>
      <c r="D3502" s="50"/>
      <c r="E3502" s="76"/>
      <c r="F3502" s="50"/>
      <c r="G3502" s="50"/>
      <c r="H3502" s="87" t="str">
        <f t="array" ref="H3502">IF(ISERROR(INDEX([1]גיליון3!$U$15:$X$29,MATCH('[1]דיווח פרטני'!G3502,[1]גיליון3!$T$15:$T$29,0),MATCH('[1]דיווח פרטני'!C3502,[1]גיליון3!$U$14:$X$14,0)))," ", INDEX([1]גיליון3!$U$15:$X$29,MATCH('[1]דיווח פרטני'!G3502,[1]גיליון3!$T$15:$T$29,0),MATCH('[1]דיווח פרטני'!C3502,[1]גיליון3!$U$14:$X$14,0)))</f>
        <v xml:space="preserve"> </v>
      </c>
      <c r="I3502" s="82"/>
    </row>
    <row r="3503" spans="1:9" ht="16.5" thickBot="1" x14ac:dyDescent="0.3">
      <c r="A3503" s="86"/>
      <c r="B3503" s="86"/>
      <c r="C3503" s="50"/>
      <c r="D3503" s="50"/>
      <c r="E3503" s="76"/>
      <c r="F3503" s="50"/>
      <c r="G3503" s="50"/>
      <c r="H3503" s="87" t="str">
        <f t="array" ref="H3503">IF(ISERROR(INDEX([1]גיליון3!$U$15:$X$29,MATCH('[1]דיווח פרטני'!G3503,[1]גיליון3!$T$15:$T$29,0),MATCH('[1]דיווח פרטני'!C3503,[1]גיליון3!$U$14:$X$14,0)))," ", INDEX([1]גיליון3!$U$15:$X$29,MATCH('[1]דיווח פרטני'!G3503,[1]גיליון3!$T$15:$T$29,0),MATCH('[1]דיווח פרטני'!C3503,[1]גיליון3!$U$14:$X$14,0)))</f>
        <v xml:space="preserve"> </v>
      </c>
      <c r="I3503" s="82"/>
    </row>
    <row r="3504" spans="1:9" ht="16.5" thickBot="1" x14ac:dyDescent="0.3">
      <c r="A3504" s="86"/>
      <c r="B3504" s="86"/>
      <c r="C3504" s="50"/>
      <c r="D3504" s="50"/>
      <c r="E3504" s="76"/>
      <c r="F3504" s="50"/>
      <c r="G3504" s="50"/>
      <c r="H3504" s="87" t="str">
        <f t="array" ref="H3504">IF(ISERROR(INDEX([1]גיליון3!$U$15:$X$29,MATCH('[1]דיווח פרטני'!G3504,[1]גיליון3!$T$15:$T$29,0),MATCH('[1]דיווח פרטני'!C3504,[1]גיליון3!$U$14:$X$14,0)))," ", INDEX([1]גיליון3!$U$15:$X$29,MATCH('[1]דיווח פרטני'!G3504,[1]גיליון3!$T$15:$T$29,0),MATCH('[1]דיווח פרטני'!C3504,[1]גיליון3!$U$14:$X$14,0)))</f>
        <v xml:space="preserve"> </v>
      </c>
      <c r="I3504" s="82"/>
    </row>
    <row r="3505" spans="1:9" ht="16.5" thickBot="1" x14ac:dyDescent="0.3">
      <c r="A3505" s="86"/>
      <c r="B3505" s="86"/>
      <c r="C3505" s="50"/>
      <c r="D3505" s="50"/>
      <c r="E3505" s="76"/>
      <c r="F3505" s="50"/>
      <c r="G3505" s="50"/>
      <c r="H3505" s="87" t="str">
        <f t="array" ref="H3505">IF(ISERROR(INDEX([1]גיליון3!$U$15:$X$29,MATCH('[1]דיווח פרטני'!G3505,[1]גיליון3!$T$15:$T$29,0),MATCH('[1]דיווח פרטני'!C3505,[1]גיליון3!$U$14:$X$14,0)))," ", INDEX([1]גיליון3!$U$15:$X$29,MATCH('[1]דיווח פרטני'!G3505,[1]גיליון3!$T$15:$T$29,0),MATCH('[1]דיווח פרטני'!C3505,[1]גיליון3!$U$14:$X$14,0)))</f>
        <v xml:space="preserve"> </v>
      </c>
      <c r="I3505" s="82"/>
    </row>
    <row r="3506" spans="1:9" ht="16.5" thickBot="1" x14ac:dyDescent="0.3">
      <c r="A3506" s="86"/>
      <c r="B3506" s="86"/>
      <c r="C3506" s="50"/>
      <c r="D3506" s="50"/>
      <c r="E3506" s="76"/>
      <c r="F3506" s="50"/>
      <c r="G3506" s="50"/>
      <c r="H3506" s="87" t="str">
        <f t="array" ref="H3506">IF(ISERROR(INDEX([1]גיליון3!$U$15:$X$29,MATCH('[1]דיווח פרטני'!G3506,[1]גיליון3!$T$15:$T$29,0),MATCH('[1]דיווח פרטני'!C3506,[1]גיליון3!$U$14:$X$14,0)))," ", INDEX([1]גיליון3!$U$15:$X$29,MATCH('[1]דיווח פרטני'!G3506,[1]גיליון3!$T$15:$T$29,0),MATCH('[1]דיווח פרטני'!C3506,[1]גיליון3!$U$14:$X$14,0)))</f>
        <v xml:space="preserve"> </v>
      </c>
      <c r="I3506" s="82"/>
    </row>
    <row r="3507" spans="1:9" ht="16.5" thickBot="1" x14ac:dyDescent="0.3">
      <c r="A3507" s="86"/>
      <c r="B3507" s="86"/>
      <c r="C3507" s="50"/>
      <c r="D3507" s="50"/>
      <c r="E3507" s="76"/>
      <c r="F3507" s="50"/>
      <c r="G3507" s="50"/>
      <c r="H3507" s="87" t="str">
        <f t="array" ref="H3507">IF(ISERROR(INDEX([1]גיליון3!$U$15:$X$29,MATCH('[1]דיווח פרטני'!G3507,[1]גיליון3!$T$15:$T$29,0),MATCH('[1]דיווח פרטני'!C3507,[1]גיליון3!$U$14:$X$14,0)))," ", INDEX([1]גיליון3!$U$15:$X$29,MATCH('[1]דיווח פרטני'!G3507,[1]גיליון3!$T$15:$T$29,0),MATCH('[1]דיווח פרטני'!C3507,[1]גיליון3!$U$14:$X$14,0)))</f>
        <v xml:space="preserve"> </v>
      </c>
      <c r="I3507" s="82"/>
    </row>
    <row r="3508" spans="1:9" ht="16.5" thickBot="1" x14ac:dyDescent="0.3">
      <c r="A3508" s="86"/>
      <c r="B3508" s="86"/>
      <c r="C3508" s="50"/>
      <c r="D3508" s="50"/>
      <c r="E3508" s="76"/>
      <c r="F3508" s="50"/>
      <c r="G3508" s="50"/>
      <c r="H3508" s="87" t="str">
        <f t="array" ref="H3508">IF(ISERROR(INDEX([1]גיליון3!$U$15:$X$29,MATCH('[1]דיווח פרטני'!G3508,[1]גיליון3!$T$15:$T$29,0),MATCH('[1]דיווח פרטני'!C3508,[1]גיליון3!$U$14:$X$14,0)))," ", INDEX([1]גיליון3!$U$15:$X$29,MATCH('[1]דיווח פרטני'!G3508,[1]גיליון3!$T$15:$T$29,0),MATCH('[1]דיווח פרטני'!C3508,[1]גיליון3!$U$14:$X$14,0)))</f>
        <v xml:space="preserve"> </v>
      </c>
      <c r="I3508" s="82"/>
    </row>
    <row r="3509" spans="1:9" ht="16.5" thickBot="1" x14ac:dyDescent="0.3">
      <c r="A3509" s="86"/>
      <c r="B3509" s="86"/>
      <c r="C3509" s="50"/>
      <c r="D3509" s="50"/>
      <c r="E3509" s="76"/>
      <c r="F3509" s="50"/>
      <c r="G3509" s="50"/>
      <c r="H3509" s="87" t="str">
        <f t="array" ref="H3509">IF(ISERROR(INDEX([1]גיליון3!$U$15:$X$29,MATCH('[1]דיווח פרטני'!G3509,[1]גיליון3!$T$15:$T$29,0),MATCH('[1]דיווח פרטני'!C3509,[1]גיליון3!$U$14:$X$14,0)))," ", INDEX([1]גיליון3!$U$15:$X$29,MATCH('[1]דיווח פרטני'!G3509,[1]גיליון3!$T$15:$T$29,0),MATCH('[1]דיווח פרטני'!C3509,[1]גיליון3!$U$14:$X$14,0)))</f>
        <v xml:space="preserve"> </v>
      </c>
      <c r="I3509" s="82"/>
    </row>
    <row r="3510" spans="1:9" ht="16.5" thickBot="1" x14ac:dyDescent="0.3">
      <c r="A3510" s="86"/>
      <c r="B3510" s="86"/>
      <c r="C3510" s="50"/>
      <c r="D3510" s="50"/>
      <c r="E3510" s="76"/>
      <c r="F3510" s="50"/>
      <c r="G3510" s="50"/>
      <c r="H3510" s="87" t="str">
        <f t="array" ref="H3510">IF(ISERROR(INDEX([1]גיליון3!$U$15:$X$29,MATCH('[1]דיווח פרטני'!G3510,[1]גיליון3!$T$15:$T$29,0),MATCH('[1]דיווח פרטני'!C3510,[1]גיליון3!$U$14:$X$14,0)))," ", INDEX([1]גיליון3!$U$15:$X$29,MATCH('[1]דיווח פרטני'!G3510,[1]גיליון3!$T$15:$T$29,0),MATCH('[1]דיווח פרטני'!C3510,[1]גיליון3!$U$14:$X$14,0)))</f>
        <v xml:space="preserve"> </v>
      </c>
      <c r="I3510" s="82"/>
    </row>
    <row r="3511" spans="1:9" ht="16.5" thickBot="1" x14ac:dyDescent="0.3">
      <c r="A3511" s="86"/>
      <c r="B3511" s="86"/>
      <c r="C3511" s="50"/>
      <c r="D3511" s="50"/>
      <c r="E3511" s="76"/>
      <c r="F3511" s="50"/>
      <c r="G3511" s="50"/>
      <c r="H3511" s="87" t="str">
        <f t="array" ref="H3511">IF(ISERROR(INDEX([1]גיליון3!$U$15:$X$29,MATCH('[1]דיווח פרטני'!G3511,[1]גיליון3!$T$15:$T$29,0),MATCH('[1]דיווח פרטני'!C3511,[1]גיליון3!$U$14:$X$14,0)))," ", INDEX([1]גיליון3!$U$15:$X$29,MATCH('[1]דיווח פרטני'!G3511,[1]גיליון3!$T$15:$T$29,0),MATCH('[1]דיווח פרטני'!C3511,[1]גיליון3!$U$14:$X$14,0)))</f>
        <v xml:space="preserve"> </v>
      </c>
      <c r="I3511" s="82"/>
    </row>
    <row r="3512" spans="1:9" ht="16.5" thickBot="1" x14ac:dyDescent="0.3">
      <c r="A3512" s="86"/>
      <c r="B3512" s="86"/>
      <c r="C3512" s="50"/>
      <c r="D3512" s="50"/>
      <c r="E3512" s="76"/>
      <c r="F3512" s="50"/>
      <c r="G3512" s="50"/>
      <c r="H3512" s="87" t="str">
        <f t="array" ref="H3512">IF(ISERROR(INDEX([1]גיליון3!$U$15:$X$29,MATCH('[1]דיווח פרטני'!G3512,[1]גיליון3!$T$15:$T$29,0),MATCH('[1]דיווח פרטני'!C3512,[1]גיליון3!$U$14:$X$14,0)))," ", INDEX([1]גיליון3!$U$15:$X$29,MATCH('[1]דיווח פרטני'!G3512,[1]גיליון3!$T$15:$T$29,0),MATCH('[1]דיווח פרטני'!C3512,[1]גיליון3!$U$14:$X$14,0)))</f>
        <v xml:space="preserve"> </v>
      </c>
      <c r="I3512" s="82"/>
    </row>
    <row r="3513" spans="1:9" ht="16.5" thickBot="1" x14ac:dyDescent="0.3">
      <c r="A3513" s="86"/>
      <c r="B3513" s="86"/>
      <c r="C3513" s="50"/>
      <c r="D3513" s="50"/>
      <c r="E3513" s="76"/>
      <c r="F3513" s="50"/>
      <c r="G3513" s="50"/>
      <c r="H3513" s="87" t="str">
        <f t="array" ref="H3513">IF(ISERROR(INDEX([1]גיליון3!$U$15:$X$29,MATCH('[1]דיווח פרטני'!G3513,[1]גיליון3!$T$15:$T$29,0),MATCH('[1]דיווח פרטני'!C3513,[1]גיליון3!$U$14:$X$14,0)))," ", INDEX([1]גיליון3!$U$15:$X$29,MATCH('[1]דיווח פרטני'!G3513,[1]גיליון3!$T$15:$T$29,0),MATCH('[1]דיווח פרטני'!C3513,[1]גיליון3!$U$14:$X$14,0)))</f>
        <v xml:space="preserve"> </v>
      </c>
      <c r="I3513" s="82"/>
    </row>
    <row r="3514" spans="1:9" ht="16.5" thickBot="1" x14ac:dyDescent="0.3">
      <c r="A3514" s="86"/>
      <c r="B3514" s="86"/>
      <c r="C3514" s="50"/>
      <c r="D3514" s="50"/>
      <c r="E3514" s="76"/>
      <c r="F3514" s="50"/>
      <c r="G3514" s="50"/>
      <c r="H3514" s="87" t="str">
        <f t="array" ref="H3514">IF(ISERROR(INDEX([1]גיליון3!$U$15:$X$29,MATCH('[1]דיווח פרטני'!G3514,[1]גיליון3!$T$15:$T$29,0),MATCH('[1]דיווח פרטני'!C3514,[1]גיליון3!$U$14:$X$14,0)))," ", INDEX([1]גיליון3!$U$15:$X$29,MATCH('[1]דיווח פרטני'!G3514,[1]גיליון3!$T$15:$T$29,0),MATCH('[1]דיווח פרטני'!C3514,[1]גיליון3!$U$14:$X$14,0)))</f>
        <v xml:space="preserve"> </v>
      </c>
      <c r="I3514" s="82"/>
    </row>
    <row r="3515" spans="1:9" ht="16.5" thickBot="1" x14ac:dyDescent="0.3">
      <c r="A3515" s="86"/>
      <c r="B3515" s="86"/>
      <c r="C3515" s="50"/>
      <c r="D3515" s="50"/>
      <c r="E3515" s="76"/>
      <c r="F3515" s="50"/>
      <c r="G3515" s="50"/>
      <c r="H3515" s="87" t="str">
        <f t="array" ref="H3515">IF(ISERROR(INDEX([1]גיליון3!$U$15:$X$29,MATCH('[1]דיווח פרטני'!G3515,[1]גיליון3!$T$15:$T$29,0),MATCH('[1]דיווח פרטני'!C3515,[1]גיליון3!$U$14:$X$14,0)))," ", INDEX([1]גיליון3!$U$15:$X$29,MATCH('[1]דיווח פרטני'!G3515,[1]גיליון3!$T$15:$T$29,0),MATCH('[1]דיווח פרטני'!C3515,[1]גיליון3!$U$14:$X$14,0)))</f>
        <v xml:space="preserve"> </v>
      </c>
      <c r="I3515" s="82"/>
    </row>
    <row r="3516" spans="1:9" ht="16.5" thickBot="1" x14ac:dyDescent="0.3">
      <c r="A3516" s="86"/>
      <c r="B3516" s="86"/>
      <c r="C3516" s="50"/>
      <c r="D3516" s="50"/>
      <c r="E3516" s="76"/>
      <c r="F3516" s="50"/>
      <c r="G3516" s="50"/>
      <c r="H3516" s="87" t="str">
        <f t="array" ref="H3516">IF(ISERROR(INDEX([1]גיליון3!$U$15:$X$29,MATCH('[1]דיווח פרטני'!G3516,[1]גיליון3!$T$15:$T$29,0),MATCH('[1]דיווח פרטני'!C3516,[1]גיליון3!$U$14:$X$14,0)))," ", INDEX([1]גיליון3!$U$15:$X$29,MATCH('[1]דיווח פרטני'!G3516,[1]גיליון3!$T$15:$T$29,0),MATCH('[1]דיווח פרטני'!C3516,[1]גיליון3!$U$14:$X$14,0)))</f>
        <v xml:space="preserve"> </v>
      </c>
      <c r="I3516" s="82"/>
    </row>
    <row r="3517" spans="1:9" ht="16.5" thickBot="1" x14ac:dyDescent="0.3">
      <c r="A3517" s="86"/>
      <c r="B3517" s="86"/>
      <c r="C3517" s="50"/>
      <c r="D3517" s="50"/>
      <c r="E3517" s="76"/>
      <c r="F3517" s="50"/>
      <c r="G3517" s="50"/>
      <c r="H3517" s="87" t="str">
        <f t="array" ref="H3517">IF(ISERROR(INDEX([1]גיליון3!$U$15:$X$29,MATCH('[1]דיווח פרטני'!G3517,[1]גיליון3!$T$15:$T$29,0),MATCH('[1]דיווח פרטני'!C3517,[1]גיליון3!$U$14:$X$14,0)))," ", INDEX([1]גיליון3!$U$15:$X$29,MATCH('[1]דיווח פרטני'!G3517,[1]גיליון3!$T$15:$T$29,0),MATCH('[1]דיווח פרטני'!C3517,[1]גיליון3!$U$14:$X$14,0)))</f>
        <v xml:space="preserve"> </v>
      </c>
      <c r="I3517" s="82"/>
    </row>
    <row r="3518" spans="1:9" ht="16.5" thickBot="1" x14ac:dyDescent="0.3">
      <c r="A3518" s="86"/>
      <c r="B3518" s="86"/>
      <c r="C3518" s="50"/>
      <c r="D3518" s="50"/>
      <c r="E3518" s="76"/>
      <c r="F3518" s="50"/>
      <c r="G3518" s="50"/>
      <c r="H3518" s="87" t="str">
        <f t="array" ref="H3518">IF(ISERROR(INDEX([1]גיליון3!$U$15:$X$29,MATCH('[1]דיווח פרטני'!G3518,[1]גיליון3!$T$15:$T$29,0),MATCH('[1]דיווח פרטני'!C3518,[1]גיליון3!$U$14:$X$14,0)))," ", INDEX([1]גיליון3!$U$15:$X$29,MATCH('[1]דיווח פרטני'!G3518,[1]גיליון3!$T$15:$T$29,0),MATCH('[1]דיווח פרטני'!C3518,[1]גיליון3!$U$14:$X$14,0)))</f>
        <v xml:space="preserve"> </v>
      </c>
      <c r="I3518" s="82"/>
    </row>
    <row r="3519" spans="1:9" ht="16.5" thickBot="1" x14ac:dyDescent="0.3">
      <c r="A3519" s="86"/>
      <c r="B3519" s="86"/>
      <c r="C3519" s="50"/>
      <c r="D3519" s="50"/>
      <c r="E3519" s="76"/>
      <c r="F3519" s="50"/>
      <c r="G3519" s="50"/>
      <c r="H3519" s="87" t="str">
        <f t="array" ref="H3519">IF(ISERROR(INDEX([1]גיליון3!$U$15:$X$29,MATCH('[1]דיווח פרטני'!G3519,[1]גיליון3!$T$15:$T$29,0),MATCH('[1]דיווח פרטני'!C3519,[1]גיליון3!$U$14:$X$14,0)))," ", INDEX([1]גיליון3!$U$15:$X$29,MATCH('[1]דיווח פרטני'!G3519,[1]גיליון3!$T$15:$T$29,0),MATCH('[1]דיווח פרטני'!C3519,[1]גיליון3!$U$14:$X$14,0)))</f>
        <v xml:space="preserve"> </v>
      </c>
      <c r="I3519" s="82"/>
    </row>
    <row r="3520" spans="1:9" ht="16.5" thickBot="1" x14ac:dyDescent="0.3">
      <c r="A3520" s="86"/>
      <c r="B3520" s="86"/>
      <c r="C3520" s="50"/>
      <c r="D3520" s="50"/>
      <c r="E3520" s="76"/>
      <c r="F3520" s="50"/>
      <c r="G3520" s="50"/>
      <c r="H3520" s="87" t="str">
        <f t="array" ref="H3520">IF(ISERROR(INDEX([1]גיליון3!$U$15:$X$29,MATCH('[1]דיווח פרטני'!G3520,[1]גיליון3!$T$15:$T$29,0),MATCH('[1]דיווח פרטני'!C3520,[1]גיליון3!$U$14:$X$14,0)))," ", INDEX([1]גיליון3!$U$15:$X$29,MATCH('[1]דיווח פרטני'!G3520,[1]גיליון3!$T$15:$T$29,0),MATCH('[1]דיווח פרטני'!C3520,[1]גיליון3!$U$14:$X$14,0)))</f>
        <v xml:space="preserve"> </v>
      </c>
      <c r="I3520" s="82"/>
    </row>
    <row r="3521" spans="1:9" ht="16.5" thickBot="1" x14ac:dyDescent="0.3">
      <c r="A3521" s="86"/>
      <c r="B3521" s="86"/>
      <c r="C3521" s="50"/>
      <c r="D3521" s="50"/>
      <c r="E3521" s="76"/>
      <c r="F3521" s="50"/>
      <c r="G3521" s="50"/>
      <c r="H3521" s="87" t="str">
        <f t="array" ref="H3521">IF(ISERROR(INDEX([1]גיליון3!$U$15:$X$29,MATCH('[1]דיווח פרטני'!G3521,[1]גיליון3!$T$15:$T$29,0),MATCH('[1]דיווח פרטני'!C3521,[1]גיליון3!$U$14:$X$14,0)))," ", INDEX([1]גיליון3!$U$15:$X$29,MATCH('[1]דיווח פרטני'!G3521,[1]גיליון3!$T$15:$T$29,0),MATCH('[1]דיווח פרטני'!C3521,[1]גיליון3!$U$14:$X$14,0)))</f>
        <v xml:space="preserve"> </v>
      </c>
      <c r="I3521" s="82"/>
    </row>
    <row r="3522" spans="1:9" ht="16.5" thickBot="1" x14ac:dyDescent="0.3">
      <c r="A3522" s="86"/>
      <c r="B3522" s="86"/>
      <c r="C3522" s="50"/>
      <c r="D3522" s="50"/>
      <c r="E3522" s="76"/>
      <c r="F3522" s="50"/>
      <c r="G3522" s="50"/>
      <c r="H3522" s="87" t="str">
        <f t="array" ref="H3522">IF(ISERROR(INDEX([1]גיליון3!$U$15:$X$29,MATCH('[1]דיווח פרטני'!G3522,[1]גיליון3!$T$15:$T$29,0),MATCH('[1]דיווח פרטני'!C3522,[1]גיליון3!$U$14:$X$14,0)))," ", INDEX([1]גיליון3!$U$15:$X$29,MATCH('[1]דיווח פרטני'!G3522,[1]גיליון3!$T$15:$T$29,0),MATCH('[1]דיווח פרטני'!C3522,[1]גיליון3!$U$14:$X$14,0)))</f>
        <v xml:space="preserve"> </v>
      </c>
      <c r="I3522" s="82"/>
    </row>
    <row r="3523" spans="1:9" ht="16.5" thickBot="1" x14ac:dyDescent="0.3">
      <c r="A3523" s="86"/>
      <c r="B3523" s="86"/>
      <c r="C3523" s="50"/>
      <c r="D3523" s="50"/>
      <c r="E3523" s="76"/>
      <c r="F3523" s="50"/>
      <c r="G3523" s="50"/>
      <c r="H3523" s="87" t="str">
        <f t="array" ref="H3523">IF(ISERROR(INDEX([1]גיליון3!$U$15:$X$29,MATCH('[1]דיווח פרטני'!G3523,[1]גיליון3!$T$15:$T$29,0),MATCH('[1]דיווח פרטני'!C3523,[1]גיליון3!$U$14:$X$14,0)))," ", INDEX([1]גיליון3!$U$15:$X$29,MATCH('[1]דיווח פרטני'!G3523,[1]גיליון3!$T$15:$T$29,0),MATCH('[1]דיווח פרטני'!C3523,[1]גיליון3!$U$14:$X$14,0)))</f>
        <v xml:space="preserve"> </v>
      </c>
      <c r="I3523" s="82"/>
    </row>
    <row r="3524" spans="1:9" ht="16.5" thickBot="1" x14ac:dyDescent="0.3">
      <c r="A3524" s="86"/>
      <c r="B3524" s="86"/>
      <c r="C3524" s="50"/>
      <c r="D3524" s="50"/>
      <c r="E3524" s="76"/>
      <c r="F3524" s="50"/>
      <c r="G3524" s="50"/>
      <c r="H3524" s="87" t="str">
        <f t="array" ref="H3524">IF(ISERROR(INDEX([1]גיליון3!$U$15:$X$29,MATCH('[1]דיווח פרטני'!G3524,[1]גיליון3!$T$15:$T$29,0),MATCH('[1]דיווח פרטני'!C3524,[1]גיליון3!$U$14:$X$14,0)))," ", INDEX([1]גיליון3!$U$15:$X$29,MATCH('[1]דיווח פרטני'!G3524,[1]גיליון3!$T$15:$T$29,0),MATCH('[1]דיווח פרטני'!C3524,[1]גיליון3!$U$14:$X$14,0)))</f>
        <v xml:space="preserve"> </v>
      </c>
      <c r="I3524" s="82"/>
    </row>
    <row r="3525" spans="1:9" ht="16.5" thickBot="1" x14ac:dyDescent="0.3">
      <c r="A3525" s="86"/>
      <c r="B3525" s="86"/>
      <c r="C3525" s="50"/>
      <c r="D3525" s="50"/>
      <c r="E3525" s="76"/>
      <c r="F3525" s="50"/>
      <c r="G3525" s="50"/>
      <c r="H3525" s="87" t="str">
        <f t="array" ref="H3525">IF(ISERROR(INDEX([1]גיליון3!$U$15:$X$29,MATCH('[1]דיווח פרטני'!G3525,[1]גיליון3!$T$15:$T$29,0),MATCH('[1]דיווח פרטני'!C3525,[1]גיליון3!$U$14:$X$14,0)))," ", INDEX([1]גיליון3!$U$15:$X$29,MATCH('[1]דיווח פרטני'!G3525,[1]גיליון3!$T$15:$T$29,0),MATCH('[1]דיווח פרטני'!C3525,[1]גיליון3!$U$14:$X$14,0)))</f>
        <v xml:space="preserve"> </v>
      </c>
      <c r="I3525" s="82"/>
    </row>
    <row r="3526" spans="1:9" ht="16.5" thickBot="1" x14ac:dyDescent="0.3">
      <c r="A3526" s="86"/>
      <c r="B3526" s="86"/>
      <c r="C3526" s="50"/>
      <c r="D3526" s="50"/>
      <c r="E3526" s="76"/>
      <c r="F3526" s="50"/>
      <c r="G3526" s="50"/>
      <c r="H3526" s="87" t="str">
        <f t="array" ref="H3526">IF(ISERROR(INDEX([1]גיליון3!$U$15:$X$29,MATCH('[1]דיווח פרטני'!G3526,[1]גיליון3!$T$15:$T$29,0),MATCH('[1]דיווח פרטני'!C3526,[1]גיליון3!$U$14:$X$14,0)))," ", INDEX([1]גיליון3!$U$15:$X$29,MATCH('[1]דיווח פרטני'!G3526,[1]גיליון3!$T$15:$T$29,0),MATCH('[1]דיווח פרטני'!C3526,[1]גיליון3!$U$14:$X$14,0)))</f>
        <v xml:space="preserve"> </v>
      </c>
      <c r="I3526" s="82"/>
    </row>
    <row r="3527" spans="1:9" ht="16.5" thickBot="1" x14ac:dyDescent="0.3">
      <c r="A3527" s="86"/>
      <c r="B3527" s="86"/>
      <c r="C3527" s="50"/>
      <c r="D3527" s="50"/>
      <c r="E3527" s="76"/>
      <c r="F3527" s="50"/>
      <c r="G3527" s="50"/>
      <c r="H3527" s="87" t="str">
        <f t="array" ref="H3527">IF(ISERROR(INDEX([1]גיליון3!$U$15:$X$29,MATCH('[1]דיווח פרטני'!G3527,[1]גיליון3!$T$15:$T$29,0),MATCH('[1]דיווח פרטני'!C3527,[1]גיליון3!$U$14:$X$14,0)))," ", INDEX([1]גיליון3!$U$15:$X$29,MATCH('[1]דיווח פרטני'!G3527,[1]גיליון3!$T$15:$T$29,0),MATCH('[1]דיווח פרטני'!C3527,[1]גיליון3!$U$14:$X$14,0)))</f>
        <v xml:space="preserve"> </v>
      </c>
      <c r="I3527" s="82"/>
    </row>
    <row r="3528" spans="1:9" ht="16.5" thickBot="1" x14ac:dyDescent="0.3">
      <c r="A3528" s="86"/>
      <c r="B3528" s="86"/>
      <c r="C3528" s="50"/>
      <c r="D3528" s="50"/>
      <c r="E3528" s="76"/>
      <c r="F3528" s="50"/>
      <c r="G3528" s="50"/>
      <c r="H3528" s="87" t="str">
        <f t="array" ref="H3528">IF(ISERROR(INDEX([1]גיליון3!$U$15:$X$29,MATCH('[1]דיווח פרטני'!G3528,[1]גיליון3!$T$15:$T$29,0),MATCH('[1]דיווח פרטני'!C3528,[1]גיליון3!$U$14:$X$14,0)))," ", INDEX([1]גיליון3!$U$15:$X$29,MATCH('[1]דיווח פרטני'!G3528,[1]גיליון3!$T$15:$T$29,0),MATCH('[1]דיווח פרטני'!C3528,[1]גיליון3!$U$14:$X$14,0)))</f>
        <v xml:space="preserve"> </v>
      </c>
      <c r="I3528" s="82"/>
    </row>
    <row r="3529" spans="1:9" ht="16.5" thickBot="1" x14ac:dyDescent="0.3">
      <c r="A3529" s="86"/>
      <c r="B3529" s="86"/>
      <c r="C3529" s="50"/>
      <c r="D3529" s="50"/>
      <c r="E3529" s="76"/>
      <c r="F3529" s="50"/>
      <c r="G3529" s="50"/>
      <c r="H3529" s="87" t="str">
        <f t="array" ref="H3529">IF(ISERROR(INDEX([1]גיליון3!$U$15:$X$29,MATCH('[1]דיווח פרטני'!G3529,[1]גיליון3!$T$15:$T$29,0),MATCH('[1]דיווח פרטני'!C3529,[1]גיליון3!$U$14:$X$14,0)))," ", INDEX([1]גיליון3!$U$15:$X$29,MATCH('[1]דיווח פרטני'!G3529,[1]גיליון3!$T$15:$T$29,0),MATCH('[1]דיווח פרטני'!C3529,[1]גיליון3!$U$14:$X$14,0)))</f>
        <v xml:space="preserve"> </v>
      </c>
      <c r="I3529" s="82"/>
    </row>
    <row r="3530" spans="1:9" ht="16.5" thickBot="1" x14ac:dyDescent="0.3">
      <c r="A3530" s="86"/>
      <c r="B3530" s="86"/>
      <c r="C3530" s="50"/>
      <c r="D3530" s="50"/>
      <c r="E3530" s="76"/>
      <c r="F3530" s="50"/>
      <c r="G3530" s="50"/>
      <c r="H3530" s="87" t="str">
        <f t="array" ref="H3530">IF(ISERROR(INDEX([1]גיליון3!$U$15:$X$29,MATCH('[1]דיווח פרטני'!G3530,[1]גיליון3!$T$15:$T$29,0),MATCH('[1]דיווח פרטני'!C3530,[1]גיליון3!$U$14:$X$14,0)))," ", INDEX([1]גיליון3!$U$15:$X$29,MATCH('[1]דיווח פרטני'!G3530,[1]גיליון3!$T$15:$T$29,0),MATCH('[1]דיווח פרטני'!C3530,[1]גיליון3!$U$14:$X$14,0)))</f>
        <v xml:space="preserve"> </v>
      </c>
      <c r="I3530" s="82"/>
    </row>
    <row r="3531" spans="1:9" ht="16.5" thickBot="1" x14ac:dyDescent="0.3">
      <c r="A3531" s="86"/>
      <c r="B3531" s="86"/>
      <c r="C3531" s="50"/>
      <c r="D3531" s="50"/>
      <c r="E3531" s="76"/>
      <c r="F3531" s="50"/>
      <c r="G3531" s="50"/>
      <c r="H3531" s="87" t="str">
        <f t="array" ref="H3531">IF(ISERROR(INDEX([1]גיליון3!$U$15:$X$29,MATCH('[1]דיווח פרטני'!G3531,[1]גיליון3!$T$15:$T$29,0),MATCH('[1]דיווח פרטני'!C3531,[1]גיליון3!$U$14:$X$14,0)))," ", INDEX([1]גיליון3!$U$15:$X$29,MATCH('[1]דיווח פרטני'!G3531,[1]גיליון3!$T$15:$T$29,0),MATCH('[1]דיווח פרטני'!C3531,[1]גיליון3!$U$14:$X$14,0)))</f>
        <v xml:space="preserve"> </v>
      </c>
      <c r="I3531" s="82"/>
    </row>
    <row r="3532" spans="1:9" ht="16.5" thickBot="1" x14ac:dyDescent="0.3">
      <c r="A3532" s="86"/>
      <c r="B3532" s="86"/>
      <c r="C3532" s="50"/>
      <c r="D3532" s="50"/>
      <c r="E3532" s="76"/>
      <c r="F3532" s="50"/>
      <c r="G3532" s="50"/>
      <c r="H3532" s="87" t="str">
        <f t="array" ref="H3532">IF(ISERROR(INDEX([1]גיליון3!$U$15:$X$29,MATCH('[1]דיווח פרטני'!G3532,[1]גיליון3!$T$15:$T$29,0),MATCH('[1]דיווח פרטני'!C3532,[1]גיליון3!$U$14:$X$14,0)))," ", INDEX([1]גיליון3!$U$15:$X$29,MATCH('[1]דיווח פרטני'!G3532,[1]גיליון3!$T$15:$T$29,0),MATCH('[1]דיווח פרטני'!C3532,[1]גיליון3!$U$14:$X$14,0)))</f>
        <v xml:space="preserve"> </v>
      </c>
      <c r="I3532" s="82"/>
    </row>
    <row r="3533" spans="1:9" ht="16.5" thickBot="1" x14ac:dyDescent="0.3">
      <c r="A3533" s="86"/>
      <c r="B3533" s="86"/>
      <c r="C3533" s="50"/>
      <c r="D3533" s="50"/>
      <c r="E3533" s="76"/>
      <c r="F3533" s="50"/>
      <c r="G3533" s="50"/>
      <c r="H3533" s="87" t="str">
        <f t="array" ref="H3533">IF(ISERROR(INDEX([1]גיליון3!$U$15:$X$29,MATCH('[1]דיווח פרטני'!G3533,[1]גיליון3!$T$15:$T$29,0),MATCH('[1]דיווח פרטני'!C3533,[1]גיליון3!$U$14:$X$14,0)))," ", INDEX([1]גיליון3!$U$15:$X$29,MATCH('[1]דיווח פרטני'!G3533,[1]גיליון3!$T$15:$T$29,0),MATCH('[1]דיווח פרטני'!C3533,[1]גיליון3!$U$14:$X$14,0)))</f>
        <v xml:space="preserve"> </v>
      </c>
      <c r="I3533" s="82"/>
    </row>
    <row r="3534" spans="1:9" ht="16.5" thickBot="1" x14ac:dyDescent="0.3">
      <c r="A3534" s="86"/>
      <c r="B3534" s="86"/>
      <c r="C3534" s="50"/>
      <c r="D3534" s="50"/>
      <c r="E3534" s="76"/>
      <c r="F3534" s="50"/>
      <c r="G3534" s="50"/>
      <c r="H3534" s="87" t="str">
        <f t="array" ref="H3534">IF(ISERROR(INDEX([1]גיליון3!$U$15:$X$29,MATCH('[1]דיווח פרטני'!G3534,[1]גיליון3!$T$15:$T$29,0),MATCH('[1]דיווח פרטני'!C3534,[1]גיליון3!$U$14:$X$14,0)))," ", INDEX([1]גיליון3!$U$15:$X$29,MATCH('[1]דיווח פרטני'!G3534,[1]גיליון3!$T$15:$T$29,0),MATCH('[1]דיווח פרטני'!C3534,[1]גיליון3!$U$14:$X$14,0)))</f>
        <v xml:space="preserve"> </v>
      </c>
      <c r="I3534" s="82"/>
    </row>
    <row r="3535" spans="1:9" ht="16.5" thickBot="1" x14ac:dyDescent="0.3">
      <c r="A3535" s="86"/>
      <c r="B3535" s="86"/>
      <c r="C3535" s="50"/>
      <c r="D3535" s="50"/>
      <c r="E3535" s="76"/>
      <c r="F3535" s="50"/>
      <c r="G3535" s="50"/>
      <c r="H3535" s="87" t="str">
        <f t="array" ref="H3535">IF(ISERROR(INDEX([1]גיליון3!$U$15:$X$29,MATCH('[1]דיווח פרטני'!G3535,[1]גיליון3!$T$15:$T$29,0),MATCH('[1]דיווח פרטני'!C3535,[1]גיליון3!$U$14:$X$14,0)))," ", INDEX([1]גיליון3!$U$15:$X$29,MATCH('[1]דיווח פרטני'!G3535,[1]גיליון3!$T$15:$T$29,0),MATCH('[1]דיווח פרטני'!C3535,[1]גיליון3!$U$14:$X$14,0)))</f>
        <v xml:space="preserve"> </v>
      </c>
      <c r="I3535" s="82"/>
    </row>
    <row r="3536" spans="1:9" ht="16.5" thickBot="1" x14ac:dyDescent="0.3">
      <c r="A3536" s="86"/>
      <c r="B3536" s="86"/>
      <c r="C3536" s="50"/>
      <c r="D3536" s="50"/>
      <c r="E3536" s="76"/>
      <c r="F3536" s="50"/>
      <c r="G3536" s="50"/>
      <c r="H3536" s="87" t="str">
        <f t="array" ref="H3536">IF(ISERROR(INDEX([1]גיליון3!$U$15:$X$29,MATCH('[1]דיווח פרטני'!G3536,[1]גיליון3!$T$15:$T$29,0),MATCH('[1]דיווח פרטני'!C3536,[1]גיליון3!$U$14:$X$14,0)))," ", INDEX([1]גיליון3!$U$15:$X$29,MATCH('[1]דיווח פרטני'!G3536,[1]גיליון3!$T$15:$T$29,0),MATCH('[1]דיווח פרטני'!C3536,[1]גיליון3!$U$14:$X$14,0)))</f>
        <v xml:space="preserve"> </v>
      </c>
      <c r="I3536" s="82"/>
    </row>
    <row r="3537" spans="1:9" ht="16.5" thickBot="1" x14ac:dyDescent="0.3">
      <c r="A3537" s="86"/>
      <c r="B3537" s="86"/>
      <c r="C3537" s="50"/>
      <c r="D3537" s="50"/>
      <c r="E3537" s="76"/>
      <c r="F3537" s="50"/>
      <c r="G3537" s="50"/>
      <c r="H3537" s="87" t="str">
        <f t="array" ref="H3537">IF(ISERROR(INDEX([1]גיליון3!$U$15:$X$29,MATCH('[1]דיווח פרטני'!G3537,[1]גיליון3!$T$15:$T$29,0),MATCH('[1]דיווח פרטני'!C3537,[1]גיליון3!$U$14:$X$14,0)))," ", INDEX([1]גיליון3!$U$15:$X$29,MATCH('[1]דיווח פרטני'!G3537,[1]גיליון3!$T$15:$T$29,0),MATCH('[1]דיווח פרטני'!C3537,[1]גיליון3!$U$14:$X$14,0)))</f>
        <v xml:space="preserve"> </v>
      </c>
      <c r="I3537" s="82"/>
    </row>
    <row r="3538" spans="1:9" ht="16.5" thickBot="1" x14ac:dyDescent="0.3">
      <c r="A3538" s="86"/>
      <c r="B3538" s="86"/>
      <c r="C3538" s="50"/>
      <c r="D3538" s="50"/>
      <c r="E3538" s="76"/>
      <c r="F3538" s="50"/>
      <c r="G3538" s="50"/>
      <c r="H3538" s="87" t="str">
        <f t="array" ref="H3538">IF(ISERROR(INDEX([1]גיליון3!$U$15:$X$29,MATCH('[1]דיווח פרטני'!G3538,[1]גיליון3!$T$15:$T$29,0),MATCH('[1]דיווח פרטני'!C3538,[1]גיליון3!$U$14:$X$14,0)))," ", INDEX([1]גיליון3!$U$15:$X$29,MATCH('[1]דיווח פרטני'!G3538,[1]גיליון3!$T$15:$T$29,0),MATCH('[1]דיווח פרטני'!C3538,[1]גיליון3!$U$14:$X$14,0)))</f>
        <v xml:space="preserve"> </v>
      </c>
      <c r="I3538" s="82"/>
    </row>
    <row r="3539" spans="1:9" ht="16.5" thickBot="1" x14ac:dyDescent="0.3">
      <c r="A3539" s="86"/>
      <c r="B3539" s="86"/>
      <c r="C3539" s="50"/>
      <c r="D3539" s="50"/>
      <c r="E3539" s="76"/>
      <c r="F3539" s="50"/>
      <c r="G3539" s="50"/>
      <c r="H3539" s="87" t="str">
        <f t="array" ref="H3539">IF(ISERROR(INDEX([1]גיליון3!$U$15:$X$29,MATCH('[1]דיווח פרטני'!G3539,[1]גיליון3!$T$15:$T$29,0),MATCH('[1]דיווח פרטני'!C3539,[1]גיליון3!$U$14:$X$14,0)))," ", INDEX([1]גיליון3!$U$15:$X$29,MATCH('[1]דיווח פרטני'!G3539,[1]גיליון3!$T$15:$T$29,0),MATCH('[1]דיווח פרטני'!C3539,[1]גיליון3!$U$14:$X$14,0)))</f>
        <v xml:space="preserve"> </v>
      </c>
      <c r="I3539" s="82"/>
    </row>
    <row r="3540" spans="1:9" ht="16.5" thickBot="1" x14ac:dyDescent="0.3">
      <c r="A3540" s="86"/>
      <c r="B3540" s="86"/>
      <c r="C3540" s="50"/>
      <c r="D3540" s="50"/>
      <c r="E3540" s="76"/>
      <c r="F3540" s="50"/>
      <c r="G3540" s="50"/>
      <c r="H3540" s="87" t="str">
        <f t="array" ref="H3540">IF(ISERROR(INDEX([1]גיליון3!$U$15:$X$29,MATCH('[1]דיווח פרטני'!G3540,[1]גיליון3!$T$15:$T$29,0),MATCH('[1]דיווח פרטני'!C3540,[1]גיליון3!$U$14:$X$14,0)))," ", INDEX([1]גיליון3!$U$15:$X$29,MATCH('[1]דיווח פרטני'!G3540,[1]גיליון3!$T$15:$T$29,0),MATCH('[1]דיווח פרטני'!C3540,[1]גיליון3!$U$14:$X$14,0)))</f>
        <v xml:space="preserve"> </v>
      </c>
      <c r="I3540" s="82"/>
    </row>
    <row r="3541" spans="1:9" ht="16.5" thickBot="1" x14ac:dyDescent="0.3">
      <c r="A3541" s="86"/>
      <c r="B3541" s="86"/>
      <c r="C3541" s="50"/>
      <c r="D3541" s="50"/>
      <c r="E3541" s="76"/>
      <c r="F3541" s="50"/>
      <c r="G3541" s="50"/>
      <c r="H3541" s="87" t="str">
        <f t="array" ref="H3541">IF(ISERROR(INDEX([1]גיליון3!$U$15:$X$29,MATCH('[1]דיווח פרטני'!G3541,[1]גיליון3!$T$15:$T$29,0),MATCH('[1]דיווח פרטני'!C3541,[1]גיליון3!$U$14:$X$14,0)))," ", INDEX([1]גיליון3!$U$15:$X$29,MATCH('[1]דיווח פרטני'!G3541,[1]גיליון3!$T$15:$T$29,0),MATCH('[1]דיווח פרטני'!C3541,[1]גיליון3!$U$14:$X$14,0)))</f>
        <v xml:space="preserve"> </v>
      </c>
      <c r="I3541" s="82"/>
    </row>
    <row r="3542" spans="1:9" ht="16.5" thickBot="1" x14ac:dyDescent="0.3">
      <c r="A3542" s="86"/>
      <c r="B3542" s="86"/>
      <c r="C3542" s="50"/>
      <c r="D3542" s="50"/>
      <c r="E3542" s="76"/>
      <c r="F3542" s="50"/>
      <c r="G3542" s="50"/>
      <c r="H3542" s="87" t="str">
        <f t="array" ref="H3542">IF(ISERROR(INDEX([1]גיליון3!$U$15:$X$29,MATCH('[1]דיווח פרטני'!G3542,[1]גיליון3!$T$15:$T$29,0),MATCH('[1]דיווח פרטני'!C3542,[1]גיליון3!$U$14:$X$14,0)))," ", INDEX([1]גיליון3!$U$15:$X$29,MATCH('[1]דיווח פרטני'!G3542,[1]גיליון3!$T$15:$T$29,0),MATCH('[1]דיווח פרטני'!C3542,[1]גיליון3!$U$14:$X$14,0)))</f>
        <v xml:space="preserve"> </v>
      </c>
      <c r="I3542" s="82"/>
    </row>
    <row r="3543" spans="1:9" ht="16.5" thickBot="1" x14ac:dyDescent="0.3">
      <c r="A3543" s="86"/>
      <c r="B3543" s="86"/>
      <c r="C3543" s="50"/>
      <c r="D3543" s="50"/>
      <c r="E3543" s="76"/>
      <c r="F3543" s="50"/>
      <c r="G3543" s="50"/>
      <c r="H3543" s="87" t="str">
        <f t="array" ref="H3543">IF(ISERROR(INDEX([1]גיליון3!$U$15:$X$29,MATCH('[1]דיווח פרטני'!G3543,[1]גיליון3!$T$15:$T$29,0),MATCH('[1]דיווח פרטני'!C3543,[1]גיליון3!$U$14:$X$14,0)))," ", INDEX([1]גיליון3!$U$15:$X$29,MATCH('[1]דיווח פרטני'!G3543,[1]גיליון3!$T$15:$T$29,0),MATCH('[1]דיווח פרטני'!C3543,[1]גיליון3!$U$14:$X$14,0)))</f>
        <v xml:space="preserve"> </v>
      </c>
      <c r="I3543" s="82"/>
    </row>
    <row r="3544" spans="1:9" ht="16.5" thickBot="1" x14ac:dyDescent="0.3">
      <c r="A3544" s="86"/>
      <c r="B3544" s="86"/>
      <c r="C3544" s="50"/>
      <c r="D3544" s="50"/>
      <c r="E3544" s="76"/>
      <c r="F3544" s="50"/>
      <c r="G3544" s="50"/>
      <c r="H3544" s="87" t="str">
        <f t="array" ref="H3544">IF(ISERROR(INDEX([1]גיליון3!$U$15:$X$29,MATCH('[1]דיווח פרטני'!G3544,[1]גיליון3!$T$15:$T$29,0),MATCH('[1]דיווח פרטני'!C3544,[1]גיליון3!$U$14:$X$14,0)))," ", INDEX([1]גיליון3!$U$15:$X$29,MATCH('[1]דיווח פרטני'!G3544,[1]גיליון3!$T$15:$T$29,0),MATCH('[1]דיווח פרטני'!C3544,[1]גיליון3!$U$14:$X$14,0)))</f>
        <v xml:space="preserve"> </v>
      </c>
      <c r="I3544" s="82"/>
    </row>
    <row r="3545" spans="1:9" ht="16.5" thickBot="1" x14ac:dyDescent="0.3">
      <c r="A3545" s="86"/>
      <c r="B3545" s="86"/>
      <c r="C3545" s="50"/>
      <c r="D3545" s="50"/>
      <c r="E3545" s="76"/>
      <c r="F3545" s="50"/>
      <c r="G3545" s="50"/>
      <c r="H3545" s="87" t="str">
        <f t="array" ref="H3545">IF(ISERROR(INDEX([1]גיליון3!$U$15:$X$29,MATCH('[1]דיווח פרטני'!G3545,[1]גיליון3!$T$15:$T$29,0),MATCH('[1]דיווח פרטני'!C3545,[1]גיליון3!$U$14:$X$14,0)))," ", INDEX([1]גיליון3!$U$15:$X$29,MATCH('[1]דיווח פרטני'!G3545,[1]גיליון3!$T$15:$T$29,0),MATCH('[1]דיווח פרטני'!C3545,[1]גיליון3!$U$14:$X$14,0)))</f>
        <v xml:space="preserve"> </v>
      </c>
      <c r="I3545" s="82"/>
    </row>
    <row r="3546" spans="1:9" ht="16.5" thickBot="1" x14ac:dyDescent="0.3">
      <c r="A3546" s="86"/>
      <c r="B3546" s="86"/>
      <c r="C3546" s="50"/>
      <c r="D3546" s="50"/>
      <c r="E3546" s="76"/>
      <c r="F3546" s="50"/>
      <c r="G3546" s="50"/>
      <c r="H3546" s="87" t="str">
        <f t="array" ref="H3546">IF(ISERROR(INDEX([1]גיליון3!$U$15:$X$29,MATCH('[1]דיווח פרטני'!G3546,[1]גיליון3!$T$15:$T$29,0),MATCH('[1]דיווח פרטני'!C3546,[1]גיליון3!$U$14:$X$14,0)))," ", INDEX([1]גיליון3!$U$15:$X$29,MATCH('[1]דיווח פרטני'!G3546,[1]גיליון3!$T$15:$T$29,0),MATCH('[1]דיווח פרטני'!C3546,[1]גיליון3!$U$14:$X$14,0)))</f>
        <v xml:space="preserve"> </v>
      </c>
      <c r="I3546" s="82"/>
    </row>
    <row r="3547" spans="1:9" ht="16.5" thickBot="1" x14ac:dyDescent="0.3">
      <c r="A3547" s="86"/>
      <c r="B3547" s="86"/>
      <c r="C3547" s="50"/>
      <c r="D3547" s="50"/>
      <c r="E3547" s="76"/>
      <c r="F3547" s="50"/>
      <c r="G3547" s="50"/>
      <c r="H3547" s="87" t="str">
        <f t="array" ref="H3547">IF(ISERROR(INDEX([1]גיליון3!$U$15:$X$29,MATCH('[1]דיווח פרטני'!G3547,[1]גיליון3!$T$15:$T$29,0),MATCH('[1]דיווח פרטני'!C3547,[1]גיליון3!$U$14:$X$14,0)))," ", INDEX([1]גיליון3!$U$15:$X$29,MATCH('[1]דיווח פרטני'!G3547,[1]גיליון3!$T$15:$T$29,0),MATCH('[1]דיווח פרטני'!C3547,[1]גיליון3!$U$14:$X$14,0)))</f>
        <v xml:space="preserve"> </v>
      </c>
      <c r="I3547" s="82"/>
    </row>
    <row r="3548" spans="1:9" ht="16.5" thickBot="1" x14ac:dyDescent="0.3">
      <c r="A3548" s="86"/>
      <c r="B3548" s="86"/>
      <c r="C3548" s="50"/>
      <c r="D3548" s="50"/>
      <c r="E3548" s="76"/>
      <c r="F3548" s="50"/>
      <c r="G3548" s="50"/>
      <c r="H3548" s="87" t="str">
        <f t="array" ref="H3548">IF(ISERROR(INDEX([1]גיליון3!$U$15:$X$29,MATCH('[1]דיווח פרטני'!G3548,[1]גיליון3!$T$15:$T$29,0),MATCH('[1]דיווח פרטני'!C3548,[1]גיליון3!$U$14:$X$14,0)))," ", INDEX([1]גיליון3!$U$15:$X$29,MATCH('[1]דיווח פרטני'!G3548,[1]גיליון3!$T$15:$T$29,0),MATCH('[1]דיווח פרטני'!C3548,[1]גיליון3!$U$14:$X$14,0)))</f>
        <v xml:space="preserve"> </v>
      </c>
      <c r="I3548" s="82"/>
    </row>
    <row r="3549" spans="1:9" ht="16.5" thickBot="1" x14ac:dyDescent="0.3">
      <c r="A3549" s="86"/>
      <c r="B3549" s="86"/>
      <c r="C3549" s="50"/>
      <c r="D3549" s="50"/>
      <c r="E3549" s="76"/>
      <c r="F3549" s="50"/>
      <c r="G3549" s="50"/>
      <c r="H3549" s="87" t="str">
        <f t="array" ref="H3549">IF(ISERROR(INDEX([1]גיליון3!$U$15:$X$29,MATCH('[1]דיווח פרטני'!G3549,[1]גיליון3!$T$15:$T$29,0),MATCH('[1]דיווח פרטני'!C3549,[1]גיליון3!$U$14:$X$14,0)))," ", INDEX([1]גיליון3!$U$15:$X$29,MATCH('[1]דיווח פרטני'!G3549,[1]גיליון3!$T$15:$T$29,0),MATCH('[1]דיווח פרטני'!C3549,[1]גיליון3!$U$14:$X$14,0)))</f>
        <v xml:space="preserve"> </v>
      </c>
      <c r="I3549" s="82"/>
    </row>
    <row r="3550" spans="1:9" ht="16.5" thickBot="1" x14ac:dyDescent="0.3">
      <c r="A3550" s="86"/>
      <c r="B3550" s="86"/>
      <c r="C3550" s="50"/>
      <c r="D3550" s="50"/>
      <c r="E3550" s="76"/>
      <c r="F3550" s="50"/>
      <c r="G3550" s="50"/>
      <c r="H3550" s="87" t="str">
        <f t="array" ref="H3550">IF(ISERROR(INDEX([1]גיליון3!$U$15:$X$29,MATCH('[1]דיווח פרטני'!G3550,[1]גיליון3!$T$15:$T$29,0),MATCH('[1]דיווח פרטני'!C3550,[1]גיליון3!$U$14:$X$14,0)))," ", INDEX([1]גיליון3!$U$15:$X$29,MATCH('[1]דיווח פרטני'!G3550,[1]גיליון3!$T$15:$T$29,0),MATCH('[1]דיווח פרטני'!C3550,[1]גיליון3!$U$14:$X$14,0)))</f>
        <v xml:space="preserve"> </v>
      </c>
      <c r="I3550" s="82"/>
    </row>
    <row r="3551" spans="1:9" ht="16.5" thickBot="1" x14ac:dyDescent="0.3">
      <c r="A3551" s="86"/>
      <c r="B3551" s="86"/>
      <c r="C3551" s="50"/>
      <c r="D3551" s="50"/>
      <c r="E3551" s="76"/>
      <c r="F3551" s="50"/>
      <c r="G3551" s="50"/>
      <c r="H3551" s="87" t="str">
        <f t="array" ref="H3551">IF(ISERROR(INDEX([1]גיליון3!$U$15:$X$29,MATCH('[1]דיווח פרטני'!G3551,[1]גיליון3!$T$15:$T$29,0),MATCH('[1]דיווח פרטני'!C3551,[1]גיליון3!$U$14:$X$14,0)))," ", INDEX([1]גיליון3!$U$15:$X$29,MATCH('[1]דיווח פרטני'!G3551,[1]גיליון3!$T$15:$T$29,0),MATCH('[1]דיווח פרטני'!C3551,[1]גיליון3!$U$14:$X$14,0)))</f>
        <v xml:space="preserve"> </v>
      </c>
      <c r="I3551" s="82"/>
    </row>
    <row r="3552" spans="1:9" ht="16.5" thickBot="1" x14ac:dyDescent="0.3">
      <c r="A3552" s="86"/>
      <c r="B3552" s="86"/>
      <c r="C3552" s="50"/>
      <c r="D3552" s="50"/>
      <c r="E3552" s="76"/>
      <c r="F3552" s="50"/>
      <c r="G3552" s="50"/>
      <c r="H3552" s="87" t="str">
        <f t="array" ref="H3552">IF(ISERROR(INDEX([1]גיליון3!$U$15:$X$29,MATCH('[1]דיווח פרטני'!G3552,[1]גיליון3!$T$15:$T$29,0),MATCH('[1]דיווח פרטני'!C3552,[1]גיליון3!$U$14:$X$14,0)))," ", INDEX([1]גיליון3!$U$15:$X$29,MATCH('[1]דיווח פרטני'!G3552,[1]גיליון3!$T$15:$T$29,0),MATCH('[1]דיווח פרטני'!C3552,[1]גיליון3!$U$14:$X$14,0)))</f>
        <v xml:space="preserve"> </v>
      </c>
      <c r="I3552" s="82"/>
    </row>
    <row r="3553" spans="1:9" ht="16.5" thickBot="1" x14ac:dyDescent="0.3">
      <c r="A3553" s="86"/>
      <c r="B3553" s="86"/>
      <c r="C3553" s="50"/>
      <c r="D3553" s="50"/>
      <c r="E3553" s="76"/>
      <c r="F3553" s="50"/>
      <c r="G3553" s="50"/>
      <c r="H3553" s="87" t="str">
        <f t="array" ref="H3553">IF(ISERROR(INDEX([1]גיליון3!$U$15:$X$29,MATCH('[1]דיווח פרטני'!G3553,[1]גיליון3!$T$15:$T$29,0),MATCH('[1]דיווח פרטני'!C3553,[1]גיליון3!$U$14:$X$14,0)))," ", INDEX([1]גיליון3!$U$15:$X$29,MATCH('[1]דיווח פרטני'!G3553,[1]גיליון3!$T$15:$T$29,0),MATCH('[1]דיווח פרטני'!C3553,[1]גיליון3!$U$14:$X$14,0)))</f>
        <v xml:space="preserve"> </v>
      </c>
      <c r="I3553" s="82"/>
    </row>
    <row r="3554" spans="1:9" ht="16.5" thickBot="1" x14ac:dyDescent="0.3">
      <c r="A3554" s="86"/>
      <c r="B3554" s="86"/>
      <c r="C3554" s="50"/>
      <c r="D3554" s="50"/>
      <c r="E3554" s="76"/>
      <c r="F3554" s="50"/>
      <c r="G3554" s="50"/>
      <c r="H3554" s="87" t="str">
        <f t="array" ref="H3554">IF(ISERROR(INDEX([1]גיליון3!$U$15:$X$29,MATCH('[1]דיווח פרטני'!G3554,[1]גיליון3!$T$15:$T$29,0),MATCH('[1]דיווח פרטני'!C3554,[1]גיליון3!$U$14:$X$14,0)))," ", INDEX([1]גיליון3!$U$15:$X$29,MATCH('[1]דיווח פרטני'!G3554,[1]גיליון3!$T$15:$T$29,0),MATCH('[1]דיווח פרטני'!C3554,[1]גיליון3!$U$14:$X$14,0)))</f>
        <v xml:space="preserve"> </v>
      </c>
      <c r="I3554" s="82"/>
    </row>
    <row r="3555" spans="1:9" ht="16.5" thickBot="1" x14ac:dyDescent="0.3">
      <c r="A3555" s="86"/>
      <c r="B3555" s="86"/>
      <c r="C3555" s="50"/>
      <c r="D3555" s="50"/>
      <c r="E3555" s="76"/>
      <c r="F3555" s="50"/>
      <c r="G3555" s="50"/>
      <c r="H3555" s="87" t="str">
        <f t="array" ref="H3555">IF(ISERROR(INDEX([1]גיליון3!$U$15:$X$29,MATCH('[1]דיווח פרטני'!G3555,[1]גיליון3!$T$15:$T$29,0),MATCH('[1]דיווח פרטני'!C3555,[1]גיליון3!$U$14:$X$14,0)))," ", INDEX([1]גיליון3!$U$15:$X$29,MATCH('[1]דיווח פרטני'!G3555,[1]גיליון3!$T$15:$T$29,0),MATCH('[1]דיווח פרטני'!C3555,[1]גיליון3!$U$14:$X$14,0)))</f>
        <v xml:space="preserve"> </v>
      </c>
      <c r="I3555" s="82"/>
    </row>
    <row r="3556" spans="1:9" ht="16.5" thickBot="1" x14ac:dyDescent="0.3">
      <c r="A3556" s="86"/>
      <c r="B3556" s="86"/>
      <c r="C3556" s="50"/>
      <c r="D3556" s="50"/>
      <c r="E3556" s="76"/>
      <c r="F3556" s="50"/>
      <c r="G3556" s="50"/>
      <c r="H3556" s="87" t="str">
        <f t="array" ref="H3556">IF(ISERROR(INDEX([1]גיליון3!$U$15:$X$29,MATCH('[1]דיווח פרטני'!G3556,[1]גיליון3!$T$15:$T$29,0),MATCH('[1]דיווח פרטני'!C3556,[1]גיליון3!$U$14:$X$14,0)))," ", INDEX([1]גיליון3!$U$15:$X$29,MATCH('[1]דיווח פרטני'!G3556,[1]גיליון3!$T$15:$T$29,0),MATCH('[1]דיווח פרטני'!C3556,[1]גיליון3!$U$14:$X$14,0)))</f>
        <v xml:space="preserve"> </v>
      </c>
      <c r="I3556" s="82"/>
    </row>
    <row r="3557" spans="1:9" ht="16.5" thickBot="1" x14ac:dyDescent="0.3">
      <c r="A3557" s="86"/>
      <c r="B3557" s="86"/>
      <c r="C3557" s="50"/>
      <c r="D3557" s="50"/>
      <c r="E3557" s="76"/>
      <c r="F3557" s="50"/>
      <c r="G3557" s="50"/>
      <c r="H3557" s="87" t="str">
        <f t="array" ref="H3557">IF(ISERROR(INDEX([1]גיליון3!$U$15:$X$29,MATCH('[1]דיווח פרטני'!G3557,[1]גיליון3!$T$15:$T$29,0),MATCH('[1]דיווח פרטני'!C3557,[1]גיליון3!$U$14:$X$14,0)))," ", INDEX([1]גיליון3!$U$15:$X$29,MATCH('[1]דיווח פרטני'!G3557,[1]גיליון3!$T$15:$T$29,0),MATCH('[1]דיווח פרטני'!C3557,[1]גיליון3!$U$14:$X$14,0)))</f>
        <v xml:space="preserve"> </v>
      </c>
      <c r="I3557" s="82"/>
    </row>
    <row r="3558" spans="1:9" ht="16.5" thickBot="1" x14ac:dyDescent="0.3">
      <c r="A3558" s="86"/>
      <c r="B3558" s="86"/>
      <c r="C3558" s="50"/>
      <c r="D3558" s="50"/>
      <c r="E3558" s="76"/>
      <c r="F3558" s="50"/>
      <c r="G3558" s="50"/>
      <c r="H3558" s="87" t="str">
        <f t="array" ref="H3558">IF(ISERROR(INDEX([1]גיליון3!$U$15:$X$29,MATCH('[1]דיווח פרטני'!G3558,[1]גיליון3!$T$15:$T$29,0),MATCH('[1]דיווח פרטני'!C3558,[1]גיליון3!$U$14:$X$14,0)))," ", INDEX([1]גיליון3!$U$15:$X$29,MATCH('[1]דיווח פרטני'!G3558,[1]גיליון3!$T$15:$T$29,0),MATCH('[1]דיווח פרטני'!C3558,[1]גיליון3!$U$14:$X$14,0)))</f>
        <v xml:space="preserve"> </v>
      </c>
      <c r="I3558" s="82"/>
    </row>
    <row r="3559" spans="1:9" ht="16.5" thickBot="1" x14ac:dyDescent="0.3">
      <c r="A3559" s="86"/>
      <c r="B3559" s="86"/>
      <c r="C3559" s="50"/>
      <c r="D3559" s="50"/>
      <c r="E3559" s="76"/>
      <c r="F3559" s="50"/>
      <c r="G3559" s="50"/>
      <c r="H3559" s="87" t="str">
        <f t="array" ref="H3559">IF(ISERROR(INDEX([1]גיליון3!$U$15:$X$29,MATCH('[1]דיווח פרטני'!G3559,[1]גיליון3!$T$15:$T$29,0),MATCH('[1]דיווח פרטני'!C3559,[1]גיליון3!$U$14:$X$14,0)))," ", INDEX([1]גיליון3!$U$15:$X$29,MATCH('[1]דיווח פרטני'!G3559,[1]גיליון3!$T$15:$T$29,0),MATCH('[1]דיווח פרטני'!C3559,[1]גיליון3!$U$14:$X$14,0)))</f>
        <v xml:space="preserve"> </v>
      </c>
      <c r="I3559" s="82"/>
    </row>
    <row r="3560" spans="1:9" ht="16.5" thickBot="1" x14ac:dyDescent="0.3">
      <c r="A3560" s="86"/>
      <c r="B3560" s="86"/>
      <c r="C3560" s="50"/>
      <c r="D3560" s="50"/>
      <c r="E3560" s="76"/>
      <c r="F3560" s="50"/>
      <c r="G3560" s="50"/>
      <c r="H3560" s="87" t="str">
        <f t="array" ref="H3560">IF(ISERROR(INDEX([1]גיליון3!$U$15:$X$29,MATCH('[1]דיווח פרטני'!G3560,[1]גיליון3!$T$15:$T$29,0),MATCH('[1]דיווח פרטני'!C3560,[1]גיליון3!$U$14:$X$14,0)))," ", INDEX([1]גיליון3!$U$15:$X$29,MATCH('[1]דיווח פרטני'!G3560,[1]גיליון3!$T$15:$T$29,0),MATCH('[1]דיווח פרטני'!C3560,[1]גיליון3!$U$14:$X$14,0)))</f>
        <v xml:space="preserve"> </v>
      </c>
      <c r="I3560" s="82"/>
    </row>
    <row r="3561" spans="1:9" ht="16.5" thickBot="1" x14ac:dyDescent="0.3">
      <c r="A3561" s="86"/>
      <c r="B3561" s="86"/>
      <c r="C3561" s="50"/>
      <c r="D3561" s="50"/>
      <c r="E3561" s="76"/>
      <c r="F3561" s="50"/>
      <c r="G3561" s="50"/>
      <c r="H3561" s="87" t="str">
        <f t="array" ref="H3561">IF(ISERROR(INDEX([1]גיליון3!$U$15:$X$29,MATCH('[1]דיווח פרטני'!G3561,[1]גיליון3!$T$15:$T$29,0),MATCH('[1]דיווח פרטני'!C3561,[1]גיליון3!$U$14:$X$14,0)))," ", INDEX([1]גיליון3!$U$15:$X$29,MATCH('[1]דיווח פרטני'!G3561,[1]גיליון3!$T$15:$T$29,0),MATCH('[1]דיווח פרטני'!C3561,[1]גיליון3!$U$14:$X$14,0)))</f>
        <v xml:space="preserve"> </v>
      </c>
      <c r="I3561" s="82"/>
    </row>
    <row r="3562" spans="1:9" ht="16.5" thickBot="1" x14ac:dyDescent="0.3">
      <c r="A3562" s="86"/>
      <c r="B3562" s="86"/>
      <c r="C3562" s="50"/>
      <c r="D3562" s="50"/>
      <c r="E3562" s="76"/>
      <c r="F3562" s="50"/>
      <c r="G3562" s="50"/>
      <c r="H3562" s="87" t="str">
        <f t="array" ref="H3562">IF(ISERROR(INDEX([1]גיליון3!$U$15:$X$29,MATCH('[1]דיווח פרטני'!G3562,[1]גיליון3!$T$15:$T$29,0),MATCH('[1]דיווח פרטני'!C3562,[1]גיליון3!$U$14:$X$14,0)))," ", INDEX([1]גיליון3!$U$15:$X$29,MATCH('[1]דיווח פרטני'!G3562,[1]גיליון3!$T$15:$T$29,0),MATCH('[1]דיווח פרטני'!C3562,[1]גיליון3!$U$14:$X$14,0)))</f>
        <v xml:space="preserve"> </v>
      </c>
      <c r="I3562" s="82"/>
    </row>
    <row r="3563" spans="1:9" ht="16.5" thickBot="1" x14ac:dyDescent="0.3">
      <c r="A3563" s="86"/>
      <c r="B3563" s="86"/>
      <c r="C3563" s="50"/>
      <c r="D3563" s="50"/>
      <c r="E3563" s="76"/>
      <c r="F3563" s="50"/>
      <c r="G3563" s="50"/>
      <c r="H3563" s="87" t="str">
        <f t="array" ref="H3563">IF(ISERROR(INDEX([1]גיליון3!$U$15:$X$29,MATCH('[1]דיווח פרטני'!G3563,[1]גיליון3!$T$15:$T$29,0),MATCH('[1]דיווח פרטני'!C3563,[1]גיליון3!$U$14:$X$14,0)))," ", INDEX([1]גיליון3!$U$15:$X$29,MATCH('[1]דיווח פרטני'!G3563,[1]גיליון3!$T$15:$T$29,0),MATCH('[1]דיווח פרטני'!C3563,[1]גיליון3!$U$14:$X$14,0)))</f>
        <v xml:space="preserve"> </v>
      </c>
      <c r="I3563" s="82"/>
    </row>
    <row r="3564" spans="1:9" ht="16.5" thickBot="1" x14ac:dyDescent="0.3">
      <c r="A3564" s="86"/>
      <c r="B3564" s="86"/>
      <c r="C3564" s="50"/>
      <c r="D3564" s="50"/>
      <c r="E3564" s="76"/>
      <c r="F3564" s="50"/>
      <c r="G3564" s="50"/>
      <c r="H3564" s="87" t="str">
        <f t="array" ref="H3564">IF(ISERROR(INDEX([1]גיליון3!$U$15:$X$29,MATCH('[1]דיווח פרטני'!G3564,[1]גיליון3!$T$15:$T$29,0),MATCH('[1]דיווח פרטני'!C3564,[1]גיליון3!$U$14:$X$14,0)))," ", INDEX([1]גיליון3!$U$15:$X$29,MATCH('[1]דיווח פרטני'!G3564,[1]גיליון3!$T$15:$T$29,0),MATCH('[1]דיווח פרטני'!C3564,[1]גיליון3!$U$14:$X$14,0)))</f>
        <v xml:space="preserve"> </v>
      </c>
      <c r="I3564" s="82"/>
    </row>
    <row r="3565" spans="1:9" ht="16.5" thickBot="1" x14ac:dyDescent="0.3">
      <c r="A3565" s="86"/>
      <c r="B3565" s="86"/>
      <c r="C3565" s="50"/>
      <c r="D3565" s="50"/>
      <c r="E3565" s="76"/>
      <c r="F3565" s="50"/>
      <c r="G3565" s="50"/>
      <c r="H3565" s="87" t="str">
        <f t="array" ref="H3565">IF(ISERROR(INDEX([1]גיליון3!$U$15:$X$29,MATCH('[1]דיווח פרטני'!G3565,[1]גיליון3!$T$15:$T$29,0),MATCH('[1]דיווח פרטני'!C3565,[1]גיליון3!$U$14:$X$14,0)))," ", INDEX([1]גיליון3!$U$15:$X$29,MATCH('[1]דיווח פרטני'!G3565,[1]גיליון3!$T$15:$T$29,0),MATCH('[1]דיווח פרטני'!C3565,[1]גיליון3!$U$14:$X$14,0)))</f>
        <v xml:space="preserve"> </v>
      </c>
      <c r="I3565" s="82"/>
    </row>
    <row r="3566" spans="1:9" ht="16.5" thickBot="1" x14ac:dyDescent="0.3">
      <c r="A3566" s="86"/>
      <c r="B3566" s="86"/>
      <c r="C3566" s="50"/>
      <c r="D3566" s="50"/>
      <c r="E3566" s="76"/>
      <c r="F3566" s="50"/>
      <c r="G3566" s="50"/>
      <c r="H3566" s="87" t="str">
        <f t="array" ref="H3566">IF(ISERROR(INDEX([1]גיליון3!$U$15:$X$29,MATCH('[1]דיווח פרטני'!G3566,[1]גיליון3!$T$15:$T$29,0),MATCH('[1]דיווח פרטני'!C3566,[1]גיליון3!$U$14:$X$14,0)))," ", INDEX([1]גיליון3!$U$15:$X$29,MATCH('[1]דיווח פרטני'!G3566,[1]גיליון3!$T$15:$T$29,0),MATCH('[1]דיווח פרטני'!C3566,[1]גיליון3!$U$14:$X$14,0)))</f>
        <v xml:space="preserve"> </v>
      </c>
      <c r="I3566" s="82"/>
    </row>
    <row r="3567" spans="1:9" ht="16.5" thickBot="1" x14ac:dyDescent="0.3">
      <c r="A3567" s="86"/>
      <c r="B3567" s="86"/>
      <c r="C3567" s="50"/>
      <c r="D3567" s="50"/>
      <c r="E3567" s="76"/>
      <c r="F3567" s="50"/>
      <c r="G3567" s="50"/>
      <c r="H3567" s="87" t="str">
        <f t="array" ref="H3567">IF(ISERROR(INDEX([1]גיליון3!$U$15:$X$29,MATCH('[1]דיווח פרטני'!G3567,[1]גיליון3!$T$15:$T$29,0),MATCH('[1]דיווח פרטני'!C3567,[1]גיליון3!$U$14:$X$14,0)))," ", INDEX([1]גיליון3!$U$15:$X$29,MATCH('[1]דיווח פרטני'!G3567,[1]גיליון3!$T$15:$T$29,0),MATCH('[1]דיווח פרטני'!C3567,[1]גיליון3!$U$14:$X$14,0)))</f>
        <v xml:space="preserve"> </v>
      </c>
      <c r="I3567" s="82"/>
    </row>
    <row r="3568" spans="1:9" ht="16.5" thickBot="1" x14ac:dyDescent="0.3">
      <c r="A3568" s="86"/>
      <c r="B3568" s="86"/>
      <c r="C3568" s="50"/>
      <c r="D3568" s="50"/>
      <c r="E3568" s="76"/>
      <c r="F3568" s="50"/>
      <c r="G3568" s="50"/>
      <c r="H3568" s="87" t="str">
        <f t="array" ref="H3568">IF(ISERROR(INDEX([1]גיליון3!$U$15:$X$29,MATCH('[1]דיווח פרטני'!G3568,[1]גיליון3!$T$15:$T$29,0),MATCH('[1]דיווח פרטני'!C3568,[1]גיליון3!$U$14:$X$14,0)))," ", INDEX([1]גיליון3!$U$15:$X$29,MATCH('[1]דיווח פרטני'!G3568,[1]גיליון3!$T$15:$T$29,0),MATCH('[1]דיווח פרטני'!C3568,[1]גיליון3!$U$14:$X$14,0)))</f>
        <v xml:space="preserve"> </v>
      </c>
      <c r="I3568" s="82"/>
    </row>
    <row r="3569" spans="1:9" ht="16.5" thickBot="1" x14ac:dyDescent="0.3">
      <c r="A3569" s="86"/>
      <c r="B3569" s="86"/>
      <c r="C3569" s="50"/>
      <c r="D3569" s="50"/>
      <c r="E3569" s="76"/>
      <c r="F3569" s="50"/>
      <c r="G3569" s="50"/>
      <c r="H3569" s="87" t="str">
        <f t="array" ref="H3569">IF(ISERROR(INDEX([1]גיליון3!$U$15:$X$29,MATCH('[1]דיווח פרטני'!G3569,[1]גיליון3!$T$15:$T$29,0),MATCH('[1]דיווח פרטני'!C3569,[1]גיליון3!$U$14:$X$14,0)))," ", INDEX([1]גיליון3!$U$15:$X$29,MATCH('[1]דיווח פרטני'!G3569,[1]גיליון3!$T$15:$T$29,0),MATCH('[1]דיווח פרטני'!C3569,[1]גיליון3!$U$14:$X$14,0)))</f>
        <v xml:space="preserve"> </v>
      </c>
      <c r="I3569" s="82"/>
    </row>
    <row r="3570" spans="1:9" ht="16.5" thickBot="1" x14ac:dyDescent="0.3">
      <c r="A3570" s="86"/>
      <c r="B3570" s="86"/>
      <c r="C3570" s="50"/>
      <c r="D3570" s="50"/>
      <c r="E3570" s="76"/>
      <c r="F3570" s="50"/>
      <c r="G3570" s="50"/>
      <c r="H3570" s="87" t="str">
        <f t="array" ref="H3570">IF(ISERROR(INDEX([1]גיליון3!$U$15:$X$29,MATCH('[1]דיווח פרטני'!G3570,[1]גיליון3!$T$15:$T$29,0),MATCH('[1]דיווח פרטני'!C3570,[1]גיליון3!$U$14:$X$14,0)))," ", INDEX([1]גיליון3!$U$15:$X$29,MATCH('[1]דיווח פרטני'!G3570,[1]גיליון3!$T$15:$T$29,0),MATCH('[1]דיווח פרטני'!C3570,[1]גיליון3!$U$14:$X$14,0)))</f>
        <v xml:space="preserve"> </v>
      </c>
      <c r="I3570" s="82"/>
    </row>
    <row r="3571" spans="1:9" ht="16.5" thickBot="1" x14ac:dyDescent="0.3">
      <c r="A3571" s="86"/>
      <c r="B3571" s="86"/>
      <c r="C3571" s="50"/>
      <c r="D3571" s="50"/>
      <c r="E3571" s="76"/>
      <c r="F3571" s="50"/>
      <c r="G3571" s="50"/>
      <c r="H3571" s="87" t="str">
        <f t="array" ref="H3571">IF(ISERROR(INDEX([1]גיליון3!$U$15:$X$29,MATCH('[1]דיווח פרטני'!G3571,[1]גיליון3!$T$15:$T$29,0),MATCH('[1]דיווח פרטני'!C3571,[1]גיליון3!$U$14:$X$14,0)))," ", INDEX([1]גיליון3!$U$15:$X$29,MATCH('[1]דיווח פרטני'!G3571,[1]גיליון3!$T$15:$T$29,0),MATCH('[1]דיווח פרטני'!C3571,[1]גיליון3!$U$14:$X$14,0)))</f>
        <v xml:space="preserve"> </v>
      </c>
      <c r="I3571" s="82"/>
    </row>
    <row r="3572" spans="1:9" ht="16.5" thickBot="1" x14ac:dyDescent="0.3">
      <c r="A3572" s="86"/>
      <c r="B3572" s="86"/>
      <c r="C3572" s="50"/>
      <c r="D3572" s="50"/>
      <c r="E3572" s="76"/>
      <c r="F3572" s="50"/>
      <c r="G3572" s="50"/>
      <c r="H3572" s="87" t="str">
        <f t="array" ref="H3572">IF(ISERROR(INDEX([1]גיליון3!$U$15:$X$29,MATCH('[1]דיווח פרטני'!G3572,[1]גיליון3!$T$15:$T$29,0),MATCH('[1]דיווח פרטני'!C3572,[1]גיליון3!$U$14:$X$14,0)))," ", INDEX([1]גיליון3!$U$15:$X$29,MATCH('[1]דיווח פרטני'!G3572,[1]גיליון3!$T$15:$T$29,0),MATCH('[1]דיווח פרטני'!C3572,[1]גיליון3!$U$14:$X$14,0)))</f>
        <v xml:space="preserve"> </v>
      </c>
      <c r="I3572" s="82"/>
    </row>
    <row r="3573" spans="1:9" ht="16.5" thickBot="1" x14ac:dyDescent="0.3">
      <c r="A3573" s="86"/>
      <c r="B3573" s="86"/>
      <c r="C3573" s="50"/>
      <c r="D3573" s="50"/>
      <c r="E3573" s="76"/>
      <c r="F3573" s="50"/>
      <c r="G3573" s="50"/>
      <c r="H3573" s="87" t="str">
        <f t="array" ref="H3573">IF(ISERROR(INDEX([1]גיליון3!$U$15:$X$29,MATCH('[1]דיווח פרטני'!G3573,[1]גיליון3!$T$15:$T$29,0),MATCH('[1]דיווח פרטני'!C3573,[1]גיליון3!$U$14:$X$14,0)))," ", INDEX([1]גיליון3!$U$15:$X$29,MATCH('[1]דיווח פרטני'!G3573,[1]גיליון3!$T$15:$T$29,0),MATCH('[1]דיווח פרטני'!C3573,[1]גיליון3!$U$14:$X$14,0)))</f>
        <v xml:space="preserve"> </v>
      </c>
      <c r="I3573" s="82"/>
    </row>
    <row r="3574" spans="1:9" ht="16.5" thickBot="1" x14ac:dyDescent="0.3">
      <c r="A3574" s="86"/>
      <c r="B3574" s="86"/>
      <c r="C3574" s="50"/>
      <c r="D3574" s="50"/>
      <c r="E3574" s="76"/>
      <c r="F3574" s="50"/>
      <c r="G3574" s="50"/>
      <c r="H3574" s="87" t="str">
        <f t="array" ref="H3574">IF(ISERROR(INDEX([1]גיליון3!$U$15:$X$29,MATCH('[1]דיווח פרטני'!G3574,[1]גיליון3!$T$15:$T$29,0),MATCH('[1]דיווח פרטני'!C3574,[1]גיליון3!$U$14:$X$14,0)))," ", INDEX([1]גיליון3!$U$15:$X$29,MATCH('[1]דיווח פרטני'!G3574,[1]גיליון3!$T$15:$T$29,0),MATCH('[1]דיווח פרטני'!C3574,[1]גיליון3!$U$14:$X$14,0)))</f>
        <v xml:space="preserve"> </v>
      </c>
      <c r="I3574" s="82"/>
    </row>
    <row r="3575" spans="1:9" ht="16.5" thickBot="1" x14ac:dyDescent="0.3">
      <c r="A3575" s="86"/>
      <c r="B3575" s="86"/>
      <c r="C3575" s="50"/>
      <c r="D3575" s="50"/>
      <c r="E3575" s="76"/>
      <c r="F3575" s="50"/>
      <c r="G3575" s="50"/>
      <c r="H3575" s="87" t="str">
        <f t="array" ref="H3575">IF(ISERROR(INDEX([1]גיליון3!$U$15:$X$29,MATCH('[1]דיווח פרטני'!G3575,[1]גיליון3!$T$15:$T$29,0),MATCH('[1]דיווח פרטני'!C3575,[1]גיליון3!$U$14:$X$14,0)))," ", INDEX([1]גיליון3!$U$15:$X$29,MATCH('[1]דיווח פרטני'!G3575,[1]גיליון3!$T$15:$T$29,0),MATCH('[1]דיווח פרטני'!C3575,[1]גיליון3!$U$14:$X$14,0)))</f>
        <v xml:space="preserve"> </v>
      </c>
      <c r="I3575" s="82"/>
    </row>
    <row r="3576" spans="1:9" ht="16.5" thickBot="1" x14ac:dyDescent="0.3">
      <c r="A3576" s="86"/>
      <c r="B3576" s="86"/>
      <c r="C3576" s="50"/>
      <c r="D3576" s="50"/>
      <c r="E3576" s="76"/>
      <c r="F3576" s="50"/>
      <c r="G3576" s="50"/>
      <c r="H3576" s="87" t="str">
        <f t="array" ref="H3576">IF(ISERROR(INDEX([1]גיליון3!$U$15:$X$29,MATCH('[1]דיווח פרטני'!G3576,[1]גיליון3!$T$15:$T$29,0),MATCH('[1]דיווח פרטני'!C3576,[1]גיליון3!$U$14:$X$14,0)))," ", INDEX([1]גיליון3!$U$15:$X$29,MATCH('[1]דיווח פרטני'!G3576,[1]גיליון3!$T$15:$T$29,0),MATCH('[1]דיווח פרטני'!C3576,[1]גיליון3!$U$14:$X$14,0)))</f>
        <v xml:space="preserve"> </v>
      </c>
      <c r="I3576" s="82"/>
    </row>
    <row r="3577" spans="1:9" ht="16.5" thickBot="1" x14ac:dyDescent="0.3">
      <c r="A3577" s="86"/>
      <c r="B3577" s="86"/>
      <c r="C3577" s="50"/>
      <c r="D3577" s="50"/>
      <c r="E3577" s="76"/>
      <c r="F3577" s="50"/>
      <c r="G3577" s="50"/>
      <c r="H3577" s="87" t="str">
        <f t="array" ref="H3577">IF(ISERROR(INDEX([1]גיליון3!$U$15:$X$29,MATCH('[1]דיווח פרטני'!G3577,[1]גיליון3!$T$15:$T$29,0),MATCH('[1]דיווח פרטני'!C3577,[1]גיליון3!$U$14:$X$14,0)))," ", INDEX([1]גיליון3!$U$15:$X$29,MATCH('[1]דיווח פרטני'!G3577,[1]גיליון3!$T$15:$T$29,0),MATCH('[1]דיווח פרטני'!C3577,[1]גיליון3!$U$14:$X$14,0)))</f>
        <v xml:space="preserve"> </v>
      </c>
      <c r="I3577" s="82"/>
    </row>
    <row r="3578" spans="1:9" ht="16.5" thickBot="1" x14ac:dyDescent="0.3">
      <c r="A3578" s="86"/>
      <c r="B3578" s="86"/>
      <c r="C3578" s="50"/>
      <c r="D3578" s="50"/>
      <c r="E3578" s="76"/>
      <c r="F3578" s="50"/>
      <c r="G3578" s="50"/>
      <c r="H3578" s="87" t="str">
        <f t="array" ref="H3578">IF(ISERROR(INDEX([1]גיליון3!$U$15:$X$29,MATCH('[1]דיווח פרטני'!G3578,[1]גיליון3!$T$15:$T$29,0),MATCH('[1]דיווח פרטני'!C3578,[1]גיליון3!$U$14:$X$14,0)))," ", INDEX([1]גיליון3!$U$15:$X$29,MATCH('[1]דיווח פרטני'!G3578,[1]גיליון3!$T$15:$T$29,0),MATCH('[1]דיווח פרטני'!C3578,[1]גיליון3!$U$14:$X$14,0)))</f>
        <v xml:space="preserve"> </v>
      </c>
      <c r="I3578" s="82"/>
    </row>
    <row r="3579" spans="1:9" ht="16.5" thickBot="1" x14ac:dyDescent="0.3">
      <c r="A3579" s="86"/>
      <c r="B3579" s="86"/>
      <c r="C3579" s="50"/>
      <c r="D3579" s="50"/>
      <c r="E3579" s="76"/>
      <c r="F3579" s="50"/>
      <c r="G3579" s="50"/>
      <c r="H3579" s="87" t="str">
        <f t="array" ref="H3579">IF(ISERROR(INDEX([1]גיליון3!$U$15:$X$29,MATCH('[1]דיווח פרטני'!G3579,[1]גיליון3!$T$15:$T$29,0),MATCH('[1]דיווח פרטני'!C3579,[1]גיליון3!$U$14:$X$14,0)))," ", INDEX([1]גיליון3!$U$15:$X$29,MATCH('[1]דיווח פרטני'!G3579,[1]גיליון3!$T$15:$T$29,0),MATCH('[1]דיווח פרטני'!C3579,[1]גיליון3!$U$14:$X$14,0)))</f>
        <v xml:space="preserve"> </v>
      </c>
      <c r="I3579" s="82"/>
    </row>
    <row r="3580" spans="1:9" ht="16.5" thickBot="1" x14ac:dyDescent="0.3">
      <c r="A3580" s="86"/>
      <c r="B3580" s="86"/>
      <c r="C3580" s="50"/>
      <c r="D3580" s="50"/>
      <c r="E3580" s="76"/>
      <c r="F3580" s="50"/>
      <c r="G3580" s="50"/>
      <c r="H3580" s="87" t="str">
        <f t="array" ref="H3580">IF(ISERROR(INDEX([1]גיליון3!$U$15:$X$29,MATCH('[1]דיווח פרטני'!G3580,[1]גיליון3!$T$15:$T$29,0),MATCH('[1]דיווח פרטני'!C3580,[1]גיליון3!$U$14:$X$14,0)))," ", INDEX([1]גיליון3!$U$15:$X$29,MATCH('[1]דיווח פרטני'!G3580,[1]גיליון3!$T$15:$T$29,0),MATCH('[1]דיווח פרטני'!C3580,[1]גיליון3!$U$14:$X$14,0)))</f>
        <v xml:space="preserve"> </v>
      </c>
      <c r="I3580" s="82"/>
    </row>
    <row r="3581" spans="1:9" ht="16.5" thickBot="1" x14ac:dyDescent="0.3">
      <c r="A3581" s="86"/>
      <c r="B3581" s="86"/>
      <c r="C3581" s="50"/>
      <c r="D3581" s="50"/>
      <c r="E3581" s="76"/>
      <c r="F3581" s="50"/>
      <c r="G3581" s="50"/>
      <c r="H3581" s="87" t="str">
        <f t="array" ref="H3581">IF(ISERROR(INDEX([1]גיליון3!$U$15:$X$29,MATCH('[1]דיווח פרטני'!G3581,[1]גיליון3!$T$15:$T$29,0),MATCH('[1]דיווח פרטני'!C3581,[1]גיליון3!$U$14:$X$14,0)))," ", INDEX([1]גיליון3!$U$15:$X$29,MATCH('[1]דיווח פרטני'!G3581,[1]גיליון3!$T$15:$T$29,0),MATCH('[1]דיווח פרטני'!C3581,[1]גיליון3!$U$14:$X$14,0)))</f>
        <v xml:space="preserve"> </v>
      </c>
      <c r="I3581" s="82"/>
    </row>
    <row r="3582" spans="1:9" ht="16.5" thickBot="1" x14ac:dyDescent="0.3">
      <c r="A3582" s="86"/>
      <c r="B3582" s="86"/>
      <c r="C3582" s="50"/>
      <c r="D3582" s="50"/>
      <c r="E3582" s="76"/>
      <c r="F3582" s="50"/>
      <c r="G3582" s="50"/>
      <c r="H3582" s="87" t="str">
        <f t="array" ref="H3582">IF(ISERROR(INDEX([1]גיליון3!$U$15:$X$29,MATCH('[1]דיווח פרטני'!G3582,[1]גיליון3!$T$15:$T$29,0),MATCH('[1]דיווח פרטני'!C3582,[1]גיליון3!$U$14:$X$14,0)))," ", INDEX([1]גיליון3!$U$15:$X$29,MATCH('[1]דיווח פרטני'!G3582,[1]גיליון3!$T$15:$T$29,0),MATCH('[1]דיווח פרטני'!C3582,[1]גיליון3!$U$14:$X$14,0)))</f>
        <v xml:space="preserve"> </v>
      </c>
      <c r="I3582" s="82"/>
    </row>
    <row r="3583" spans="1:9" ht="16.5" thickBot="1" x14ac:dyDescent="0.3">
      <c r="A3583" s="86"/>
      <c r="B3583" s="86"/>
      <c r="C3583" s="50"/>
      <c r="D3583" s="50"/>
      <c r="E3583" s="76"/>
      <c r="F3583" s="50"/>
      <c r="G3583" s="50"/>
      <c r="H3583" s="87" t="str">
        <f t="array" ref="H3583">IF(ISERROR(INDEX([1]גיליון3!$U$15:$X$29,MATCH('[1]דיווח פרטני'!G3583,[1]גיליון3!$T$15:$T$29,0),MATCH('[1]דיווח פרטני'!C3583,[1]גיליון3!$U$14:$X$14,0)))," ", INDEX([1]גיליון3!$U$15:$X$29,MATCH('[1]דיווח פרטני'!G3583,[1]גיליון3!$T$15:$T$29,0),MATCH('[1]דיווח פרטני'!C3583,[1]גיליון3!$U$14:$X$14,0)))</f>
        <v xml:space="preserve"> </v>
      </c>
      <c r="I3583" s="82"/>
    </row>
    <row r="3584" spans="1:9" ht="16.5" thickBot="1" x14ac:dyDescent="0.3">
      <c r="A3584" s="86"/>
      <c r="B3584" s="86"/>
      <c r="C3584" s="50"/>
      <c r="D3584" s="50"/>
      <c r="E3584" s="76"/>
      <c r="F3584" s="50"/>
      <c r="G3584" s="50"/>
      <c r="H3584" s="87" t="str">
        <f t="array" ref="H3584">IF(ISERROR(INDEX([1]גיליון3!$U$15:$X$29,MATCH('[1]דיווח פרטני'!G3584,[1]גיליון3!$T$15:$T$29,0),MATCH('[1]דיווח פרטני'!C3584,[1]גיליון3!$U$14:$X$14,0)))," ", INDEX([1]גיליון3!$U$15:$X$29,MATCH('[1]דיווח פרטני'!G3584,[1]גיליון3!$T$15:$T$29,0),MATCH('[1]דיווח פרטני'!C3584,[1]גיליון3!$U$14:$X$14,0)))</f>
        <v xml:space="preserve"> </v>
      </c>
      <c r="I3584" s="82"/>
    </row>
    <row r="3585" spans="1:9" ht="16.5" thickBot="1" x14ac:dyDescent="0.3">
      <c r="A3585" s="86"/>
      <c r="B3585" s="86"/>
      <c r="C3585" s="50"/>
      <c r="D3585" s="50"/>
      <c r="E3585" s="76"/>
      <c r="F3585" s="50"/>
      <c r="G3585" s="50"/>
      <c r="H3585" s="87" t="str">
        <f t="array" ref="H3585">IF(ISERROR(INDEX([1]גיליון3!$U$15:$X$29,MATCH('[1]דיווח פרטני'!G3585,[1]גיליון3!$T$15:$T$29,0),MATCH('[1]דיווח פרטני'!C3585,[1]גיליון3!$U$14:$X$14,0)))," ", INDEX([1]גיליון3!$U$15:$X$29,MATCH('[1]דיווח פרטני'!G3585,[1]גיליון3!$T$15:$T$29,0),MATCH('[1]דיווח פרטני'!C3585,[1]גיליון3!$U$14:$X$14,0)))</f>
        <v xml:space="preserve"> </v>
      </c>
      <c r="I3585" s="82"/>
    </row>
    <row r="3586" spans="1:9" ht="16.5" thickBot="1" x14ac:dyDescent="0.3">
      <c r="A3586" s="86"/>
      <c r="B3586" s="86"/>
      <c r="C3586" s="50"/>
      <c r="D3586" s="50"/>
      <c r="E3586" s="76"/>
      <c r="F3586" s="50"/>
      <c r="G3586" s="50"/>
      <c r="H3586" s="87" t="str">
        <f t="array" ref="H3586">IF(ISERROR(INDEX([1]גיליון3!$U$15:$X$29,MATCH('[1]דיווח פרטני'!G3586,[1]גיליון3!$T$15:$T$29,0),MATCH('[1]דיווח פרטני'!C3586,[1]גיליון3!$U$14:$X$14,0)))," ", INDEX([1]גיליון3!$U$15:$X$29,MATCH('[1]דיווח פרטני'!G3586,[1]גיליון3!$T$15:$T$29,0),MATCH('[1]דיווח פרטני'!C3586,[1]גיליון3!$U$14:$X$14,0)))</f>
        <v xml:space="preserve"> </v>
      </c>
      <c r="I3586" s="82"/>
    </row>
    <row r="3587" spans="1:9" ht="16.5" thickBot="1" x14ac:dyDescent="0.3">
      <c r="A3587" s="86"/>
      <c r="B3587" s="86"/>
      <c r="C3587" s="50"/>
      <c r="D3587" s="50"/>
      <c r="E3587" s="76"/>
      <c r="F3587" s="50"/>
      <c r="G3587" s="50"/>
      <c r="H3587" s="87" t="str">
        <f t="array" ref="H3587">IF(ISERROR(INDEX([1]גיליון3!$U$15:$X$29,MATCH('[1]דיווח פרטני'!G3587,[1]גיליון3!$T$15:$T$29,0),MATCH('[1]דיווח פרטני'!C3587,[1]גיליון3!$U$14:$X$14,0)))," ", INDEX([1]גיליון3!$U$15:$X$29,MATCH('[1]דיווח פרטני'!G3587,[1]גיליון3!$T$15:$T$29,0),MATCH('[1]דיווח פרטני'!C3587,[1]גיליון3!$U$14:$X$14,0)))</f>
        <v xml:space="preserve"> </v>
      </c>
      <c r="I3587" s="82"/>
    </row>
    <row r="3588" spans="1:9" ht="16.5" thickBot="1" x14ac:dyDescent="0.3">
      <c r="A3588" s="86"/>
      <c r="B3588" s="86"/>
      <c r="C3588" s="50"/>
      <c r="D3588" s="50"/>
      <c r="E3588" s="76"/>
      <c r="F3588" s="50"/>
      <c r="G3588" s="50"/>
      <c r="H3588" s="87" t="str">
        <f t="array" ref="H3588">IF(ISERROR(INDEX([1]גיליון3!$U$15:$X$29,MATCH('[1]דיווח פרטני'!G3588,[1]גיליון3!$T$15:$T$29,0),MATCH('[1]דיווח פרטני'!C3588,[1]גיליון3!$U$14:$X$14,0)))," ", INDEX([1]גיליון3!$U$15:$X$29,MATCH('[1]דיווח פרטני'!G3588,[1]גיליון3!$T$15:$T$29,0),MATCH('[1]דיווח פרטני'!C3588,[1]גיליון3!$U$14:$X$14,0)))</f>
        <v xml:space="preserve"> </v>
      </c>
      <c r="I3588" s="82"/>
    </row>
    <row r="3589" spans="1:9" ht="16.5" thickBot="1" x14ac:dyDescent="0.3">
      <c r="A3589" s="86"/>
      <c r="B3589" s="86"/>
      <c r="C3589" s="50"/>
      <c r="D3589" s="50"/>
      <c r="E3589" s="76"/>
      <c r="F3589" s="50"/>
      <c r="G3589" s="50"/>
      <c r="H3589" s="87" t="str">
        <f t="array" ref="H3589">IF(ISERROR(INDEX([1]גיליון3!$U$15:$X$29,MATCH('[1]דיווח פרטני'!G3589,[1]גיליון3!$T$15:$T$29,0),MATCH('[1]דיווח פרטני'!C3589,[1]גיליון3!$U$14:$X$14,0)))," ", INDEX([1]גיליון3!$U$15:$X$29,MATCH('[1]דיווח פרטני'!G3589,[1]גיליון3!$T$15:$T$29,0),MATCH('[1]דיווח פרטני'!C3589,[1]גיליון3!$U$14:$X$14,0)))</f>
        <v xml:space="preserve"> </v>
      </c>
      <c r="I3589" s="82"/>
    </row>
    <row r="3590" spans="1:9" ht="16.5" thickBot="1" x14ac:dyDescent="0.3">
      <c r="A3590" s="86"/>
      <c r="B3590" s="86"/>
      <c r="C3590" s="50"/>
      <c r="D3590" s="50"/>
      <c r="E3590" s="76"/>
      <c r="F3590" s="50"/>
      <c r="G3590" s="50"/>
      <c r="H3590" s="87" t="str">
        <f t="array" ref="H3590">IF(ISERROR(INDEX([1]גיליון3!$U$15:$X$29,MATCH('[1]דיווח פרטני'!G3590,[1]גיליון3!$T$15:$T$29,0),MATCH('[1]דיווח פרטני'!C3590,[1]גיליון3!$U$14:$X$14,0)))," ", INDEX([1]גיליון3!$U$15:$X$29,MATCH('[1]דיווח פרטני'!G3590,[1]גיליון3!$T$15:$T$29,0),MATCH('[1]דיווח פרטני'!C3590,[1]גיליון3!$U$14:$X$14,0)))</f>
        <v xml:space="preserve"> </v>
      </c>
      <c r="I3590" s="82"/>
    </row>
    <row r="3591" spans="1:9" ht="16.5" thickBot="1" x14ac:dyDescent="0.3">
      <c r="A3591" s="86"/>
      <c r="B3591" s="86"/>
      <c r="C3591" s="50"/>
      <c r="D3591" s="50"/>
      <c r="E3591" s="76"/>
      <c r="F3591" s="50"/>
      <c r="G3591" s="50"/>
      <c r="H3591" s="87" t="str">
        <f t="array" ref="H3591">IF(ISERROR(INDEX([1]גיליון3!$U$15:$X$29,MATCH('[1]דיווח פרטני'!G3591,[1]גיליון3!$T$15:$T$29,0),MATCH('[1]דיווח פרטני'!C3591,[1]גיליון3!$U$14:$X$14,0)))," ", INDEX([1]גיליון3!$U$15:$X$29,MATCH('[1]דיווח פרטני'!G3591,[1]גיליון3!$T$15:$T$29,0),MATCH('[1]דיווח פרטני'!C3591,[1]גיליון3!$U$14:$X$14,0)))</f>
        <v xml:space="preserve"> </v>
      </c>
      <c r="I3591" s="82"/>
    </row>
    <row r="3592" spans="1:9" ht="16.5" thickBot="1" x14ac:dyDescent="0.3">
      <c r="A3592" s="86"/>
      <c r="B3592" s="86"/>
      <c r="C3592" s="50"/>
      <c r="D3592" s="50"/>
      <c r="E3592" s="76"/>
      <c r="F3592" s="50"/>
      <c r="G3592" s="50"/>
      <c r="H3592" s="87" t="str">
        <f t="array" ref="H3592">IF(ISERROR(INDEX([1]גיליון3!$U$15:$X$29,MATCH('[1]דיווח פרטני'!G3592,[1]גיליון3!$T$15:$T$29,0),MATCH('[1]דיווח פרטני'!C3592,[1]גיליון3!$U$14:$X$14,0)))," ", INDEX([1]גיליון3!$U$15:$X$29,MATCH('[1]דיווח פרטני'!G3592,[1]גיליון3!$T$15:$T$29,0),MATCH('[1]דיווח פרטני'!C3592,[1]גיליון3!$U$14:$X$14,0)))</f>
        <v xml:space="preserve"> </v>
      </c>
      <c r="I3592" s="82"/>
    </row>
    <row r="3593" spans="1:9" ht="16.5" thickBot="1" x14ac:dyDescent="0.3">
      <c r="A3593" s="86"/>
      <c r="B3593" s="86"/>
      <c r="C3593" s="50"/>
      <c r="D3593" s="50"/>
      <c r="E3593" s="76"/>
      <c r="F3593" s="50"/>
      <c r="G3593" s="50"/>
      <c r="H3593" s="87" t="str">
        <f t="array" ref="H3593">IF(ISERROR(INDEX([1]גיליון3!$U$15:$X$29,MATCH('[1]דיווח פרטני'!G3593,[1]גיליון3!$T$15:$T$29,0),MATCH('[1]דיווח פרטני'!C3593,[1]גיליון3!$U$14:$X$14,0)))," ", INDEX([1]גיליון3!$U$15:$X$29,MATCH('[1]דיווח פרטני'!G3593,[1]גיליון3!$T$15:$T$29,0),MATCH('[1]דיווח פרטני'!C3593,[1]גיליון3!$U$14:$X$14,0)))</f>
        <v xml:space="preserve"> </v>
      </c>
      <c r="I3593" s="82"/>
    </row>
    <row r="3594" spans="1:9" ht="16.5" thickBot="1" x14ac:dyDescent="0.3">
      <c r="A3594" s="86"/>
      <c r="B3594" s="86"/>
      <c r="C3594" s="50"/>
      <c r="D3594" s="50"/>
      <c r="E3594" s="76"/>
      <c r="F3594" s="50"/>
      <c r="G3594" s="50"/>
      <c r="H3594" s="87" t="str">
        <f t="array" ref="H3594">IF(ISERROR(INDEX([1]גיליון3!$U$15:$X$29,MATCH('[1]דיווח פרטני'!G3594,[1]גיליון3!$T$15:$T$29,0),MATCH('[1]דיווח פרטני'!C3594,[1]גיליון3!$U$14:$X$14,0)))," ", INDEX([1]גיליון3!$U$15:$X$29,MATCH('[1]דיווח פרטני'!G3594,[1]גיליון3!$T$15:$T$29,0),MATCH('[1]דיווח פרטני'!C3594,[1]גיליון3!$U$14:$X$14,0)))</f>
        <v xml:space="preserve"> </v>
      </c>
      <c r="I3594" s="82"/>
    </row>
    <row r="3595" spans="1:9" ht="16.5" thickBot="1" x14ac:dyDescent="0.3">
      <c r="A3595" s="86"/>
      <c r="B3595" s="86"/>
      <c r="C3595" s="50"/>
      <c r="D3595" s="50"/>
      <c r="E3595" s="76"/>
      <c r="F3595" s="50"/>
      <c r="G3595" s="50"/>
      <c r="H3595" s="87" t="str">
        <f t="array" ref="H3595">IF(ISERROR(INDEX([1]גיליון3!$U$15:$X$29,MATCH('[1]דיווח פרטני'!G3595,[1]גיליון3!$T$15:$T$29,0),MATCH('[1]דיווח פרטני'!C3595,[1]גיליון3!$U$14:$X$14,0)))," ", INDEX([1]גיליון3!$U$15:$X$29,MATCH('[1]דיווח פרטני'!G3595,[1]גיליון3!$T$15:$T$29,0),MATCH('[1]דיווח פרטני'!C3595,[1]גיליון3!$U$14:$X$14,0)))</f>
        <v xml:space="preserve"> </v>
      </c>
      <c r="I3595" s="82"/>
    </row>
    <row r="3596" spans="1:9" ht="16.5" thickBot="1" x14ac:dyDescent="0.3">
      <c r="A3596" s="86"/>
      <c r="B3596" s="86"/>
      <c r="C3596" s="50"/>
      <c r="D3596" s="50"/>
      <c r="E3596" s="76"/>
      <c r="F3596" s="50"/>
      <c r="G3596" s="50"/>
      <c r="H3596" s="87" t="str">
        <f t="array" ref="H3596">IF(ISERROR(INDEX([1]גיליון3!$U$15:$X$29,MATCH('[1]דיווח פרטני'!G3596,[1]גיליון3!$T$15:$T$29,0),MATCH('[1]דיווח פרטני'!C3596,[1]גיליון3!$U$14:$X$14,0)))," ", INDEX([1]גיליון3!$U$15:$X$29,MATCH('[1]דיווח פרטני'!G3596,[1]גיליון3!$T$15:$T$29,0),MATCH('[1]דיווח פרטני'!C3596,[1]גיליון3!$U$14:$X$14,0)))</f>
        <v xml:space="preserve"> </v>
      </c>
      <c r="I3596" s="82"/>
    </row>
    <row r="3597" spans="1:9" ht="16.5" thickBot="1" x14ac:dyDescent="0.3">
      <c r="A3597" s="86"/>
      <c r="B3597" s="86"/>
      <c r="C3597" s="50"/>
      <c r="D3597" s="50"/>
      <c r="E3597" s="76"/>
      <c r="F3597" s="50"/>
      <c r="G3597" s="50"/>
      <c r="H3597" s="87" t="str">
        <f t="array" ref="H3597">IF(ISERROR(INDEX([1]גיליון3!$U$15:$X$29,MATCH('[1]דיווח פרטני'!G3597,[1]גיליון3!$T$15:$T$29,0),MATCH('[1]דיווח פרטני'!C3597,[1]גיליון3!$U$14:$X$14,0)))," ", INDEX([1]גיליון3!$U$15:$X$29,MATCH('[1]דיווח פרטני'!G3597,[1]גיליון3!$T$15:$T$29,0),MATCH('[1]דיווח פרטני'!C3597,[1]גיליון3!$U$14:$X$14,0)))</f>
        <v xml:space="preserve"> </v>
      </c>
      <c r="I3597" s="82"/>
    </row>
    <row r="3598" spans="1:9" ht="16.5" thickBot="1" x14ac:dyDescent="0.3">
      <c r="A3598" s="86"/>
      <c r="B3598" s="86"/>
      <c r="C3598" s="50"/>
      <c r="D3598" s="50"/>
      <c r="E3598" s="76"/>
      <c r="F3598" s="50"/>
      <c r="G3598" s="50"/>
      <c r="H3598" s="87" t="str">
        <f t="array" ref="H3598">IF(ISERROR(INDEX([1]גיליון3!$U$15:$X$29,MATCH('[1]דיווח פרטני'!G3598,[1]גיליון3!$T$15:$T$29,0),MATCH('[1]דיווח פרטני'!C3598,[1]גיליון3!$U$14:$X$14,0)))," ", INDEX([1]גיליון3!$U$15:$X$29,MATCH('[1]דיווח פרטני'!G3598,[1]גיליון3!$T$15:$T$29,0),MATCH('[1]דיווח פרטני'!C3598,[1]גיליון3!$U$14:$X$14,0)))</f>
        <v xml:space="preserve"> </v>
      </c>
      <c r="I3598" s="82"/>
    </row>
    <row r="3599" spans="1:9" ht="16.5" thickBot="1" x14ac:dyDescent="0.3">
      <c r="A3599" s="86"/>
      <c r="B3599" s="86"/>
      <c r="C3599" s="50"/>
      <c r="D3599" s="50"/>
      <c r="E3599" s="76"/>
      <c r="F3599" s="50"/>
      <c r="G3599" s="50"/>
      <c r="H3599" s="87" t="str">
        <f t="array" ref="H3599">IF(ISERROR(INDEX([1]גיליון3!$U$15:$X$29,MATCH('[1]דיווח פרטני'!G3599,[1]גיליון3!$T$15:$T$29,0),MATCH('[1]דיווח פרטני'!C3599,[1]גיליון3!$U$14:$X$14,0)))," ", INDEX([1]גיליון3!$U$15:$X$29,MATCH('[1]דיווח פרטני'!G3599,[1]גיליון3!$T$15:$T$29,0),MATCH('[1]דיווח פרטני'!C3599,[1]גיליון3!$U$14:$X$14,0)))</f>
        <v xml:space="preserve"> </v>
      </c>
      <c r="I3599" s="82"/>
    </row>
    <row r="3600" spans="1:9" ht="16.5" thickBot="1" x14ac:dyDescent="0.3">
      <c r="A3600" s="86"/>
      <c r="B3600" s="86"/>
      <c r="C3600" s="50"/>
      <c r="D3600" s="50"/>
      <c r="E3600" s="76"/>
      <c r="F3600" s="50"/>
      <c r="G3600" s="50"/>
      <c r="H3600" s="87" t="str">
        <f t="array" ref="H3600">IF(ISERROR(INDEX([1]גיליון3!$U$15:$X$29,MATCH('[1]דיווח פרטני'!G3600,[1]גיליון3!$T$15:$T$29,0),MATCH('[1]דיווח פרטני'!C3600,[1]גיליון3!$U$14:$X$14,0)))," ", INDEX([1]גיליון3!$U$15:$X$29,MATCH('[1]דיווח פרטני'!G3600,[1]גיליון3!$T$15:$T$29,0),MATCH('[1]דיווח פרטני'!C3600,[1]גיליון3!$U$14:$X$14,0)))</f>
        <v xml:space="preserve"> </v>
      </c>
      <c r="I3600" s="82"/>
    </row>
    <row r="3601" spans="1:9" ht="16.5" thickBot="1" x14ac:dyDescent="0.3">
      <c r="A3601" s="86"/>
      <c r="B3601" s="86"/>
      <c r="C3601" s="50"/>
      <c r="D3601" s="50"/>
      <c r="E3601" s="76"/>
      <c r="F3601" s="50"/>
      <c r="G3601" s="50"/>
      <c r="H3601" s="87" t="str">
        <f t="array" ref="H3601">IF(ISERROR(INDEX([1]גיליון3!$U$15:$X$29,MATCH('[1]דיווח פרטני'!G3601,[1]גיליון3!$T$15:$T$29,0),MATCH('[1]דיווח פרטני'!C3601,[1]גיליון3!$U$14:$X$14,0)))," ", INDEX([1]גיליון3!$U$15:$X$29,MATCH('[1]דיווח פרטני'!G3601,[1]גיליון3!$T$15:$T$29,0),MATCH('[1]דיווח פרטני'!C3601,[1]גיליון3!$U$14:$X$14,0)))</f>
        <v xml:space="preserve"> </v>
      </c>
      <c r="I3601" s="82"/>
    </row>
    <row r="3602" spans="1:9" ht="16.5" thickBot="1" x14ac:dyDescent="0.3">
      <c r="A3602" s="86"/>
      <c r="B3602" s="86"/>
      <c r="C3602" s="50"/>
      <c r="D3602" s="50"/>
      <c r="E3602" s="76"/>
      <c r="F3602" s="50"/>
      <c r="G3602" s="50"/>
      <c r="H3602" s="87" t="str">
        <f t="array" ref="H3602">IF(ISERROR(INDEX([1]גיליון3!$U$15:$X$29,MATCH('[1]דיווח פרטני'!G3602,[1]גיליון3!$T$15:$T$29,0),MATCH('[1]דיווח פרטני'!C3602,[1]גיליון3!$U$14:$X$14,0)))," ", INDEX([1]גיליון3!$U$15:$X$29,MATCH('[1]דיווח פרטני'!G3602,[1]גיליון3!$T$15:$T$29,0),MATCH('[1]דיווח פרטני'!C3602,[1]גיליון3!$U$14:$X$14,0)))</f>
        <v xml:space="preserve"> </v>
      </c>
      <c r="I3602" s="82"/>
    </row>
    <row r="3603" spans="1:9" ht="16.5" thickBot="1" x14ac:dyDescent="0.3">
      <c r="A3603" s="86"/>
      <c r="B3603" s="86"/>
      <c r="C3603" s="50"/>
      <c r="D3603" s="50"/>
      <c r="E3603" s="76"/>
      <c r="F3603" s="50"/>
      <c r="G3603" s="50"/>
      <c r="H3603" s="87" t="str">
        <f t="array" ref="H3603">IF(ISERROR(INDEX([1]גיליון3!$U$15:$X$29,MATCH('[1]דיווח פרטני'!G3603,[1]גיליון3!$T$15:$T$29,0),MATCH('[1]דיווח פרטני'!C3603,[1]גיליון3!$U$14:$X$14,0)))," ", INDEX([1]גיליון3!$U$15:$X$29,MATCH('[1]דיווח פרטני'!G3603,[1]גיליון3!$T$15:$T$29,0),MATCH('[1]דיווח פרטני'!C3603,[1]גיליון3!$U$14:$X$14,0)))</f>
        <v xml:space="preserve"> </v>
      </c>
      <c r="I3603" s="82"/>
    </row>
    <row r="3604" spans="1:9" ht="16.5" thickBot="1" x14ac:dyDescent="0.3">
      <c r="A3604" s="86"/>
      <c r="B3604" s="86"/>
      <c r="C3604" s="50"/>
      <c r="D3604" s="50"/>
      <c r="E3604" s="76"/>
      <c r="F3604" s="50"/>
      <c r="G3604" s="50"/>
      <c r="H3604" s="87" t="str">
        <f t="array" ref="H3604">IF(ISERROR(INDEX([1]גיליון3!$U$15:$X$29,MATCH('[1]דיווח פרטני'!G3604,[1]גיליון3!$T$15:$T$29,0),MATCH('[1]דיווח פרטני'!C3604,[1]גיליון3!$U$14:$X$14,0)))," ", INDEX([1]גיליון3!$U$15:$X$29,MATCH('[1]דיווח פרטני'!G3604,[1]גיליון3!$T$15:$T$29,0),MATCH('[1]דיווח פרטני'!C3604,[1]גיליון3!$U$14:$X$14,0)))</f>
        <v xml:space="preserve"> </v>
      </c>
      <c r="I3604" s="82"/>
    </row>
    <row r="3605" spans="1:9" ht="16.5" thickBot="1" x14ac:dyDescent="0.3">
      <c r="A3605" s="86"/>
      <c r="B3605" s="86"/>
      <c r="C3605" s="50"/>
      <c r="D3605" s="50"/>
      <c r="E3605" s="76"/>
      <c r="F3605" s="50"/>
      <c r="G3605" s="50"/>
      <c r="H3605" s="87" t="str">
        <f t="array" ref="H3605">IF(ISERROR(INDEX([1]גיליון3!$U$15:$X$29,MATCH('[1]דיווח פרטני'!G3605,[1]גיליון3!$T$15:$T$29,0),MATCH('[1]דיווח פרטני'!C3605,[1]גיליון3!$U$14:$X$14,0)))," ", INDEX([1]גיליון3!$U$15:$X$29,MATCH('[1]דיווח פרטני'!G3605,[1]גיליון3!$T$15:$T$29,0),MATCH('[1]דיווח פרטני'!C3605,[1]גיליון3!$U$14:$X$14,0)))</f>
        <v xml:space="preserve"> </v>
      </c>
      <c r="I3605" s="82"/>
    </row>
    <row r="3606" spans="1:9" ht="16.5" thickBot="1" x14ac:dyDescent="0.3">
      <c r="A3606" s="86"/>
      <c r="B3606" s="86"/>
      <c r="C3606" s="50"/>
      <c r="D3606" s="50"/>
      <c r="E3606" s="76"/>
      <c r="F3606" s="50"/>
      <c r="G3606" s="50"/>
      <c r="H3606" s="87" t="str">
        <f t="array" ref="H3606">IF(ISERROR(INDEX([1]גיליון3!$U$15:$X$29,MATCH('[1]דיווח פרטני'!G3606,[1]גיליון3!$T$15:$T$29,0),MATCH('[1]דיווח פרטני'!C3606,[1]גיליון3!$U$14:$X$14,0)))," ", INDEX([1]גיליון3!$U$15:$X$29,MATCH('[1]דיווח פרטני'!G3606,[1]גיליון3!$T$15:$T$29,0),MATCH('[1]דיווח פרטני'!C3606,[1]גיליון3!$U$14:$X$14,0)))</f>
        <v xml:space="preserve"> </v>
      </c>
      <c r="I3606" s="82"/>
    </row>
    <row r="3607" spans="1:9" ht="16.5" thickBot="1" x14ac:dyDescent="0.3">
      <c r="A3607" s="86"/>
      <c r="B3607" s="86"/>
      <c r="C3607" s="50"/>
      <c r="D3607" s="50"/>
      <c r="E3607" s="76"/>
      <c r="F3607" s="50"/>
      <c r="G3607" s="50"/>
      <c r="H3607" s="87" t="str">
        <f t="array" ref="H3607">IF(ISERROR(INDEX([1]גיליון3!$U$15:$X$29,MATCH('[1]דיווח פרטני'!G3607,[1]גיליון3!$T$15:$T$29,0),MATCH('[1]דיווח פרטני'!C3607,[1]גיליון3!$U$14:$X$14,0)))," ", INDEX([1]גיליון3!$U$15:$X$29,MATCH('[1]דיווח פרטני'!G3607,[1]גיליון3!$T$15:$T$29,0),MATCH('[1]דיווח פרטני'!C3607,[1]גיליון3!$U$14:$X$14,0)))</f>
        <v xml:space="preserve"> </v>
      </c>
      <c r="I3607" s="82"/>
    </row>
    <row r="3608" spans="1:9" ht="16.5" thickBot="1" x14ac:dyDescent="0.3">
      <c r="A3608" s="86"/>
      <c r="B3608" s="86"/>
      <c r="C3608" s="50"/>
      <c r="D3608" s="50"/>
      <c r="E3608" s="76"/>
      <c r="F3608" s="50"/>
      <c r="G3608" s="50"/>
      <c r="H3608" s="87" t="str">
        <f t="array" ref="H3608">IF(ISERROR(INDEX([1]גיליון3!$U$15:$X$29,MATCH('[1]דיווח פרטני'!G3608,[1]גיליון3!$T$15:$T$29,0),MATCH('[1]דיווח פרטני'!C3608,[1]גיליון3!$U$14:$X$14,0)))," ", INDEX([1]גיליון3!$U$15:$X$29,MATCH('[1]דיווח פרטני'!G3608,[1]גיליון3!$T$15:$T$29,0),MATCH('[1]דיווח פרטני'!C3608,[1]גיליון3!$U$14:$X$14,0)))</f>
        <v xml:space="preserve"> </v>
      </c>
      <c r="I3608" s="82"/>
    </row>
    <row r="3609" spans="1:9" ht="16.5" thickBot="1" x14ac:dyDescent="0.3">
      <c r="A3609" s="86"/>
      <c r="B3609" s="86"/>
      <c r="C3609" s="50"/>
      <c r="D3609" s="50"/>
      <c r="E3609" s="76"/>
      <c r="F3609" s="50"/>
      <c r="G3609" s="50"/>
      <c r="H3609" s="87" t="str">
        <f t="array" ref="H3609">IF(ISERROR(INDEX([1]גיליון3!$U$15:$X$29,MATCH('[1]דיווח פרטני'!G3609,[1]גיליון3!$T$15:$T$29,0),MATCH('[1]דיווח פרטני'!C3609,[1]גיליון3!$U$14:$X$14,0)))," ", INDEX([1]גיליון3!$U$15:$X$29,MATCH('[1]דיווח פרטני'!G3609,[1]גיליון3!$T$15:$T$29,0),MATCH('[1]דיווח פרטני'!C3609,[1]גיליון3!$U$14:$X$14,0)))</f>
        <v xml:space="preserve"> </v>
      </c>
      <c r="I3609" s="82"/>
    </row>
    <row r="3610" spans="1:9" ht="16.5" thickBot="1" x14ac:dyDescent="0.3">
      <c r="A3610" s="86"/>
      <c r="B3610" s="86"/>
      <c r="C3610" s="50"/>
      <c r="D3610" s="50"/>
      <c r="E3610" s="76"/>
      <c r="F3610" s="50"/>
      <c r="G3610" s="50"/>
      <c r="H3610" s="87" t="str">
        <f t="array" ref="H3610">IF(ISERROR(INDEX([1]גיליון3!$U$15:$X$29,MATCH('[1]דיווח פרטני'!G3610,[1]גיליון3!$T$15:$T$29,0),MATCH('[1]דיווח פרטני'!C3610,[1]גיליון3!$U$14:$X$14,0)))," ", INDEX([1]גיליון3!$U$15:$X$29,MATCH('[1]דיווח פרטני'!G3610,[1]גיליון3!$T$15:$T$29,0),MATCH('[1]דיווח פרטני'!C3610,[1]גיליון3!$U$14:$X$14,0)))</f>
        <v xml:space="preserve"> </v>
      </c>
      <c r="I3610" s="82"/>
    </row>
    <row r="3611" spans="1:9" ht="16.5" thickBot="1" x14ac:dyDescent="0.3">
      <c r="A3611" s="86"/>
      <c r="B3611" s="86"/>
      <c r="C3611" s="50"/>
      <c r="D3611" s="50"/>
      <c r="E3611" s="76"/>
      <c r="F3611" s="50"/>
      <c r="G3611" s="50"/>
      <c r="H3611" s="87" t="str">
        <f t="array" ref="H3611">IF(ISERROR(INDEX([1]גיליון3!$U$15:$X$29,MATCH('[1]דיווח פרטני'!G3611,[1]גיליון3!$T$15:$T$29,0),MATCH('[1]דיווח פרטני'!C3611,[1]גיליון3!$U$14:$X$14,0)))," ", INDEX([1]גיליון3!$U$15:$X$29,MATCH('[1]דיווח פרטני'!G3611,[1]גיליון3!$T$15:$T$29,0),MATCH('[1]דיווח פרטני'!C3611,[1]גיליון3!$U$14:$X$14,0)))</f>
        <v xml:space="preserve"> </v>
      </c>
      <c r="I3611" s="82"/>
    </row>
    <row r="3612" spans="1:9" ht="16.5" thickBot="1" x14ac:dyDescent="0.3">
      <c r="A3612" s="86"/>
      <c r="B3612" s="86"/>
      <c r="C3612" s="50"/>
      <c r="D3612" s="50"/>
      <c r="E3612" s="76"/>
      <c r="F3612" s="50"/>
      <c r="G3612" s="50"/>
      <c r="H3612" s="87" t="str">
        <f t="array" ref="H3612">IF(ISERROR(INDEX([1]גיליון3!$U$15:$X$29,MATCH('[1]דיווח פרטני'!G3612,[1]גיליון3!$T$15:$T$29,0),MATCH('[1]דיווח פרטני'!C3612,[1]גיליון3!$U$14:$X$14,0)))," ", INDEX([1]גיליון3!$U$15:$X$29,MATCH('[1]דיווח פרטני'!G3612,[1]גיליון3!$T$15:$T$29,0),MATCH('[1]דיווח פרטני'!C3612,[1]גיליון3!$U$14:$X$14,0)))</f>
        <v xml:space="preserve"> </v>
      </c>
      <c r="I3612" s="82"/>
    </row>
    <row r="3613" spans="1:9" ht="16.5" thickBot="1" x14ac:dyDescent="0.3">
      <c r="A3613" s="86"/>
      <c r="B3613" s="86"/>
      <c r="C3613" s="50"/>
      <c r="D3613" s="50"/>
      <c r="E3613" s="76"/>
      <c r="F3613" s="50"/>
      <c r="G3613" s="50"/>
      <c r="H3613" s="87" t="str">
        <f t="array" ref="H3613">IF(ISERROR(INDEX([1]גיליון3!$U$15:$X$29,MATCH('[1]דיווח פרטני'!G3613,[1]גיליון3!$T$15:$T$29,0),MATCH('[1]דיווח פרטני'!C3613,[1]גיליון3!$U$14:$X$14,0)))," ", INDEX([1]גיליון3!$U$15:$X$29,MATCH('[1]דיווח פרטני'!G3613,[1]גיליון3!$T$15:$T$29,0),MATCH('[1]דיווח פרטני'!C3613,[1]גיליון3!$U$14:$X$14,0)))</f>
        <v xml:space="preserve"> </v>
      </c>
      <c r="I3613" s="82"/>
    </row>
    <row r="3614" spans="1:9" ht="16.5" thickBot="1" x14ac:dyDescent="0.3">
      <c r="A3614" s="86"/>
      <c r="B3614" s="86"/>
      <c r="C3614" s="50"/>
      <c r="D3614" s="50"/>
      <c r="E3614" s="76"/>
      <c r="F3614" s="50"/>
      <c r="G3614" s="50"/>
      <c r="H3614" s="87" t="str">
        <f t="array" ref="H3614">IF(ISERROR(INDEX([1]גיליון3!$U$15:$X$29,MATCH('[1]דיווח פרטני'!G3614,[1]גיליון3!$T$15:$T$29,0),MATCH('[1]דיווח פרטני'!C3614,[1]גיליון3!$U$14:$X$14,0)))," ", INDEX([1]גיליון3!$U$15:$X$29,MATCH('[1]דיווח פרטני'!G3614,[1]גיליון3!$T$15:$T$29,0),MATCH('[1]דיווח פרטני'!C3614,[1]גיליון3!$U$14:$X$14,0)))</f>
        <v xml:space="preserve"> </v>
      </c>
      <c r="I3614" s="82"/>
    </row>
    <row r="3615" spans="1:9" ht="16.5" thickBot="1" x14ac:dyDescent="0.3">
      <c r="A3615" s="86"/>
      <c r="B3615" s="86"/>
      <c r="C3615" s="50"/>
      <c r="D3615" s="50"/>
      <c r="E3615" s="76"/>
      <c r="F3615" s="50"/>
      <c r="G3615" s="50"/>
      <c r="H3615" s="87" t="str">
        <f t="array" ref="H3615">IF(ISERROR(INDEX([1]גיליון3!$U$15:$X$29,MATCH('[1]דיווח פרטני'!G3615,[1]גיליון3!$T$15:$T$29,0),MATCH('[1]דיווח פרטני'!C3615,[1]גיליון3!$U$14:$X$14,0)))," ", INDEX([1]גיליון3!$U$15:$X$29,MATCH('[1]דיווח פרטני'!G3615,[1]גיליון3!$T$15:$T$29,0),MATCH('[1]דיווח פרטני'!C3615,[1]גיליון3!$U$14:$X$14,0)))</f>
        <v xml:space="preserve"> </v>
      </c>
      <c r="I3615" s="82"/>
    </row>
    <row r="3616" spans="1:9" ht="16.5" thickBot="1" x14ac:dyDescent="0.3">
      <c r="A3616" s="86"/>
      <c r="B3616" s="86"/>
      <c r="C3616" s="50"/>
      <c r="D3616" s="50"/>
      <c r="E3616" s="76"/>
      <c r="F3616" s="50"/>
      <c r="G3616" s="50"/>
      <c r="H3616" s="87" t="str">
        <f t="array" ref="H3616">IF(ISERROR(INDEX([1]גיליון3!$U$15:$X$29,MATCH('[1]דיווח פרטני'!G3616,[1]גיליון3!$T$15:$T$29,0),MATCH('[1]דיווח פרטני'!C3616,[1]גיליון3!$U$14:$X$14,0)))," ", INDEX([1]גיליון3!$U$15:$X$29,MATCH('[1]דיווח פרטני'!G3616,[1]גיליון3!$T$15:$T$29,0),MATCH('[1]דיווח פרטני'!C3616,[1]גיליון3!$U$14:$X$14,0)))</f>
        <v xml:space="preserve"> </v>
      </c>
      <c r="I3616" s="82"/>
    </row>
    <row r="3617" spans="1:9" ht="16.5" thickBot="1" x14ac:dyDescent="0.3">
      <c r="A3617" s="86"/>
      <c r="B3617" s="86"/>
      <c r="C3617" s="50"/>
      <c r="D3617" s="50"/>
      <c r="E3617" s="76"/>
      <c r="F3617" s="50"/>
      <c r="G3617" s="50"/>
      <c r="H3617" s="87" t="str">
        <f t="array" ref="H3617">IF(ISERROR(INDEX([1]גיליון3!$U$15:$X$29,MATCH('[1]דיווח פרטני'!G3617,[1]גיליון3!$T$15:$T$29,0),MATCH('[1]דיווח פרטני'!C3617,[1]גיליון3!$U$14:$X$14,0)))," ", INDEX([1]גיליון3!$U$15:$X$29,MATCH('[1]דיווח פרטני'!G3617,[1]גיליון3!$T$15:$T$29,0),MATCH('[1]דיווח פרטני'!C3617,[1]גיליון3!$U$14:$X$14,0)))</f>
        <v xml:space="preserve"> </v>
      </c>
      <c r="I3617" s="82"/>
    </row>
    <row r="3618" spans="1:9" ht="16.5" thickBot="1" x14ac:dyDescent="0.3">
      <c r="A3618" s="86"/>
      <c r="B3618" s="86"/>
      <c r="C3618" s="50"/>
      <c r="D3618" s="50"/>
      <c r="E3618" s="76"/>
      <c r="F3618" s="50"/>
      <c r="G3618" s="50"/>
      <c r="H3618" s="87" t="str">
        <f t="array" ref="H3618">IF(ISERROR(INDEX([1]גיליון3!$U$15:$X$29,MATCH('[1]דיווח פרטני'!G3618,[1]גיליון3!$T$15:$T$29,0),MATCH('[1]דיווח פרטני'!C3618,[1]גיליון3!$U$14:$X$14,0)))," ", INDEX([1]גיליון3!$U$15:$X$29,MATCH('[1]דיווח פרטני'!G3618,[1]גיליון3!$T$15:$T$29,0),MATCH('[1]דיווח פרטני'!C3618,[1]גיליון3!$U$14:$X$14,0)))</f>
        <v xml:space="preserve"> </v>
      </c>
      <c r="I3618" s="82"/>
    </row>
    <row r="3619" spans="1:9" ht="16.5" thickBot="1" x14ac:dyDescent="0.3">
      <c r="A3619" s="86"/>
      <c r="B3619" s="86"/>
      <c r="C3619" s="50"/>
      <c r="D3619" s="50"/>
      <c r="E3619" s="76"/>
      <c r="F3619" s="50"/>
      <c r="G3619" s="50"/>
      <c r="H3619" s="87" t="str">
        <f t="array" ref="H3619">IF(ISERROR(INDEX([1]גיליון3!$U$15:$X$29,MATCH('[1]דיווח פרטני'!G3619,[1]גיליון3!$T$15:$T$29,0),MATCH('[1]דיווח פרטני'!C3619,[1]גיליון3!$U$14:$X$14,0)))," ", INDEX([1]גיליון3!$U$15:$X$29,MATCH('[1]דיווח פרטני'!G3619,[1]גיליון3!$T$15:$T$29,0),MATCH('[1]דיווח פרטני'!C3619,[1]גיליון3!$U$14:$X$14,0)))</f>
        <v xml:space="preserve"> </v>
      </c>
      <c r="I3619" s="82"/>
    </row>
    <row r="3620" spans="1:9" ht="16.5" thickBot="1" x14ac:dyDescent="0.3">
      <c r="A3620" s="86"/>
      <c r="B3620" s="86"/>
      <c r="C3620" s="50"/>
      <c r="D3620" s="50"/>
      <c r="E3620" s="76"/>
      <c r="F3620" s="50"/>
      <c r="G3620" s="50"/>
      <c r="H3620" s="87" t="str">
        <f t="array" ref="H3620">IF(ISERROR(INDEX([1]גיליון3!$U$15:$X$29,MATCH('[1]דיווח פרטני'!G3620,[1]גיליון3!$T$15:$T$29,0),MATCH('[1]דיווח פרטני'!C3620,[1]גיליון3!$U$14:$X$14,0)))," ", INDEX([1]גיליון3!$U$15:$X$29,MATCH('[1]דיווח פרטני'!G3620,[1]גיליון3!$T$15:$T$29,0),MATCH('[1]דיווח פרטני'!C3620,[1]גיליון3!$U$14:$X$14,0)))</f>
        <v xml:space="preserve"> </v>
      </c>
      <c r="I3620" s="82"/>
    </row>
    <row r="3621" spans="1:9" ht="16.5" thickBot="1" x14ac:dyDescent="0.3">
      <c r="A3621" s="86"/>
      <c r="B3621" s="86"/>
      <c r="C3621" s="50"/>
      <c r="D3621" s="50"/>
      <c r="E3621" s="76"/>
      <c r="F3621" s="50"/>
      <c r="G3621" s="50"/>
      <c r="H3621" s="87" t="str">
        <f t="array" ref="H3621">IF(ISERROR(INDEX([1]גיליון3!$U$15:$X$29,MATCH('[1]דיווח פרטני'!G3621,[1]גיליון3!$T$15:$T$29,0),MATCH('[1]דיווח פרטני'!C3621,[1]גיליון3!$U$14:$X$14,0)))," ", INDEX([1]גיליון3!$U$15:$X$29,MATCH('[1]דיווח פרטני'!G3621,[1]גיליון3!$T$15:$T$29,0),MATCH('[1]דיווח פרטני'!C3621,[1]גיליון3!$U$14:$X$14,0)))</f>
        <v xml:space="preserve"> </v>
      </c>
      <c r="I3621" s="82"/>
    </row>
    <row r="3622" spans="1:9" ht="16.5" thickBot="1" x14ac:dyDescent="0.3">
      <c r="A3622" s="86"/>
      <c r="B3622" s="86"/>
      <c r="C3622" s="50"/>
      <c r="D3622" s="50"/>
      <c r="E3622" s="76"/>
      <c r="F3622" s="50"/>
      <c r="G3622" s="50"/>
      <c r="H3622" s="87" t="str">
        <f t="array" ref="H3622">IF(ISERROR(INDEX([1]גיליון3!$U$15:$X$29,MATCH('[1]דיווח פרטני'!G3622,[1]גיליון3!$T$15:$T$29,0),MATCH('[1]דיווח פרטני'!C3622,[1]גיליון3!$U$14:$X$14,0)))," ", INDEX([1]גיליון3!$U$15:$X$29,MATCH('[1]דיווח פרטני'!G3622,[1]גיליון3!$T$15:$T$29,0),MATCH('[1]דיווח פרטני'!C3622,[1]גיליון3!$U$14:$X$14,0)))</f>
        <v xml:space="preserve"> </v>
      </c>
      <c r="I3622" s="82"/>
    </row>
    <row r="3623" spans="1:9" ht="16.5" thickBot="1" x14ac:dyDescent="0.3">
      <c r="A3623" s="86"/>
      <c r="B3623" s="86"/>
      <c r="C3623" s="50"/>
      <c r="D3623" s="50"/>
      <c r="E3623" s="76"/>
      <c r="F3623" s="50"/>
      <c r="G3623" s="50"/>
      <c r="H3623" s="87" t="str">
        <f t="array" ref="H3623">IF(ISERROR(INDEX([1]גיליון3!$U$15:$X$29,MATCH('[1]דיווח פרטני'!G3623,[1]גיליון3!$T$15:$T$29,0),MATCH('[1]דיווח פרטני'!C3623,[1]גיליון3!$U$14:$X$14,0)))," ", INDEX([1]גיליון3!$U$15:$X$29,MATCH('[1]דיווח פרטני'!G3623,[1]גיליון3!$T$15:$T$29,0),MATCH('[1]דיווח פרטני'!C3623,[1]גיליון3!$U$14:$X$14,0)))</f>
        <v xml:space="preserve"> </v>
      </c>
      <c r="I3623" s="82"/>
    </row>
    <row r="3624" spans="1:9" ht="16.5" thickBot="1" x14ac:dyDescent="0.3">
      <c r="A3624" s="86"/>
      <c r="B3624" s="86"/>
      <c r="C3624" s="50"/>
      <c r="D3624" s="50"/>
      <c r="E3624" s="76"/>
      <c r="F3624" s="50"/>
      <c r="G3624" s="50"/>
      <c r="H3624" s="87" t="str">
        <f t="array" ref="H3624">IF(ISERROR(INDEX([1]גיליון3!$U$15:$X$29,MATCH('[1]דיווח פרטני'!G3624,[1]גיליון3!$T$15:$T$29,0),MATCH('[1]דיווח פרטני'!C3624,[1]גיליון3!$U$14:$X$14,0)))," ", INDEX([1]גיליון3!$U$15:$X$29,MATCH('[1]דיווח פרטני'!G3624,[1]גיליון3!$T$15:$T$29,0),MATCH('[1]דיווח פרטני'!C3624,[1]גיליון3!$U$14:$X$14,0)))</f>
        <v xml:space="preserve"> </v>
      </c>
      <c r="I3624" s="82"/>
    </row>
    <row r="3625" spans="1:9" ht="16.5" thickBot="1" x14ac:dyDescent="0.3">
      <c r="A3625" s="86"/>
      <c r="B3625" s="86"/>
      <c r="C3625" s="50"/>
      <c r="D3625" s="50"/>
      <c r="E3625" s="76"/>
      <c r="F3625" s="50"/>
      <c r="G3625" s="50"/>
      <c r="H3625" s="87" t="str">
        <f t="array" ref="H3625">IF(ISERROR(INDEX([1]גיליון3!$U$15:$X$29,MATCH('[1]דיווח פרטני'!G3625,[1]גיליון3!$T$15:$T$29,0),MATCH('[1]דיווח פרטני'!C3625,[1]גיליון3!$U$14:$X$14,0)))," ", INDEX([1]גיליון3!$U$15:$X$29,MATCH('[1]דיווח פרטני'!G3625,[1]גיליון3!$T$15:$T$29,0),MATCH('[1]דיווח פרטני'!C3625,[1]גיליון3!$U$14:$X$14,0)))</f>
        <v xml:space="preserve"> </v>
      </c>
      <c r="I3625" s="82"/>
    </row>
    <row r="3626" spans="1:9" ht="16.5" thickBot="1" x14ac:dyDescent="0.3">
      <c r="A3626" s="86"/>
      <c r="B3626" s="86"/>
      <c r="C3626" s="50"/>
      <c r="D3626" s="50"/>
      <c r="E3626" s="76"/>
      <c r="F3626" s="50"/>
      <c r="G3626" s="50"/>
      <c r="H3626" s="87" t="str">
        <f t="array" ref="H3626">IF(ISERROR(INDEX([1]גיליון3!$U$15:$X$29,MATCH('[1]דיווח פרטני'!G3626,[1]גיליון3!$T$15:$T$29,0),MATCH('[1]דיווח פרטני'!C3626,[1]גיליון3!$U$14:$X$14,0)))," ", INDEX([1]גיליון3!$U$15:$X$29,MATCH('[1]דיווח פרטני'!G3626,[1]גיליון3!$T$15:$T$29,0),MATCH('[1]דיווח פרטני'!C3626,[1]גיליון3!$U$14:$X$14,0)))</f>
        <v xml:space="preserve"> </v>
      </c>
      <c r="I3626" s="82"/>
    </row>
    <row r="3627" spans="1:9" ht="16.5" thickBot="1" x14ac:dyDescent="0.3">
      <c r="A3627" s="86"/>
      <c r="B3627" s="86"/>
      <c r="C3627" s="50"/>
      <c r="D3627" s="50"/>
      <c r="E3627" s="76"/>
      <c r="F3627" s="50"/>
      <c r="G3627" s="50"/>
      <c r="H3627" s="87" t="str">
        <f t="array" ref="H3627">IF(ISERROR(INDEX([1]גיליון3!$U$15:$X$29,MATCH('[1]דיווח פרטני'!G3627,[1]גיליון3!$T$15:$T$29,0),MATCH('[1]דיווח פרטני'!C3627,[1]גיליון3!$U$14:$X$14,0)))," ", INDEX([1]גיליון3!$U$15:$X$29,MATCH('[1]דיווח פרטני'!G3627,[1]גיליון3!$T$15:$T$29,0),MATCH('[1]דיווח פרטני'!C3627,[1]גיליון3!$U$14:$X$14,0)))</f>
        <v xml:space="preserve"> </v>
      </c>
      <c r="I3627" s="82"/>
    </row>
    <row r="3628" spans="1:9" ht="16.5" thickBot="1" x14ac:dyDescent="0.3">
      <c r="A3628" s="86"/>
      <c r="B3628" s="86"/>
      <c r="C3628" s="50"/>
      <c r="D3628" s="50"/>
      <c r="E3628" s="76"/>
      <c r="F3628" s="50"/>
      <c r="G3628" s="50"/>
      <c r="H3628" s="87" t="str">
        <f t="array" ref="H3628">IF(ISERROR(INDEX([1]גיליון3!$U$15:$X$29,MATCH('[1]דיווח פרטני'!G3628,[1]גיליון3!$T$15:$T$29,0),MATCH('[1]דיווח פרטני'!C3628,[1]גיליון3!$U$14:$X$14,0)))," ", INDEX([1]גיליון3!$U$15:$X$29,MATCH('[1]דיווח פרטני'!G3628,[1]גיליון3!$T$15:$T$29,0),MATCH('[1]דיווח פרטני'!C3628,[1]גיליון3!$U$14:$X$14,0)))</f>
        <v xml:space="preserve"> </v>
      </c>
      <c r="I3628" s="82"/>
    </row>
    <row r="3629" spans="1:9" ht="16.5" thickBot="1" x14ac:dyDescent="0.3">
      <c r="A3629" s="86"/>
      <c r="B3629" s="86"/>
      <c r="C3629" s="50"/>
      <c r="D3629" s="50"/>
      <c r="E3629" s="76"/>
      <c r="F3629" s="50"/>
      <c r="G3629" s="50"/>
      <c r="H3629" s="87" t="str">
        <f t="array" ref="H3629">IF(ISERROR(INDEX([1]גיליון3!$U$15:$X$29,MATCH('[1]דיווח פרטני'!G3629,[1]גיליון3!$T$15:$T$29,0),MATCH('[1]דיווח פרטני'!C3629,[1]גיליון3!$U$14:$X$14,0)))," ", INDEX([1]גיליון3!$U$15:$X$29,MATCH('[1]דיווח פרטני'!G3629,[1]גיליון3!$T$15:$T$29,0),MATCH('[1]דיווח פרטני'!C3629,[1]גיליון3!$U$14:$X$14,0)))</f>
        <v xml:space="preserve"> </v>
      </c>
      <c r="I3629" s="82"/>
    </row>
    <row r="3630" spans="1:9" ht="16.5" thickBot="1" x14ac:dyDescent="0.3">
      <c r="A3630" s="86"/>
      <c r="B3630" s="86"/>
      <c r="C3630" s="50"/>
      <c r="D3630" s="50"/>
      <c r="E3630" s="76"/>
      <c r="F3630" s="50"/>
      <c r="G3630" s="50"/>
      <c r="H3630" s="87" t="str">
        <f t="array" ref="H3630">IF(ISERROR(INDEX([1]גיליון3!$U$15:$X$29,MATCH('[1]דיווח פרטני'!G3630,[1]גיליון3!$T$15:$T$29,0),MATCH('[1]דיווח פרטני'!C3630,[1]גיליון3!$U$14:$X$14,0)))," ", INDEX([1]גיליון3!$U$15:$X$29,MATCH('[1]דיווח פרטני'!G3630,[1]גיליון3!$T$15:$T$29,0),MATCH('[1]דיווח פרטני'!C3630,[1]גיליון3!$U$14:$X$14,0)))</f>
        <v xml:space="preserve"> </v>
      </c>
      <c r="I3630" s="82"/>
    </row>
    <row r="3631" spans="1:9" ht="16.5" thickBot="1" x14ac:dyDescent="0.3">
      <c r="A3631" s="86"/>
      <c r="B3631" s="86"/>
      <c r="C3631" s="50"/>
      <c r="D3631" s="50"/>
      <c r="E3631" s="76"/>
      <c r="F3631" s="50"/>
      <c r="G3631" s="50"/>
      <c r="H3631" s="87" t="str">
        <f t="array" ref="H3631">IF(ISERROR(INDEX([1]גיליון3!$U$15:$X$29,MATCH('[1]דיווח פרטני'!G3631,[1]גיליון3!$T$15:$T$29,0),MATCH('[1]דיווח פרטני'!C3631,[1]גיליון3!$U$14:$X$14,0)))," ", INDEX([1]גיליון3!$U$15:$X$29,MATCH('[1]דיווח פרטני'!G3631,[1]גיליון3!$T$15:$T$29,0),MATCH('[1]דיווח פרטני'!C3631,[1]גיליון3!$U$14:$X$14,0)))</f>
        <v xml:space="preserve"> </v>
      </c>
      <c r="I3631" s="82"/>
    </row>
    <row r="3632" spans="1:9" ht="16.5" thickBot="1" x14ac:dyDescent="0.3">
      <c r="A3632" s="86"/>
      <c r="B3632" s="86"/>
      <c r="C3632" s="50"/>
      <c r="D3632" s="50"/>
      <c r="E3632" s="76"/>
      <c r="F3632" s="50"/>
      <c r="G3632" s="50"/>
      <c r="H3632" s="87" t="str">
        <f t="array" ref="H3632">IF(ISERROR(INDEX([1]גיליון3!$U$15:$X$29,MATCH('[1]דיווח פרטני'!G3632,[1]גיליון3!$T$15:$T$29,0),MATCH('[1]דיווח פרטני'!C3632,[1]גיליון3!$U$14:$X$14,0)))," ", INDEX([1]גיליון3!$U$15:$X$29,MATCH('[1]דיווח פרטני'!G3632,[1]גיליון3!$T$15:$T$29,0),MATCH('[1]דיווח פרטני'!C3632,[1]גיליון3!$U$14:$X$14,0)))</f>
        <v xml:space="preserve"> </v>
      </c>
      <c r="I3632" s="82"/>
    </row>
    <row r="3633" spans="1:9" ht="16.5" thickBot="1" x14ac:dyDescent="0.3">
      <c r="A3633" s="86"/>
      <c r="B3633" s="86"/>
      <c r="C3633" s="50"/>
      <c r="D3633" s="50"/>
      <c r="E3633" s="76"/>
      <c r="F3633" s="50"/>
      <c r="G3633" s="50"/>
      <c r="H3633" s="87" t="str">
        <f t="array" ref="H3633">IF(ISERROR(INDEX([1]גיליון3!$U$15:$X$29,MATCH('[1]דיווח פרטני'!G3633,[1]גיליון3!$T$15:$T$29,0),MATCH('[1]דיווח פרטני'!C3633,[1]גיליון3!$U$14:$X$14,0)))," ", INDEX([1]גיליון3!$U$15:$X$29,MATCH('[1]דיווח פרטני'!G3633,[1]גיליון3!$T$15:$T$29,0),MATCH('[1]דיווח פרטני'!C3633,[1]גיליון3!$U$14:$X$14,0)))</f>
        <v xml:space="preserve"> </v>
      </c>
      <c r="I3633" s="82"/>
    </row>
    <row r="3634" spans="1:9" ht="16.5" thickBot="1" x14ac:dyDescent="0.3">
      <c r="A3634" s="86"/>
      <c r="B3634" s="86"/>
      <c r="C3634" s="50"/>
      <c r="D3634" s="50"/>
      <c r="E3634" s="76"/>
      <c r="F3634" s="50"/>
      <c r="G3634" s="50"/>
      <c r="H3634" s="87" t="str">
        <f t="array" ref="H3634">IF(ISERROR(INDEX([1]גיליון3!$U$15:$X$29,MATCH('[1]דיווח פרטני'!G3634,[1]גיליון3!$T$15:$T$29,0),MATCH('[1]דיווח פרטני'!C3634,[1]גיליון3!$U$14:$X$14,0)))," ", INDEX([1]גיליון3!$U$15:$X$29,MATCH('[1]דיווח פרטני'!G3634,[1]גיליון3!$T$15:$T$29,0),MATCH('[1]דיווח פרטני'!C3634,[1]גיליון3!$U$14:$X$14,0)))</f>
        <v xml:space="preserve"> </v>
      </c>
      <c r="I3634" s="82"/>
    </row>
    <row r="3635" spans="1:9" ht="16.5" thickBot="1" x14ac:dyDescent="0.3">
      <c r="A3635" s="86"/>
      <c r="B3635" s="86"/>
      <c r="C3635" s="50"/>
      <c r="D3635" s="50"/>
      <c r="E3635" s="76"/>
      <c r="F3635" s="50"/>
      <c r="G3635" s="50"/>
      <c r="H3635" s="87" t="str">
        <f t="array" ref="H3635">IF(ISERROR(INDEX([1]גיליון3!$U$15:$X$29,MATCH('[1]דיווח פרטני'!G3635,[1]גיליון3!$T$15:$T$29,0),MATCH('[1]דיווח פרטני'!C3635,[1]גיליון3!$U$14:$X$14,0)))," ", INDEX([1]גיליון3!$U$15:$X$29,MATCH('[1]דיווח פרטני'!G3635,[1]גיליון3!$T$15:$T$29,0),MATCH('[1]דיווח פרטני'!C3635,[1]גיליון3!$U$14:$X$14,0)))</f>
        <v xml:space="preserve"> </v>
      </c>
      <c r="I3635" s="82"/>
    </row>
    <row r="3636" spans="1:9" ht="16.5" thickBot="1" x14ac:dyDescent="0.3">
      <c r="A3636" s="86"/>
      <c r="B3636" s="86"/>
      <c r="C3636" s="50"/>
      <c r="D3636" s="50"/>
      <c r="E3636" s="76"/>
      <c r="F3636" s="50"/>
      <c r="G3636" s="50"/>
      <c r="H3636" s="87" t="str">
        <f t="array" ref="H3636">IF(ISERROR(INDEX([1]גיליון3!$U$15:$X$29,MATCH('[1]דיווח פרטני'!G3636,[1]גיליון3!$T$15:$T$29,0),MATCH('[1]דיווח פרטני'!C3636,[1]גיליון3!$U$14:$X$14,0)))," ", INDEX([1]גיליון3!$U$15:$X$29,MATCH('[1]דיווח פרטני'!G3636,[1]גיליון3!$T$15:$T$29,0),MATCH('[1]דיווח פרטני'!C3636,[1]גיליון3!$U$14:$X$14,0)))</f>
        <v xml:space="preserve"> </v>
      </c>
      <c r="I3636" s="82"/>
    </row>
    <row r="3637" spans="1:9" ht="16.5" thickBot="1" x14ac:dyDescent="0.3">
      <c r="A3637" s="86"/>
      <c r="B3637" s="86"/>
      <c r="C3637" s="50"/>
      <c r="D3637" s="50"/>
      <c r="E3637" s="76"/>
      <c r="F3637" s="50"/>
      <c r="G3637" s="50"/>
      <c r="H3637" s="87" t="str">
        <f t="array" ref="H3637">IF(ISERROR(INDEX([1]גיליון3!$U$15:$X$29,MATCH('[1]דיווח פרטני'!G3637,[1]גיליון3!$T$15:$T$29,0),MATCH('[1]דיווח פרטני'!C3637,[1]גיליון3!$U$14:$X$14,0)))," ", INDEX([1]גיליון3!$U$15:$X$29,MATCH('[1]דיווח פרטני'!G3637,[1]גיליון3!$T$15:$T$29,0),MATCH('[1]דיווח פרטני'!C3637,[1]גיליון3!$U$14:$X$14,0)))</f>
        <v xml:space="preserve"> </v>
      </c>
      <c r="I3637" s="82"/>
    </row>
    <row r="3638" spans="1:9" ht="16.5" thickBot="1" x14ac:dyDescent="0.3">
      <c r="A3638" s="86"/>
      <c r="B3638" s="86"/>
      <c r="C3638" s="50"/>
      <c r="D3638" s="50"/>
      <c r="E3638" s="76"/>
      <c r="F3638" s="50"/>
      <c r="G3638" s="50"/>
      <c r="H3638" s="87" t="str">
        <f t="array" ref="H3638">IF(ISERROR(INDEX([1]גיליון3!$U$15:$X$29,MATCH('[1]דיווח פרטני'!G3638,[1]גיליון3!$T$15:$T$29,0),MATCH('[1]דיווח פרטני'!C3638,[1]גיליון3!$U$14:$X$14,0)))," ", INDEX([1]גיליון3!$U$15:$X$29,MATCH('[1]דיווח פרטני'!G3638,[1]גיליון3!$T$15:$T$29,0),MATCH('[1]דיווח פרטני'!C3638,[1]גיליון3!$U$14:$X$14,0)))</f>
        <v xml:space="preserve"> </v>
      </c>
      <c r="I3638" s="82"/>
    </row>
    <row r="3639" spans="1:9" ht="16.5" thickBot="1" x14ac:dyDescent="0.3">
      <c r="A3639" s="86"/>
      <c r="B3639" s="86"/>
      <c r="C3639" s="50"/>
      <c r="D3639" s="50"/>
      <c r="E3639" s="76"/>
      <c r="F3639" s="50"/>
      <c r="G3639" s="50"/>
      <c r="H3639" s="87" t="str">
        <f t="array" ref="H3639">IF(ISERROR(INDEX([1]גיליון3!$U$15:$X$29,MATCH('[1]דיווח פרטני'!G3639,[1]גיליון3!$T$15:$T$29,0),MATCH('[1]דיווח פרטני'!C3639,[1]גיליון3!$U$14:$X$14,0)))," ", INDEX([1]גיליון3!$U$15:$X$29,MATCH('[1]דיווח פרטני'!G3639,[1]גיליון3!$T$15:$T$29,0),MATCH('[1]דיווח פרטני'!C3639,[1]גיליון3!$U$14:$X$14,0)))</f>
        <v xml:space="preserve"> </v>
      </c>
      <c r="I3639" s="82"/>
    </row>
    <row r="3640" spans="1:9" ht="16.5" thickBot="1" x14ac:dyDescent="0.3">
      <c r="A3640" s="86"/>
      <c r="B3640" s="86"/>
      <c r="C3640" s="50"/>
      <c r="D3640" s="50"/>
      <c r="E3640" s="76"/>
      <c r="F3640" s="50"/>
      <c r="G3640" s="50"/>
      <c r="H3640" s="87" t="str">
        <f t="array" ref="H3640">IF(ISERROR(INDEX([1]גיליון3!$U$15:$X$29,MATCH('[1]דיווח פרטני'!G3640,[1]גיליון3!$T$15:$T$29,0),MATCH('[1]דיווח פרטני'!C3640,[1]גיליון3!$U$14:$X$14,0)))," ", INDEX([1]גיליון3!$U$15:$X$29,MATCH('[1]דיווח פרטני'!G3640,[1]גיליון3!$T$15:$T$29,0),MATCH('[1]דיווח פרטני'!C3640,[1]גיליון3!$U$14:$X$14,0)))</f>
        <v xml:space="preserve"> </v>
      </c>
      <c r="I3640" s="82"/>
    </row>
    <row r="3641" spans="1:9" ht="16.5" thickBot="1" x14ac:dyDescent="0.3">
      <c r="A3641" s="86"/>
      <c r="B3641" s="86"/>
      <c r="C3641" s="50"/>
      <c r="D3641" s="50"/>
      <c r="E3641" s="76"/>
      <c r="F3641" s="50"/>
      <c r="G3641" s="50"/>
      <c r="H3641" s="87" t="str">
        <f t="array" ref="H3641">IF(ISERROR(INDEX([1]גיליון3!$U$15:$X$29,MATCH('[1]דיווח פרטני'!G3641,[1]גיליון3!$T$15:$T$29,0),MATCH('[1]דיווח פרטני'!C3641,[1]גיליון3!$U$14:$X$14,0)))," ", INDEX([1]גיליון3!$U$15:$X$29,MATCH('[1]דיווח פרטני'!G3641,[1]גיליון3!$T$15:$T$29,0),MATCH('[1]דיווח פרטני'!C3641,[1]גיליון3!$U$14:$X$14,0)))</f>
        <v xml:space="preserve"> </v>
      </c>
      <c r="I3641" s="82"/>
    </row>
    <row r="3642" spans="1:9" ht="16.5" thickBot="1" x14ac:dyDescent="0.3">
      <c r="A3642" s="86"/>
      <c r="B3642" s="86"/>
      <c r="C3642" s="50"/>
      <c r="D3642" s="50"/>
      <c r="E3642" s="76"/>
      <c r="F3642" s="50"/>
      <c r="G3642" s="50"/>
      <c r="H3642" s="87" t="str">
        <f t="array" ref="H3642">IF(ISERROR(INDEX([1]גיליון3!$U$15:$X$29,MATCH('[1]דיווח פרטני'!G3642,[1]גיליון3!$T$15:$T$29,0),MATCH('[1]דיווח פרטני'!C3642,[1]גיליון3!$U$14:$X$14,0)))," ", INDEX([1]גיליון3!$U$15:$X$29,MATCH('[1]דיווח פרטני'!G3642,[1]גיליון3!$T$15:$T$29,0),MATCH('[1]דיווח פרטני'!C3642,[1]גיליון3!$U$14:$X$14,0)))</f>
        <v xml:space="preserve"> </v>
      </c>
      <c r="I3642" s="82"/>
    </row>
    <row r="3643" spans="1:9" ht="16.5" thickBot="1" x14ac:dyDescent="0.3">
      <c r="A3643" s="86"/>
      <c r="B3643" s="86"/>
      <c r="C3643" s="50"/>
      <c r="D3643" s="50"/>
      <c r="E3643" s="76"/>
      <c r="F3643" s="50"/>
      <c r="G3643" s="50"/>
      <c r="H3643" s="87" t="str">
        <f t="array" ref="H3643">IF(ISERROR(INDEX([1]גיליון3!$U$15:$X$29,MATCH('[1]דיווח פרטני'!G3643,[1]גיליון3!$T$15:$T$29,0),MATCH('[1]דיווח פרטני'!C3643,[1]גיליון3!$U$14:$X$14,0)))," ", INDEX([1]גיליון3!$U$15:$X$29,MATCH('[1]דיווח פרטני'!G3643,[1]גיליון3!$T$15:$T$29,0),MATCH('[1]דיווח פרטני'!C3643,[1]גיליון3!$U$14:$X$14,0)))</f>
        <v xml:space="preserve"> </v>
      </c>
      <c r="I3643" s="82"/>
    </row>
    <row r="3644" spans="1:9" ht="16.5" thickBot="1" x14ac:dyDescent="0.3">
      <c r="A3644" s="86"/>
      <c r="B3644" s="86"/>
      <c r="C3644" s="50"/>
      <c r="D3644" s="50"/>
      <c r="E3644" s="76"/>
      <c r="F3644" s="50"/>
      <c r="G3644" s="50"/>
      <c r="H3644" s="87" t="str">
        <f t="array" ref="H3644">IF(ISERROR(INDEX([1]גיליון3!$U$15:$X$29,MATCH('[1]דיווח פרטני'!G3644,[1]גיליון3!$T$15:$T$29,0),MATCH('[1]דיווח פרטני'!C3644,[1]גיליון3!$U$14:$X$14,0)))," ", INDEX([1]גיליון3!$U$15:$X$29,MATCH('[1]דיווח פרטני'!G3644,[1]גיליון3!$T$15:$T$29,0),MATCH('[1]דיווח פרטני'!C3644,[1]גיליון3!$U$14:$X$14,0)))</f>
        <v xml:space="preserve"> </v>
      </c>
      <c r="I3644" s="82"/>
    </row>
    <row r="3645" spans="1:9" ht="16.5" thickBot="1" x14ac:dyDescent="0.3">
      <c r="A3645" s="86"/>
      <c r="B3645" s="86"/>
      <c r="C3645" s="50"/>
      <c r="D3645" s="50"/>
      <c r="E3645" s="76"/>
      <c r="F3645" s="50"/>
      <c r="G3645" s="50"/>
      <c r="H3645" s="87" t="str">
        <f t="array" ref="H3645">IF(ISERROR(INDEX([1]גיליון3!$U$15:$X$29,MATCH('[1]דיווח פרטני'!G3645,[1]גיליון3!$T$15:$T$29,0),MATCH('[1]דיווח פרטני'!C3645,[1]גיליון3!$U$14:$X$14,0)))," ", INDEX([1]גיליון3!$U$15:$X$29,MATCH('[1]דיווח פרטני'!G3645,[1]גיליון3!$T$15:$T$29,0),MATCH('[1]דיווח פרטני'!C3645,[1]גיליון3!$U$14:$X$14,0)))</f>
        <v xml:space="preserve"> </v>
      </c>
      <c r="I3645" s="82"/>
    </row>
    <row r="3646" spans="1:9" ht="16.5" thickBot="1" x14ac:dyDescent="0.3">
      <c r="A3646" s="86"/>
      <c r="B3646" s="86"/>
      <c r="C3646" s="50"/>
      <c r="D3646" s="50"/>
      <c r="E3646" s="76"/>
      <c r="F3646" s="50"/>
      <c r="G3646" s="50"/>
      <c r="H3646" s="87" t="str">
        <f t="array" ref="H3646">IF(ISERROR(INDEX([1]גיליון3!$U$15:$X$29,MATCH('[1]דיווח פרטני'!G3646,[1]גיליון3!$T$15:$T$29,0),MATCH('[1]דיווח פרטני'!C3646,[1]גיליון3!$U$14:$X$14,0)))," ", INDEX([1]גיליון3!$U$15:$X$29,MATCH('[1]דיווח פרטני'!G3646,[1]גיליון3!$T$15:$T$29,0),MATCH('[1]דיווח פרטני'!C3646,[1]גיליון3!$U$14:$X$14,0)))</f>
        <v xml:space="preserve"> </v>
      </c>
      <c r="I3646" s="82"/>
    </row>
    <row r="3647" spans="1:9" ht="16.5" thickBot="1" x14ac:dyDescent="0.3">
      <c r="A3647" s="86"/>
      <c r="B3647" s="86"/>
      <c r="C3647" s="50"/>
      <c r="D3647" s="50"/>
      <c r="E3647" s="76"/>
      <c r="F3647" s="50"/>
      <c r="G3647" s="50"/>
      <c r="H3647" s="87" t="str">
        <f t="array" ref="H3647">IF(ISERROR(INDEX([1]גיליון3!$U$15:$X$29,MATCH('[1]דיווח פרטני'!G3647,[1]גיליון3!$T$15:$T$29,0),MATCH('[1]דיווח פרטני'!C3647,[1]גיליון3!$U$14:$X$14,0)))," ", INDEX([1]גיליון3!$U$15:$X$29,MATCH('[1]דיווח פרטני'!G3647,[1]גיליון3!$T$15:$T$29,0),MATCH('[1]דיווח פרטני'!C3647,[1]גיליון3!$U$14:$X$14,0)))</f>
        <v xml:space="preserve"> </v>
      </c>
      <c r="I3647" s="82"/>
    </row>
    <row r="3648" spans="1:9" ht="16.5" thickBot="1" x14ac:dyDescent="0.3">
      <c r="A3648" s="86"/>
      <c r="B3648" s="86"/>
      <c r="C3648" s="50"/>
      <c r="D3648" s="50"/>
      <c r="E3648" s="76"/>
      <c r="F3648" s="50"/>
      <c r="G3648" s="50"/>
      <c r="H3648" s="87" t="str">
        <f t="array" ref="H3648">IF(ISERROR(INDEX([1]גיליון3!$U$15:$X$29,MATCH('[1]דיווח פרטני'!G3648,[1]גיליון3!$T$15:$T$29,0),MATCH('[1]דיווח פרטני'!C3648,[1]גיליון3!$U$14:$X$14,0)))," ", INDEX([1]גיליון3!$U$15:$X$29,MATCH('[1]דיווח פרטני'!G3648,[1]גיליון3!$T$15:$T$29,0),MATCH('[1]דיווח פרטני'!C3648,[1]גיליון3!$U$14:$X$14,0)))</f>
        <v xml:space="preserve"> </v>
      </c>
      <c r="I3648" s="82"/>
    </row>
    <row r="3649" spans="1:9" ht="16.5" thickBot="1" x14ac:dyDescent="0.3">
      <c r="A3649" s="86"/>
      <c r="B3649" s="86"/>
      <c r="C3649" s="50"/>
      <c r="D3649" s="50"/>
      <c r="E3649" s="76"/>
      <c r="F3649" s="50"/>
      <c r="G3649" s="50"/>
      <c r="H3649" s="87" t="str">
        <f t="array" ref="H3649">IF(ISERROR(INDEX([1]גיליון3!$U$15:$X$29,MATCH('[1]דיווח פרטני'!G3649,[1]גיליון3!$T$15:$T$29,0),MATCH('[1]דיווח פרטני'!C3649,[1]גיליון3!$U$14:$X$14,0)))," ", INDEX([1]גיליון3!$U$15:$X$29,MATCH('[1]דיווח פרטני'!G3649,[1]גיליון3!$T$15:$T$29,0),MATCH('[1]דיווח פרטני'!C3649,[1]גיליון3!$U$14:$X$14,0)))</f>
        <v xml:space="preserve"> </v>
      </c>
      <c r="I3649" s="82"/>
    </row>
    <row r="3650" spans="1:9" ht="16.5" thickBot="1" x14ac:dyDescent="0.3">
      <c r="A3650" s="86"/>
      <c r="B3650" s="86"/>
      <c r="C3650" s="50"/>
      <c r="D3650" s="50"/>
      <c r="E3650" s="76"/>
      <c r="F3650" s="50"/>
      <c r="G3650" s="50"/>
      <c r="H3650" s="87" t="str">
        <f t="array" ref="H3650">IF(ISERROR(INDEX([1]גיליון3!$U$15:$X$29,MATCH('[1]דיווח פרטני'!G3650,[1]גיליון3!$T$15:$T$29,0),MATCH('[1]דיווח פרטני'!C3650,[1]גיליון3!$U$14:$X$14,0)))," ", INDEX([1]גיליון3!$U$15:$X$29,MATCH('[1]דיווח פרטני'!G3650,[1]גיליון3!$T$15:$T$29,0),MATCH('[1]דיווח פרטני'!C3650,[1]גיליון3!$U$14:$X$14,0)))</f>
        <v xml:space="preserve"> </v>
      </c>
      <c r="I3650" s="82"/>
    </row>
    <row r="3651" spans="1:9" ht="16.5" thickBot="1" x14ac:dyDescent="0.3">
      <c r="A3651" s="86"/>
      <c r="B3651" s="86"/>
      <c r="C3651" s="50"/>
      <c r="D3651" s="50"/>
      <c r="E3651" s="76"/>
      <c r="F3651" s="50"/>
      <c r="G3651" s="50"/>
      <c r="H3651" s="87" t="str">
        <f t="array" ref="H3651">IF(ISERROR(INDEX([1]גיליון3!$U$15:$X$29,MATCH('[1]דיווח פרטני'!G3651,[1]גיליון3!$T$15:$T$29,0),MATCH('[1]דיווח פרטני'!C3651,[1]גיליון3!$U$14:$X$14,0)))," ", INDEX([1]גיליון3!$U$15:$X$29,MATCH('[1]דיווח פרטני'!G3651,[1]גיליון3!$T$15:$T$29,0),MATCH('[1]דיווח פרטני'!C3651,[1]גיליון3!$U$14:$X$14,0)))</f>
        <v xml:space="preserve"> </v>
      </c>
      <c r="I3651" s="82"/>
    </row>
    <row r="3652" spans="1:9" ht="16.5" thickBot="1" x14ac:dyDescent="0.3">
      <c r="A3652" s="86"/>
      <c r="B3652" s="86"/>
      <c r="C3652" s="50"/>
      <c r="D3652" s="50"/>
      <c r="E3652" s="76"/>
      <c r="F3652" s="50"/>
      <c r="G3652" s="50"/>
      <c r="H3652" s="87" t="str">
        <f t="array" ref="H3652">IF(ISERROR(INDEX([1]גיליון3!$U$15:$X$29,MATCH('[1]דיווח פרטני'!G3652,[1]גיליון3!$T$15:$T$29,0),MATCH('[1]דיווח פרטני'!C3652,[1]גיליון3!$U$14:$X$14,0)))," ", INDEX([1]גיליון3!$U$15:$X$29,MATCH('[1]דיווח פרטני'!G3652,[1]גיליון3!$T$15:$T$29,0),MATCH('[1]דיווח פרטני'!C3652,[1]גיליון3!$U$14:$X$14,0)))</f>
        <v xml:space="preserve"> </v>
      </c>
      <c r="I3652" s="82"/>
    </row>
    <row r="3653" spans="1:9" ht="16.5" thickBot="1" x14ac:dyDescent="0.3">
      <c r="A3653" s="86"/>
      <c r="B3653" s="86"/>
      <c r="C3653" s="50"/>
      <c r="D3653" s="50"/>
      <c r="E3653" s="76"/>
      <c r="F3653" s="50"/>
      <c r="G3653" s="50"/>
      <c r="H3653" s="87" t="str">
        <f t="array" ref="H3653">IF(ISERROR(INDEX([1]גיליון3!$U$15:$X$29,MATCH('[1]דיווח פרטני'!G3653,[1]גיליון3!$T$15:$T$29,0),MATCH('[1]דיווח פרטני'!C3653,[1]גיליון3!$U$14:$X$14,0)))," ", INDEX([1]גיליון3!$U$15:$X$29,MATCH('[1]דיווח פרטני'!G3653,[1]גיליון3!$T$15:$T$29,0),MATCH('[1]דיווח פרטני'!C3653,[1]גיליון3!$U$14:$X$14,0)))</f>
        <v xml:space="preserve"> </v>
      </c>
      <c r="I3653" s="82"/>
    </row>
    <row r="3654" spans="1:9" ht="16.5" thickBot="1" x14ac:dyDescent="0.3">
      <c r="A3654" s="86"/>
      <c r="B3654" s="86"/>
      <c r="C3654" s="50"/>
      <c r="D3654" s="50"/>
      <c r="E3654" s="76"/>
      <c r="F3654" s="50"/>
      <c r="G3654" s="50"/>
      <c r="H3654" s="87" t="str">
        <f t="array" ref="H3654">IF(ISERROR(INDEX([1]גיליון3!$U$15:$X$29,MATCH('[1]דיווח פרטני'!G3654,[1]גיליון3!$T$15:$T$29,0),MATCH('[1]דיווח פרטני'!C3654,[1]גיליון3!$U$14:$X$14,0)))," ", INDEX([1]גיליון3!$U$15:$X$29,MATCH('[1]דיווח פרטני'!G3654,[1]גיליון3!$T$15:$T$29,0),MATCH('[1]דיווח פרטני'!C3654,[1]גיליון3!$U$14:$X$14,0)))</f>
        <v xml:space="preserve"> </v>
      </c>
      <c r="I3654" s="82"/>
    </row>
    <row r="3655" spans="1:9" ht="16.5" thickBot="1" x14ac:dyDescent="0.3">
      <c r="A3655" s="86"/>
      <c r="B3655" s="86"/>
      <c r="C3655" s="50"/>
      <c r="D3655" s="50"/>
      <c r="E3655" s="76"/>
      <c r="F3655" s="50"/>
      <c r="G3655" s="50"/>
      <c r="H3655" s="87" t="str">
        <f t="array" ref="H3655">IF(ISERROR(INDEX([1]גיליון3!$U$15:$X$29,MATCH('[1]דיווח פרטני'!G3655,[1]גיליון3!$T$15:$T$29,0),MATCH('[1]דיווח פרטני'!C3655,[1]גיליון3!$U$14:$X$14,0)))," ", INDEX([1]גיליון3!$U$15:$X$29,MATCH('[1]דיווח פרטני'!G3655,[1]גיליון3!$T$15:$T$29,0),MATCH('[1]דיווח פרטני'!C3655,[1]גיליון3!$U$14:$X$14,0)))</f>
        <v xml:space="preserve"> </v>
      </c>
      <c r="I3655" s="82"/>
    </row>
    <row r="3656" spans="1:9" ht="16.5" thickBot="1" x14ac:dyDescent="0.3">
      <c r="A3656" s="86"/>
      <c r="B3656" s="86"/>
      <c r="C3656" s="50"/>
      <c r="D3656" s="50"/>
      <c r="E3656" s="76"/>
      <c r="F3656" s="50"/>
      <c r="G3656" s="50"/>
      <c r="H3656" s="87" t="str">
        <f t="array" ref="H3656">IF(ISERROR(INDEX([1]גיליון3!$U$15:$X$29,MATCH('[1]דיווח פרטני'!G3656,[1]גיליון3!$T$15:$T$29,0),MATCH('[1]דיווח פרטני'!C3656,[1]גיליון3!$U$14:$X$14,0)))," ", INDEX([1]גיליון3!$U$15:$X$29,MATCH('[1]דיווח פרטני'!G3656,[1]גיליון3!$T$15:$T$29,0),MATCH('[1]דיווח פרטני'!C3656,[1]גיליון3!$U$14:$X$14,0)))</f>
        <v xml:space="preserve"> </v>
      </c>
      <c r="I3656" s="82"/>
    </row>
    <row r="3657" spans="1:9" ht="16.5" thickBot="1" x14ac:dyDescent="0.3">
      <c r="A3657" s="86"/>
      <c r="B3657" s="86"/>
      <c r="C3657" s="50"/>
      <c r="D3657" s="50"/>
      <c r="E3657" s="76"/>
      <c r="F3657" s="50"/>
      <c r="G3657" s="50"/>
      <c r="H3657" s="87" t="str">
        <f t="array" ref="H3657">IF(ISERROR(INDEX([1]גיליון3!$U$15:$X$29,MATCH('[1]דיווח פרטני'!G3657,[1]גיליון3!$T$15:$T$29,0),MATCH('[1]דיווח פרטני'!C3657,[1]גיליון3!$U$14:$X$14,0)))," ", INDEX([1]גיליון3!$U$15:$X$29,MATCH('[1]דיווח פרטני'!G3657,[1]גיליון3!$T$15:$T$29,0),MATCH('[1]דיווח פרטני'!C3657,[1]גיליון3!$U$14:$X$14,0)))</f>
        <v xml:space="preserve"> </v>
      </c>
      <c r="I3657" s="82"/>
    </row>
    <row r="3658" spans="1:9" ht="16.5" thickBot="1" x14ac:dyDescent="0.3">
      <c r="A3658" s="86"/>
      <c r="B3658" s="86"/>
      <c r="C3658" s="50"/>
      <c r="D3658" s="50"/>
      <c r="E3658" s="76"/>
      <c r="F3658" s="50"/>
      <c r="G3658" s="50"/>
      <c r="H3658" s="87" t="str">
        <f t="array" ref="H3658">IF(ISERROR(INDEX([1]גיליון3!$U$15:$X$29,MATCH('[1]דיווח פרטני'!G3658,[1]גיליון3!$T$15:$T$29,0),MATCH('[1]דיווח פרטני'!C3658,[1]גיליון3!$U$14:$X$14,0)))," ", INDEX([1]גיליון3!$U$15:$X$29,MATCH('[1]דיווח פרטני'!G3658,[1]גיליון3!$T$15:$T$29,0),MATCH('[1]דיווח פרטני'!C3658,[1]גיליון3!$U$14:$X$14,0)))</f>
        <v xml:space="preserve"> </v>
      </c>
      <c r="I3658" s="82"/>
    </row>
    <row r="3659" spans="1:9" ht="16.5" thickBot="1" x14ac:dyDescent="0.3">
      <c r="A3659" s="86"/>
      <c r="B3659" s="86"/>
      <c r="C3659" s="50"/>
      <c r="D3659" s="50"/>
      <c r="E3659" s="76"/>
      <c r="F3659" s="50"/>
      <c r="G3659" s="50"/>
      <c r="H3659" s="87" t="str">
        <f t="array" ref="H3659">IF(ISERROR(INDEX([1]גיליון3!$U$15:$X$29,MATCH('[1]דיווח פרטני'!G3659,[1]גיליון3!$T$15:$T$29,0),MATCH('[1]דיווח פרטני'!C3659,[1]גיליון3!$U$14:$X$14,0)))," ", INDEX([1]גיליון3!$U$15:$X$29,MATCH('[1]דיווח פרטני'!G3659,[1]גיליון3!$T$15:$T$29,0),MATCH('[1]דיווח פרטני'!C3659,[1]גיליון3!$U$14:$X$14,0)))</f>
        <v xml:space="preserve"> </v>
      </c>
      <c r="I3659" s="82"/>
    </row>
    <row r="3660" spans="1:9" ht="16.5" thickBot="1" x14ac:dyDescent="0.3">
      <c r="A3660" s="86"/>
      <c r="B3660" s="86"/>
      <c r="C3660" s="50"/>
      <c r="D3660" s="50"/>
      <c r="E3660" s="76"/>
      <c r="F3660" s="50"/>
      <c r="G3660" s="50"/>
      <c r="H3660" s="87" t="str">
        <f t="array" ref="H3660">IF(ISERROR(INDEX([1]גיליון3!$U$15:$X$29,MATCH('[1]דיווח פרטני'!G3660,[1]גיליון3!$T$15:$T$29,0),MATCH('[1]דיווח פרטני'!C3660,[1]גיליון3!$U$14:$X$14,0)))," ", INDEX([1]גיליון3!$U$15:$X$29,MATCH('[1]דיווח פרטני'!G3660,[1]גיליון3!$T$15:$T$29,0),MATCH('[1]דיווח פרטני'!C3660,[1]גיליון3!$U$14:$X$14,0)))</f>
        <v xml:space="preserve"> </v>
      </c>
      <c r="I3660" s="82"/>
    </row>
    <row r="3661" spans="1:9" ht="16.5" thickBot="1" x14ac:dyDescent="0.3">
      <c r="A3661" s="86"/>
      <c r="B3661" s="86"/>
      <c r="C3661" s="50"/>
      <c r="D3661" s="50"/>
      <c r="E3661" s="76"/>
      <c r="F3661" s="50"/>
      <c r="G3661" s="50"/>
      <c r="H3661" s="87" t="str">
        <f t="array" ref="H3661">IF(ISERROR(INDEX([1]גיליון3!$U$15:$X$29,MATCH('[1]דיווח פרטני'!G3661,[1]גיליון3!$T$15:$T$29,0),MATCH('[1]דיווח פרטני'!C3661,[1]גיליון3!$U$14:$X$14,0)))," ", INDEX([1]גיליון3!$U$15:$X$29,MATCH('[1]דיווח פרטני'!G3661,[1]גיליון3!$T$15:$T$29,0),MATCH('[1]דיווח פרטני'!C3661,[1]גיליון3!$U$14:$X$14,0)))</f>
        <v xml:space="preserve"> </v>
      </c>
      <c r="I3661" s="82"/>
    </row>
    <row r="3662" spans="1:9" ht="16.5" thickBot="1" x14ac:dyDescent="0.3">
      <c r="A3662" s="86"/>
      <c r="B3662" s="86"/>
      <c r="C3662" s="50"/>
      <c r="D3662" s="50"/>
      <c r="E3662" s="76"/>
      <c r="F3662" s="50"/>
      <c r="G3662" s="50"/>
      <c r="H3662" s="87" t="str">
        <f t="array" ref="H3662">IF(ISERROR(INDEX([1]גיליון3!$U$15:$X$29,MATCH('[1]דיווח פרטני'!G3662,[1]גיליון3!$T$15:$T$29,0),MATCH('[1]דיווח פרטני'!C3662,[1]גיליון3!$U$14:$X$14,0)))," ", INDEX([1]גיליון3!$U$15:$X$29,MATCH('[1]דיווח פרטני'!G3662,[1]גיליון3!$T$15:$T$29,0),MATCH('[1]דיווח פרטני'!C3662,[1]גיליון3!$U$14:$X$14,0)))</f>
        <v xml:space="preserve"> </v>
      </c>
      <c r="I3662" s="82"/>
    </row>
    <row r="3663" spans="1:9" ht="16.5" thickBot="1" x14ac:dyDescent="0.3">
      <c r="A3663" s="86"/>
      <c r="B3663" s="86"/>
      <c r="C3663" s="50"/>
      <c r="D3663" s="50"/>
      <c r="E3663" s="76"/>
      <c r="F3663" s="50"/>
      <c r="G3663" s="50"/>
      <c r="H3663" s="87" t="str">
        <f t="array" ref="H3663">IF(ISERROR(INDEX([1]גיליון3!$U$15:$X$29,MATCH('[1]דיווח פרטני'!G3663,[1]גיליון3!$T$15:$T$29,0),MATCH('[1]דיווח פרטני'!C3663,[1]גיליון3!$U$14:$X$14,0)))," ", INDEX([1]גיליון3!$U$15:$X$29,MATCH('[1]דיווח פרטני'!G3663,[1]גיליון3!$T$15:$T$29,0),MATCH('[1]דיווח פרטני'!C3663,[1]גיליון3!$U$14:$X$14,0)))</f>
        <v xml:space="preserve"> </v>
      </c>
      <c r="I3663" s="82"/>
    </row>
    <row r="3664" spans="1:9" ht="16.5" thickBot="1" x14ac:dyDescent="0.3">
      <c r="A3664" s="86"/>
      <c r="B3664" s="86"/>
      <c r="C3664" s="50"/>
      <c r="D3664" s="50"/>
      <c r="E3664" s="76"/>
      <c r="F3664" s="50"/>
      <c r="G3664" s="50"/>
      <c r="H3664" s="87" t="str">
        <f t="array" ref="H3664">IF(ISERROR(INDEX([1]גיליון3!$U$15:$X$29,MATCH('[1]דיווח פרטני'!G3664,[1]גיליון3!$T$15:$T$29,0),MATCH('[1]דיווח פרטני'!C3664,[1]גיליון3!$U$14:$X$14,0)))," ", INDEX([1]גיליון3!$U$15:$X$29,MATCH('[1]דיווח פרטני'!G3664,[1]גיליון3!$T$15:$T$29,0),MATCH('[1]דיווח פרטני'!C3664,[1]גיליון3!$U$14:$X$14,0)))</f>
        <v xml:space="preserve"> </v>
      </c>
      <c r="I3664" s="82"/>
    </row>
    <row r="3665" spans="1:9" ht="16.5" thickBot="1" x14ac:dyDescent="0.3">
      <c r="A3665" s="86"/>
      <c r="B3665" s="86"/>
      <c r="C3665" s="50"/>
      <c r="D3665" s="50"/>
      <c r="E3665" s="76"/>
      <c r="F3665" s="50"/>
      <c r="G3665" s="50"/>
      <c r="H3665" s="87" t="str">
        <f t="array" ref="H3665">IF(ISERROR(INDEX([1]גיליון3!$U$15:$X$29,MATCH('[1]דיווח פרטני'!G3665,[1]גיליון3!$T$15:$T$29,0),MATCH('[1]דיווח פרטני'!C3665,[1]גיליון3!$U$14:$X$14,0)))," ", INDEX([1]גיליון3!$U$15:$X$29,MATCH('[1]דיווח פרטני'!G3665,[1]גיליון3!$T$15:$T$29,0),MATCH('[1]דיווח פרטני'!C3665,[1]גיליון3!$U$14:$X$14,0)))</f>
        <v xml:space="preserve"> </v>
      </c>
      <c r="I3665" s="82"/>
    </row>
    <row r="3666" spans="1:9" ht="16.5" thickBot="1" x14ac:dyDescent="0.3">
      <c r="A3666" s="86"/>
      <c r="B3666" s="86"/>
      <c r="C3666" s="50"/>
      <c r="D3666" s="50"/>
      <c r="E3666" s="76"/>
      <c r="F3666" s="50"/>
      <c r="G3666" s="50"/>
      <c r="H3666" s="87" t="str">
        <f t="array" ref="H3666">IF(ISERROR(INDEX([1]גיליון3!$U$15:$X$29,MATCH('[1]דיווח פרטני'!G3666,[1]גיליון3!$T$15:$T$29,0),MATCH('[1]דיווח פרטני'!C3666,[1]גיליון3!$U$14:$X$14,0)))," ", INDEX([1]גיליון3!$U$15:$X$29,MATCH('[1]דיווח פרטני'!G3666,[1]גיליון3!$T$15:$T$29,0),MATCH('[1]דיווח פרטני'!C3666,[1]גיליון3!$U$14:$X$14,0)))</f>
        <v xml:space="preserve"> </v>
      </c>
      <c r="I3666" s="82"/>
    </row>
    <row r="3667" spans="1:9" ht="16.5" thickBot="1" x14ac:dyDescent="0.3">
      <c r="A3667" s="86"/>
      <c r="B3667" s="86"/>
      <c r="C3667" s="50"/>
      <c r="D3667" s="50"/>
      <c r="E3667" s="76"/>
      <c r="F3667" s="50"/>
      <c r="G3667" s="50"/>
      <c r="H3667" s="87" t="str">
        <f t="array" ref="H3667">IF(ISERROR(INDEX([1]גיליון3!$U$15:$X$29,MATCH('[1]דיווח פרטני'!G3667,[1]גיליון3!$T$15:$T$29,0),MATCH('[1]דיווח פרטני'!C3667,[1]גיליון3!$U$14:$X$14,0)))," ", INDEX([1]גיליון3!$U$15:$X$29,MATCH('[1]דיווח פרטני'!G3667,[1]גיליון3!$T$15:$T$29,0),MATCH('[1]דיווח פרטני'!C3667,[1]גיליון3!$U$14:$X$14,0)))</f>
        <v xml:space="preserve"> </v>
      </c>
      <c r="I3667" s="82"/>
    </row>
    <row r="3668" spans="1:9" ht="16.5" thickBot="1" x14ac:dyDescent="0.3">
      <c r="A3668" s="86"/>
      <c r="B3668" s="86"/>
      <c r="C3668" s="50"/>
      <c r="D3668" s="50"/>
      <c r="E3668" s="76"/>
      <c r="F3668" s="50"/>
      <c r="G3668" s="50"/>
      <c r="H3668" s="87" t="str">
        <f t="array" ref="H3668">IF(ISERROR(INDEX([1]גיליון3!$U$15:$X$29,MATCH('[1]דיווח פרטני'!G3668,[1]גיליון3!$T$15:$T$29,0),MATCH('[1]דיווח פרטני'!C3668,[1]גיליון3!$U$14:$X$14,0)))," ", INDEX([1]גיליון3!$U$15:$X$29,MATCH('[1]דיווח פרטני'!G3668,[1]גיליון3!$T$15:$T$29,0),MATCH('[1]דיווח פרטני'!C3668,[1]גיליון3!$U$14:$X$14,0)))</f>
        <v xml:space="preserve"> </v>
      </c>
      <c r="I3668" s="82"/>
    </row>
    <row r="3669" spans="1:9" ht="16.5" thickBot="1" x14ac:dyDescent="0.3">
      <c r="A3669" s="86"/>
      <c r="B3669" s="86"/>
      <c r="C3669" s="50"/>
      <c r="D3669" s="50"/>
      <c r="E3669" s="76"/>
      <c r="F3669" s="50"/>
      <c r="G3669" s="50"/>
      <c r="H3669" s="87" t="str">
        <f t="array" ref="H3669">IF(ISERROR(INDEX([1]גיליון3!$U$15:$X$29,MATCH('[1]דיווח פרטני'!G3669,[1]גיליון3!$T$15:$T$29,0),MATCH('[1]דיווח פרטני'!C3669,[1]גיליון3!$U$14:$X$14,0)))," ", INDEX([1]גיליון3!$U$15:$X$29,MATCH('[1]דיווח פרטני'!G3669,[1]גיליון3!$T$15:$T$29,0),MATCH('[1]דיווח פרטני'!C3669,[1]גיליון3!$U$14:$X$14,0)))</f>
        <v xml:space="preserve"> </v>
      </c>
      <c r="I3669" s="82"/>
    </row>
    <row r="3670" spans="1:9" ht="16.5" thickBot="1" x14ac:dyDescent="0.3">
      <c r="A3670" s="86"/>
      <c r="B3670" s="86"/>
      <c r="C3670" s="50"/>
      <c r="D3670" s="50"/>
      <c r="E3670" s="76"/>
      <c r="F3670" s="50"/>
      <c r="G3670" s="50"/>
      <c r="H3670" s="87" t="str">
        <f t="array" ref="H3670">IF(ISERROR(INDEX([1]גיליון3!$U$15:$X$29,MATCH('[1]דיווח פרטני'!G3670,[1]גיליון3!$T$15:$T$29,0),MATCH('[1]דיווח פרטני'!C3670,[1]גיליון3!$U$14:$X$14,0)))," ", INDEX([1]גיליון3!$U$15:$X$29,MATCH('[1]דיווח פרטני'!G3670,[1]גיליון3!$T$15:$T$29,0),MATCH('[1]דיווח פרטני'!C3670,[1]גיליון3!$U$14:$X$14,0)))</f>
        <v xml:space="preserve"> </v>
      </c>
      <c r="I3670" s="82"/>
    </row>
    <row r="3671" spans="1:9" ht="16.5" thickBot="1" x14ac:dyDescent="0.3">
      <c r="A3671" s="86"/>
      <c r="B3671" s="86"/>
      <c r="C3671" s="50"/>
      <c r="D3671" s="50"/>
      <c r="E3671" s="76"/>
      <c r="F3671" s="50"/>
      <c r="G3671" s="50"/>
      <c r="H3671" s="87" t="str">
        <f t="array" ref="H3671">IF(ISERROR(INDEX([1]גיליון3!$U$15:$X$29,MATCH('[1]דיווח פרטני'!G3671,[1]גיליון3!$T$15:$T$29,0),MATCH('[1]דיווח פרטני'!C3671,[1]גיליון3!$U$14:$X$14,0)))," ", INDEX([1]גיליון3!$U$15:$X$29,MATCH('[1]דיווח פרטני'!G3671,[1]גיליון3!$T$15:$T$29,0),MATCH('[1]דיווח פרטני'!C3671,[1]גיליון3!$U$14:$X$14,0)))</f>
        <v xml:space="preserve"> </v>
      </c>
      <c r="I3671" s="82"/>
    </row>
    <row r="3672" spans="1:9" ht="16.5" thickBot="1" x14ac:dyDescent="0.3">
      <c r="A3672" s="86"/>
      <c r="B3672" s="86"/>
      <c r="C3672" s="50"/>
      <c r="D3672" s="50"/>
      <c r="E3672" s="76"/>
      <c r="F3672" s="50"/>
      <c r="G3672" s="50"/>
      <c r="H3672" s="87" t="str">
        <f t="array" ref="H3672">IF(ISERROR(INDEX([1]גיליון3!$U$15:$X$29,MATCH('[1]דיווח פרטני'!G3672,[1]גיליון3!$T$15:$T$29,0),MATCH('[1]דיווח פרטני'!C3672,[1]גיליון3!$U$14:$X$14,0)))," ", INDEX([1]גיליון3!$U$15:$X$29,MATCH('[1]דיווח פרטני'!G3672,[1]גיליון3!$T$15:$T$29,0),MATCH('[1]דיווח פרטני'!C3672,[1]גיליון3!$U$14:$X$14,0)))</f>
        <v xml:space="preserve"> </v>
      </c>
      <c r="I3672" s="82"/>
    </row>
    <row r="3673" spans="1:9" ht="16.5" thickBot="1" x14ac:dyDescent="0.3">
      <c r="A3673" s="86"/>
      <c r="B3673" s="86"/>
      <c r="C3673" s="50"/>
      <c r="D3673" s="50"/>
      <c r="E3673" s="76"/>
      <c r="F3673" s="50"/>
      <c r="G3673" s="50"/>
      <c r="H3673" s="87" t="str">
        <f t="array" ref="H3673">IF(ISERROR(INDEX([1]גיליון3!$U$15:$X$29,MATCH('[1]דיווח פרטני'!G3673,[1]גיליון3!$T$15:$T$29,0),MATCH('[1]דיווח פרטני'!C3673,[1]גיליון3!$U$14:$X$14,0)))," ", INDEX([1]גיליון3!$U$15:$X$29,MATCH('[1]דיווח פרטני'!G3673,[1]גיליון3!$T$15:$T$29,0),MATCH('[1]דיווח פרטני'!C3673,[1]גיליון3!$U$14:$X$14,0)))</f>
        <v xml:space="preserve"> </v>
      </c>
      <c r="I3673" s="82"/>
    </row>
    <row r="3674" spans="1:9" ht="16.5" thickBot="1" x14ac:dyDescent="0.3">
      <c r="A3674" s="86"/>
      <c r="B3674" s="86"/>
      <c r="C3674" s="50"/>
      <c r="D3674" s="50"/>
      <c r="E3674" s="76"/>
      <c r="F3674" s="50"/>
      <c r="G3674" s="50"/>
      <c r="H3674" s="87" t="str">
        <f t="array" ref="H3674">IF(ISERROR(INDEX([1]גיליון3!$U$15:$X$29,MATCH('[1]דיווח פרטני'!G3674,[1]גיליון3!$T$15:$T$29,0),MATCH('[1]דיווח פרטני'!C3674,[1]גיליון3!$U$14:$X$14,0)))," ", INDEX([1]גיליון3!$U$15:$X$29,MATCH('[1]דיווח פרטני'!G3674,[1]גיליון3!$T$15:$T$29,0),MATCH('[1]דיווח פרטני'!C3674,[1]גיליון3!$U$14:$X$14,0)))</f>
        <v xml:space="preserve"> </v>
      </c>
      <c r="I3674" s="82"/>
    </row>
    <row r="3675" spans="1:9" ht="16.5" thickBot="1" x14ac:dyDescent="0.3">
      <c r="A3675" s="86"/>
      <c r="B3675" s="86"/>
      <c r="C3675" s="50"/>
      <c r="D3675" s="50"/>
      <c r="E3675" s="76"/>
      <c r="F3675" s="50"/>
      <c r="G3675" s="50"/>
      <c r="H3675" s="87" t="str">
        <f t="array" ref="H3675">IF(ISERROR(INDEX([1]גיליון3!$U$15:$X$29,MATCH('[1]דיווח פרטני'!G3675,[1]גיליון3!$T$15:$T$29,0),MATCH('[1]דיווח פרטני'!C3675,[1]גיליון3!$U$14:$X$14,0)))," ", INDEX([1]גיליון3!$U$15:$X$29,MATCH('[1]דיווח פרטני'!G3675,[1]גיליון3!$T$15:$T$29,0),MATCH('[1]דיווח פרטני'!C3675,[1]גיליון3!$U$14:$X$14,0)))</f>
        <v xml:space="preserve"> </v>
      </c>
      <c r="I3675" s="82"/>
    </row>
    <row r="3676" spans="1:9" ht="16.5" thickBot="1" x14ac:dyDescent="0.3">
      <c r="A3676" s="86"/>
      <c r="B3676" s="86"/>
      <c r="C3676" s="50"/>
      <c r="D3676" s="50"/>
      <c r="E3676" s="76"/>
      <c r="F3676" s="50"/>
      <c r="G3676" s="50"/>
      <c r="H3676" s="87" t="str">
        <f t="array" ref="H3676">IF(ISERROR(INDEX([1]גיליון3!$U$15:$X$29,MATCH('[1]דיווח פרטני'!G3676,[1]גיליון3!$T$15:$T$29,0),MATCH('[1]דיווח פרטני'!C3676,[1]גיליון3!$U$14:$X$14,0)))," ", INDEX([1]גיליון3!$U$15:$X$29,MATCH('[1]דיווח פרטני'!G3676,[1]גיליון3!$T$15:$T$29,0),MATCH('[1]דיווח פרטני'!C3676,[1]גיליון3!$U$14:$X$14,0)))</f>
        <v xml:space="preserve"> </v>
      </c>
      <c r="I3676" s="82"/>
    </row>
    <row r="3677" spans="1:9" ht="16.5" thickBot="1" x14ac:dyDescent="0.3">
      <c r="A3677" s="86"/>
      <c r="B3677" s="86"/>
      <c r="C3677" s="50"/>
      <c r="D3677" s="50"/>
      <c r="E3677" s="76"/>
      <c r="F3677" s="50"/>
      <c r="G3677" s="50"/>
      <c r="H3677" s="87" t="str">
        <f t="array" ref="H3677">IF(ISERROR(INDEX([1]גיליון3!$U$15:$X$29,MATCH('[1]דיווח פרטני'!G3677,[1]גיליון3!$T$15:$T$29,0),MATCH('[1]דיווח פרטני'!C3677,[1]גיליון3!$U$14:$X$14,0)))," ", INDEX([1]גיליון3!$U$15:$X$29,MATCH('[1]דיווח פרטני'!G3677,[1]גיליון3!$T$15:$T$29,0),MATCH('[1]דיווח פרטני'!C3677,[1]גיליון3!$U$14:$X$14,0)))</f>
        <v xml:space="preserve"> </v>
      </c>
      <c r="I3677" s="82"/>
    </row>
    <row r="3678" spans="1:9" ht="16.5" thickBot="1" x14ac:dyDescent="0.3">
      <c r="A3678" s="86"/>
      <c r="B3678" s="86"/>
      <c r="C3678" s="50"/>
      <c r="D3678" s="50"/>
      <c r="E3678" s="76"/>
      <c r="F3678" s="50"/>
      <c r="G3678" s="50"/>
      <c r="H3678" s="87" t="str">
        <f t="array" ref="H3678">IF(ISERROR(INDEX([1]גיליון3!$U$15:$X$29,MATCH('[1]דיווח פרטני'!G3678,[1]גיליון3!$T$15:$T$29,0),MATCH('[1]דיווח פרטני'!C3678,[1]גיליון3!$U$14:$X$14,0)))," ", INDEX([1]גיליון3!$U$15:$X$29,MATCH('[1]דיווח פרטני'!G3678,[1]גיליון3!$T$15:$T$29,0),MATCH('[1]דיווח פרטני'!C3678,[1]גיליון3!$U$14:$X$14,0)))</f>
        <v xml:space="preserve"> </v>
      </c>
      <c r="I3678" s="82"/>
    </row>
    <row r="3679" spans="1:9" ht="16.5" thickBot="1" x14ac:dyDescent="0.3">
      <c r="A3679" s="86"/>
      <c r="B3679" s="86"/>
      <c r="C3679" s="50"/>
      <c r="D3679" s="50"/>
      <c r="E3679" s="76"/>
      <c r="F3679" s="50"/>
      <c r="G3679" s="50"/>
      <c r="H3679" s="87" t="str">
        <f t="array" ref="H3679">IF(ISERROR(INDEX([1]גיליון3!$U$15:$X$29,MATCH('[1]דיווח פרטני'!G3679,[1]גיליון3!$T$15:$T$29,0),MATCH('[1]דיווח פרטני'!C3679,[1]גיליון3!$U$14:$X$14,0)))," ", INDEX([1]גיליון3!$U$15:$X$29,MATCH('[1]דיווח פרטני'!G3679,[1]גיליון3!$T$15:$T$29,0),MATCH('[1]דיווח פרטני'!C3679,[1]גיליון3!$U$14:$X$14,0)))</f>
        <v xml:space="preserve"> </v>
      </c>
      <c r="I3679" s="82"/>
    </row>
    <row r="3680" spans="1:9" ht="16.5" thickBot="1" x14ac:dyDescent="0.3">
      <c r="A3680" s="86"/>
      <c r="B3680" s="86"/>
      <c r="C3680" s="50"/>
      <c r="D3680" s="50"/>
      <c r="E3680" s="76"/>
      <c r="F3680" s="50"/>
      <c r="G3680" s="50"/>
      <c r="H3680" s="87" t="str">
        <f t="array" ref="H3680">IF(ISERROR(INDEX([1]גיליון3!$U$15:$X$29,MATCH('[1]דיווח פרטני'!G3680,[1]גיליון3!$T$15:$T$29,0),MATCH('[1]דיווח פרטני'!C3680,[1]גיליון3!$U$14:$X$14,0)))," ", INDEX([1]גיליון3!$U$15:$X$29,MATCH('[1]דיווח פרטני'!G3680,[1]גיליון3!$T$15:$T$29,0),MATCH('[1]דיווח פרטני'!C3680,[1]גיליון3!$U$14:$X$14,0)))</f>
        <v xml:space="preserve"> </v>
      </c>
      <c r="I3680" s="82"/>
    </row>
    <row r="3681" spans="1:9" ht="16.5" thickBot="1" x14ac:dyDescent="0.3">
      <c r="A3681" s="86"/>
      <c r="B3681" s="86"/>
      <c r="C3681" s="50"/>
      <c r="D3681" s="50"/>
      <c r="E3681" s="76"/>
      <c r="F3681" s="50"/>
      <c r="G3681" s="50"/>
      <c r="H3681" s="87" t="str">
        <f t="array" ref="H3681">IF(ISERROR(INDEX([1]גיליון3!$U$15:$X$29,MATCH('[1]דיווח פרטני'!G3681,[1]גיליון3!$T$15:$T$29,0),MATCH('[1]דיווח פרטני'!C3681,[1]גיליון3!$U$14:$X$14,0)))," ", INDEX([1]גיליון3!$U$15:$X$29,MATCH('[1]דיווח פרטני'!G3681,[1]גיליון3!$T$15:$T$29,0),MATCH('[1]דיווח פרטני'!C3681,[1]גיליון3!$U$14:$X$14,0)))</f>
        <v xml:space="preserve"> </v>
      </c>
      <c r="I3681" s="82"/>
    </row>
    <row r="3682" spans="1:9" ht="16.5" thickBot="1" x14ac:dyDescent="0.3">
      <c r="A3682" s="86"/>
      <c r="B3682" s="86"/>
      <c r="C3682" s="50"/>
      <c r="D3682" s="50"/>
      <c r="E3682" s="76"/>
      <c r="F3682" s="50"/>
      <c r="G3682" s="50"/>
      <c r="H3682" s="87" t="str">
        <f t="array" ref="H3682">IF(ISERROR(INDEX([1]גיליון3!$U$15:$X$29,MATCH('[1]דיווח פרטני'!G3682,[1]גיליון3!$T$15:$T$29,0),MATCH('[1]דיווח פרטני'!C3682,[1]גיליון3!$U$14:$X$14,0)))," ", INDEX([1]גיליון3!$U$15:$X$29,MATCH('[1]דיווח פרטני'!G3682,[1]גיליון3!$T$15:$T$29,0),MATCH('[1]דיווח פרטני'!C3682,[1]גיליון3!$U$14:$X$14,0)))</f>
        <v xml:space="preserve"> </v>
      </c>
      <c r="I3682" s="82"/>
    </row>
    <row r="3683" spans="1:9" ht="16.5" thickBot="1" x14ac:dyDescent="0.3">
      <c r="A3683" s="86"/>
      <c r="B3683" s="86"/>
      <c r="C3683" s="50"/>
      <c r="D3683" s="50"/>
      <c r="E3683" s="76"/>
      <c r="F3683" s="50"/>
      <c r="G3683" s="50"/>
      <c r="H3683" s="87" t="str">
        <f t="array" ref="H3683">IF(ISERROR(INDEX([1]גיליון3!$U$15:$X$29,MATCH('[1]דיווח פרטני'!G3683,[1]גיליון3!$T$15:$T$29,0),MATCH('[1]דיווח פרטני'!C3683,[1]גיליון3!$U$14:$X$14,0)))," ", INDEX([1]גיליון3!$U$15:$X$29,MATCH('[1]דיווח פרטני'!G3683,[1]גיליון3!$T$15:$T$29,0),MATCH('[1]דיווח פרטני'!C3683,[1]גיליון3!$U$14:$X$14,0)))</f>
        <v xml:space="preserve"> </v>
      </c>
      <c r="I3683" s="82"/>
    </row>
    <row r="3684" spans="1:9" ht="16.5" thickBot="1" x14ac:dyDescent="0.3">
      <c r="A3684" s="86"/>
      <c r="B3684" s="86"/>
      <c r="C3684" s="50"/>
      <c r="D3684" s="50"/>
      <c r="E3684" s="76"/>
      <c r="F3684" s="50"/>
      <c r="G3684" s="50"/>
      <c r="H3684" s="87" t="str">
        <f t="array" ref="H3684">IF(ISERROR(INDEX([1]גיליון3!$U$15:$X$29,MATCH('[1]דיווח פרטני'!G3684,[1]גיליון3!$T$15:$T$29,0),MATCH('[1]דיווח פרטני'!C3684,[1]גיליון3!$U$14:$X$14,0)))," ", INDEX([1]גיליון3!$U$15:$X$29,MATCH('[1]דיווח פרטני'!G3684,[1]גיליון3!$T$15:$T$29,0),MATCH('[1]דיווח פרטני'!C3684,[1]גיליון3!$U$14:$X$14,0)))</f>
        <v xml:space="preserve"> </v>
      </c>
      <c r="I3684" s="82"/>
    </row>
    <row r="3685" spans="1:9" ht="16.5" thickBot="1" x14ac:dyDescent="0.3">
      <c r="A3685" s="86"/>
      <c r="B3685" s="86"/>
      <c r="C3685" s="50"/>
      <c r="D3685" s="50"/>
      <c r="E3685" s="76"/>
      <c r="F3685" s="50"/>
      <c r="G3685" s="50"/>
      <c r="H3685" s="87" t="str">
        <f t="array" ref="H3685">IF(ISERROR(INDEX([1]גיליון3!$U$15:$X$29,MATCH('[1]דיווח פרטני'!G3685,[1]גיליון3!$T$15:$T$29,0),MATCH('[1]דיווח פרטני'!C3685,[1]גיליון3!$U$14:$X$14,0)))," ", INDEX([1]גיליון3!$U$15:$X$29,MATCH('[1]דיווח פרטני'!G3685,[1]גיליון3!$T$15:$T$29,0),MATCH('[1]דיווח פרטני'!C3685,[1]גיליון3!$U$14:$X$14,0)))</f>
        <v xml:space="preserve"> </v>
      </c>
      <c r="I3685" s="82"/>
    </row>
    <row r="3686" spans="1:9" ht="16.5" thickBot="1" x14ac:dyDescent="0.3">
      <c r="A3686" s="86"/>
      <c r="B3686" s="86"/>
      <c r="C3686" s="50"/>
      <c r="D3686" s="50"/>
      <c r="E3686" s="76"/>
      <c r="F3686" s="50"/>
      <c r="G3686" s="50"/>
      <c r="H3686" s="87" t="str">
        <f t="array" ref="H3686">IF(ISERROR(INDEX([1]גיליון3!$U$15:$X$29,MATCH('[1]דיווח פרטני'!G3686,[1]גיליון3!$T$15:$T$29,0),MATCH('[1]דיווח פרטני'!C3686,[1]גיליון3!$U$14:$X$14,0)))," ", INDEX([1]גיליון3!$U$15:$X$29,MATCH('[1]דיווח פרטני'!G3686,[1]גיליון3!$T$15:$T$29,0),MATCH('[1]דיווח פרטני'!C3686,[1]גיליון3!$U$14:$X$14,0)))</f>
        <v xml:space="preserve"> </v>
      </c>
      <c r="I3686" s="82"/>
    </row>
    <row r="3687" spans="1:9" ht="16.5" thickBot="1" x14ac:dyDescent="0.3">
      <c r="A3687" s="86"/>
      <c r="B3687" s="86"/>
      <c r="C3687" s="50"/>
      <c r="D3687" s="50"/>
      <c r="E3687" s="76"/>
      <c r="F3687" s="50"/>
      <c r="G3687" s="50"/>
      <c r="H3687" s="87" t="str">
        <f t="array" ref="H3687">IF(ISERROR(INDEX([1]גיליון3!$U$15:$X$29,MATCH('[1]דיווח פרטני'!G3687,[1]גיליון3!$T$15:$T$29,0),MATCH('[1]דיווח פרטני'!C3687,[1]גיליון3!$U$14:$X$14,0)))," ", INDEX([1]גיליון3!$U$15:$X$29,MATCH('[1]דיווח פרטני'!G3687,[1]גיליון3!$T$15:$T$29,0),MATCH('[1]דיווח פרטני'!C3687,[1]גיליון3!$U$14:$X$14,0)))</f>
        <v xml:space="preserve"> </v>
      </c>
      <c r="I3687" s="82"/>
    </row>
    <row r="3688" spans="1:9" ht="16.5" thickBot="1" x14ac:dyDescent="0.3">
      <c r="A3688" s="86"/>
      <c r="B3688" s="86"/>
      <c r="C3688" s="50"/>
      <c r="D3688" s="50"/>
      <c r="E3688" s="76"/>
      <c r="F3688" s="50"/>
      <c r="G3688" s="50"/>
      <c r="H3688" s="87" t="str">
        <f t="array" ref="H3688">IF(ISERROR(INDEX([1]גיליון3!$U$15:$X$29,MATCH('[1]דיווח פרטני'!G3688,[1]גיליון3!$T$15:$T$29,0),MATCH('[1]דיווח פרטני'!C3688,[1]גיליון3!$U$14:$X$14,0)))," ", INDEX([1]גיליון3!$U$15:$X$29,MATCH('[1]דיווח פרטני'!G3688,[1]גיליון3!$T$15:$T$29,0),MATCH('[1]דיווח פרטני'!C3688,[1]גיליון3!$U$14:$X$14,0)))</f>
        <v xml:space="preserve"> </v>
      </c>
      <c r="I3688" s="82"/>
    </row>
    <row r="3689" spans="1:9" ht="16.5" thickBot="1" x14ac:dyDescent="0.3">
      <c r="A3689" s="86"/>
      <c r="B3689" s="86"/>
      <c r="C3689" s="50"/>
      <c r="D3689" s="50"/>
      <c r="E3689" s="76"/>
      <c r="F3689" s="50"/>
      <c r="G3689" s="50"/>
      <c r="H3689" s="87" t="str">
        <f t="array" ref="H3689">IF(ISERROR(INDEX([1]גיליון3!$U$15:$X$29,MATCH('[1]דיווח פרטני'!G3689,[1]גיליון3!$T$15:$T$29,0),MATCH('[1]דיווח פרטני'!C3689,[1]גיליון3!$U$14:$X$14,0)))," ", INDEX([1]גיליון3!$U$15:$X$29,MATCH('[1]דיווח פרטני'!G3689,[1]גיליון3!$T$15:$T$29,0),MATCH('[1]דיווח פרטני'!C3689,[1]גיליון3!$U$14:$X$14,0)))</f>
        <v xml:space="preserve"> </v>
      </c>
      <c r="I3689" s="82"/>
    </row>
    <row r="3690" spans="1:9" ht="16.5" thickBot="1" x14ac:dyDescent="0.3">
      <c r="A3690" s="86"/>
      <c r="B3690" s="86"/>
      <c r="C3690" s="50"/>
      <c r="D3690" s="50"/>
      <c r="E3690" s="76"/>
      <c r="F3690" s="50"/>
      <c r="G3690" s="50"/>
      <c r="H3690" s="87" t="str">
        <f t="array" ref="H3690">IF(ISERROR(INDEX([1]גיליון3!$U$15:$X$29,MATCH('[1]דיווח פרטני'!G3690,[1]גיליון3!$T$15:$T$29,0),MATCH('[1]דיווח פרטני'!C3690,[1]גיליון3!$U$14:$X$14,0)))," ", INDEX([1]גיליון3!$U$15:$X$29,MATCH('[1]דיווח פרטני'!G3690,[1]גיליון3!$T$15:$T$29,0),MATCH('[1]דיווח פרטני'!C3690,[1]גיליון3!$U$14:$X$14,0)))</f>
        <v xml:space="preserve"> </v>
      </c>
      <c r="I3690" s="82"/>
    </row>
    <row r="3691" spans="1:9" ht="16.5" thickBot="1" x14ac:dyDescent="0.3">
      <c r="A3691" s="86"/>
      <c r="B3691" s="86"/>
      <c r="C3691" s="50"/>
      <c r="D3691" s="50"/>
      <c r="E3691" s="76"/>
      <c r="F3691" s="50"/>
      <c r="G3691" s="50"/>
      <c r="H3691" s="87" t="str">
        <f t="array" ref="H3691">IF(ISERROR(INDEX([1]גיליון3!$U$15:$X$29,MATCH('[1]דיווח פרטני'!G3691,[1]גיליון3!$T$15:$T$29,0),MATCH('[1]דיווח פרטני'!C3691,[1]גיליון3!$U$14:$X$14,0)))," ", INDEX([1]גיליון3!$U$15:$X$29,MATCH('[1]דיווח פרטני'!G3691,[1]גיליון3!$T$15:$T$29,0),MATCH('[1]דיווח פרטני'!C3691,[1]גיליון3!$U$14:$X$14,0)))</f>
        <v xml:space="preserve"> </v>
      </c>
      <c r="I3691" s="82"/>
    </row>
    <row r="3692" spans="1:9" ht="16.5" thickBot="1" x14ac:dyDescent="0.3">
      <c r="A3692" s="86"/>
      <c r="B3692" s="86"/>
      <c r="C3692" s="50"/>
      <c r="D3692" s="50"/>
      <c r="E3692" s="76"/>
      <c r="F3692" s="50"/>
      <c r="G3692" s="50"/>
      <c r="H3692" s="87" t="str">
        <f t="array" ref="H3692">IF(ISERROR(INDEX([1]גיליון3!$U$15:$X$29,MATCH('[1]דיווח פרטני'!G3692,[1]גיליון3!$T$15:$T$29,0),MATCH('[1]דיווח פרטני'!C3692,[1]גיליון3!$U$14:$X$14,0)))," ", INDEX([1]גיליון3!$U$15:$X$29,MATCH('[1]דיווח פרטני'!G3692,[1]גיליון3!$T$15:$T$29,0),MATCH('[1]דיווח פרטני'!C3692,[1]גיליון3!$U$14:$X$14,0)))</f>
        <v xml:space="preserve"> </v>
      </c>
      <c r="I3692" s="82"/>
    </row>
    <row r="3693" spans="1:9" ht="16.5" thickBot="1" x14ac:dyDescent="0.3">
      <c r="A3693" s="86"/>
      <c r="B3693" s="86"/>
      <c r="C3693" s="50"/>
      <c r="D3693" s="50"/>
      <c r="E3693" s="76"/>
      <c r="F3693" s="50"/>
      <c r="G3693" s="50"/>
      <c r="H3693" s="87" t="str">
        <f t="array" ref="H3693">IF(ISERROR(INDEX([1]גיליון3!$U$15:$X$29,MATCH('[1]דיווח פרטני'!G3693,[1]גיליון3!$T$15:$T$29,0),MATCH('[1]דיווח פרטני'!C3693,[1]גיליון3!$U$14:$X$14,0)))," ", INDEX([1]גיליון3!$U$15:$X$29,MATCH('[1]דיווח פרטני'!G3693,[1]גיליון3!$T$15:$T$29,0),MATCH('[1]דיווח פרטני'!C3693,[1]גיליון3!$U$14:$X$14,0)))</f>
        <v xml:space="preserve"> </v>
      </c>
      <c r="I3693" s="82"/>
    </row>
    <row r="3694" spans="1:9" ht="16.5" thickBot="1" x14ac:dyDescent="0.3">
      <c r="A3694" s="86"/>
      <c r="B3694" s="86"/>
      <c r="C3694" s="50"/>
      <c r="D3694" s="50"/>
      <c r="E3694" s="76"/>
      <c r="F3694" s="50"/>
      <c r="G3694" s="50"/>
      <c r="H3694" s="87" t="str">
        <f t="array" ref="H3694">IF(ISERROR(INDEX([1]גיליון3!$U$15:$X$29,MATCH('[1]דיווח פרטני'!G3694,[1]גיליון3!$T$15:$T$29,0),MATCH('[1]דיווח פרטני'!C3694,[1]גיליון3!$U$14:$X$14,0)))," ", INDEX([1]גיליון3!$U$15:$X$29,MATCH('[1]דיווח פרטני'!G3694,[1]גיליון3!$T$15:$T$29,0),MATCH('[1]דיווח פרטני'!C3694,[1]גיליון3!$U$14:$X$14,0)))</f>
        <v xml:space="preserve"> </v>
      </c>
      <c r="I3694" s="82"/>
    </row>
    <row r="3695" spans="1:9" ht="16.5" thickBot="1" x14ac:dyDescent="0.3">
      <c r="A3695" s="86"/>
      <c r="B3695" s="86"/>
      <c r="C3695" s="50"/>
      <c r="D3695" s="50"/>
      <c r="E3695" s="76"/>
      <c r="F3695" s="50"/>
      <c r="G3695" s="50"/>
      <c r="H3695" s="87" t="str">
        <f t="array" ref="H3695">IF(ISERROR(INDEX([1]גיליון3!$U$15:$X$29,MATCH('[1]דיווח פרטני'!G3695,[1]גיליון3!$T$15:$T$29,0),MATCH('[1]דיווח פרטני'!C3695,[1]גיליון3!$U$14:$X$14,0)))," ", INDEX([1]גיליון3!$U$15:$X$29,MATCH('[1]דיווח פרטני'!G3695,[1]גיליון3!$T$15:$T$29,0),MATCH('[1]דיווח פרטני'!C3695,[1]גיליון3!$U$14:$X$14,0)))</f>
        <v xml:space="preserve"> </v>
      </c>
      <c r="I3695" s="82"/>
    </row>
    <row r="3696" spans="1:9" ht="16.5" thickBot="1" x14ac:dyDescent="0.3">
      <c r="A3696" s="86"/>
      <c r="B3696" s="86"/>
      <c r="C3696" s="50"/>
      <c r="D3696" s="50"/>
      <c r="E3696" s="76"/>
      <c r="F3696" s="50"/>
      <c r="G3696" s="50"/>
      <c r="H3696" s="87" t="str">
        <f t="array" ref="H3696">IF(ISERROR(INDEX([1]גיליון3!$U$15:$X$29,MATCH('[1]דיווח פרטני'!G3696,[1]גיליון3!$T$15:$T$29,0),MATCH('[1]דיווח פרטני'!C3696,[1]גיליון3!$U$14:$X$14,0)))," ", INDEX([1]גיליון3!$U$15:$X$29,MATCH('[1]דיווח פרטני'!G3696,[1]גיליון3!$T$15:$T$29,0),MATCH('[1]דיווח פרטני'!C3696,[1]גיליון3!$U$14:$X$14,0)))</f>
        <v xml:space="preserve"> </v>
      </c>
      <c r="I3696" s="82"/>
    </row>
    <row r="3697" spans="1:9" ht="16.5" thickBot="1" x14ac:dyDescent="0.3">
      <c r="A3697" s="86"/>
      <c r="B3697" s="86"/>
      <c r="C3697" s="50"/>
      <c r="D3697" s="50"/>
      <c r="E3697" s="76"/>
      <c r="F3697" s="50"/>
      <c r="G3697" s="50"/>
      <c r="H3697" s="87" t="str">
        <f t="array" ref="H3697">IF(ISERROR(INDEX([1]גיליון3!$U$15:$X$29,MATCH('[1]דיווח פרטני'!G3697,[1]גיליון3!$T$15:$T$29,0),MATCH('[1]דיווח פרטני'!C3697,[1]גיליון3!$U$14:$X$14,0)))," ", INDEX([1]גיליון3!$U$15:$X$29,MATCH('[1]דיווח פרטני'!G3697,[1]גיליון3!$T$15:$T$29,0),MATCH('[1]דיווח פרטני'!C3697,[1]גיליון3!$U$14:$X$14,0)))</f>
        <v xml:space="preserve"> </v>
      </c>
      <c r="I3697" s="82"/>
    </row>
    <row r="3698" spans="1:9" ht="16.5" thickBot="1" x14ac:dyDescent="0.3">
      <c r="A3698" s="86"/>
      <c r="B3698" s="86"/>
      <c r="C3698" s="50"/>
      <c r="D3698" s="50"/>
      <c r="E3698" s="76"/>
      <c r="F3698" s="50"/>
      <c r="G3698" s="50"/>
      <c r="H3698" s="87" t="str">
        <f t="array" ref="H3698">IF(ISERROR(INDEX([1]גיליון3!$U$15:$X$29,MATCH('[1]דיווח פרטני'!G3698,[1]גיליון3!$T$15:$T$29,0),MATCH('[1]דיווח פרטני'!C3698,[1]גיליון3!$U$14:$X$14,0)))," ", INDEX([1]גיליון3!$U$15:$X$29,MATCH('[1]דיווח פרטני'!G3698,[1]גיליון3!$T$15:$T$29,0),MATCH('[1]דיווח פרטני'!C3698,[1]גיליון3!$U$14:$X$14,0)))</f>
        <v xml:space="preserve"> </v>
      </c>
      <c r="I3698" s="82"/>
    </row>
    <row r="3699" spans="1:9" ht="16.5" thickBot="1" x14ac:dyDescent="0.3">
      <c r="A3699" s="86"/>
      <c r="B3699" s="86"/>
      <c r="C3699" s="50"/>
      <c r="D3699" s="50"/>
      <c r="E3699" s="76"/>
      <c r="F3699" s="50"/>
      <c r="G3699" s="50"/>
      <c r="H3699" s="87" t="str">
        <f t="array" ref="H3699">IF(ISERROR(INDEX([1]גיליון3!$U$15:$X$29,MATCH('[1]דיווח פרטני'!G3699,[1]גיליון3!$T$15:$T$29,0),MATCH('[1]דיווח פרטני'!C3699,[1]גיליון3!$U$14:$X$14,0)))," ", INDEX([1]גיליון3!$U$15:$X$29,MATCH('[1]דיווח פרטני'!G3699,[1]גיליון3!$T$15:$T$29,0),MATCH('[1]דיווח פרטני'!C3699,[1]גיליון3!$U$14:$X$14,0)))</f>
        <v xml:space="preserve"> </v>
      </c>
      <c r="I3699" s="82"/>
    </row>
    <row r="3700" spans="1:9" ht="16.5" thickBot="1" x14ac:dyDescent="0.3">
      <c r="A3700" s="86"/>
      <c r="B3700" s="86"/>
      <c r="C3700" s="50"/>
      <c r="D3700" s="50"/>
      <c r="E3700" s="76"/>
      <c r="F3700" s="50"/>
      <c r="G3700" s="50"/>
      <c r="H3700" s="87" t="str">
        <f t="array" ref="H3700">IF(ISERROR(INDEX([1]גיליון3!$U$15:$X$29,MATCH('[1]דיווח פרטני'!G3700,[1]גיליון3!$T$15:$T$29,0),MATCH('[1]דיווח פרטני'!C3700,[1]גיליון3!$U$14:$X$14,0)))," ", INDEX([1]גיליון3!$U$15:$X$29,MATCH('[1]דיווח פרטני'!G3700,[1]גיליון3!$T$15:$T$29,0),MATCH('[1]דיווח פרטני'!C3700,[1]גיליון3!$U$14:$X$14,0)))</f>
        <v xml:space="preserve"> </v>
      </c>
      <c r="I3700" s="82"/>
    </row>
    <row r="3701" spans="1:9" ht="16.5" thickBot="1" x14ac:dyDescent="0.3">
      <c r="A3701" s="86"/>
      <c r="B3701" s="86"/>
      <c r="C3701" s="50"/>
      <c r="D3701" s="50"/>
      <c r="E3701" s="76"/>
      <c r="F3701" s="50"/>
      <c r="G3701" s="50"/>
      <c r="H3701" s="87" t="str">
        <f t="array" ref="H3701">IF(ISERROR(INDEX([1]גיליון3!$U$15:$X$29,MATCH('[1]דיווח פרטני'!G3701,[1]גיליון3!$T$15:$T$29,0),MATCH('[1]דיווח פרטני'!C3701,[1]גיליון3!$U$14:$X$14,0)))," ", INDEX([1]גיליון3!$U$15:$X$29,MATCH('[1]דיווח פרטני'!G3701,[1]גיליון3!$T$15:$T$29,0),MATCH('[1]דיווח פרטני'!C3701,[1]גיליון3!$U$14:$X$14,0)))</f>
        <v xml:space="preserve"> </v>
      </c>
      <c r="I3701" s="82"/>
    </row>
    <row r="3702" spans="1:9" ht="16.5" thickBot="1" x14ac:dyDescent="0.3">
      <c r="A3702" s="86"/>
      <c r="B3702" s="86"/>
      <c r="C3702" s="50"/>
      <c r="D3702" s="50"/>
      <c r="E3702" s="76"/>
      <c r="F3702" s="50"/>
      <c r="G3702" s="50"/>
      <c r="H3702" s="87" t="str">
        <f t="array" ref="H3702">IF(ISERROR(INDEX([1]גיליון3!$U$15:$X$29,MATCH('[1]דיווח פרטני'!G3702,[1]גיליון3!$T$15:$T$29,0),MATCH('[1]דיווח פרטני'!C3702,[1]גיליון3!$U$14:$X$14,0)))," ", INDEX([1]גיליון3!$U$15:$X$29,MATCH('[1]דיווח פרטני'!G3702,[1]גיליון3!$T$15:$T$29,0),MATCH('[1]דיווח פרטני'!C3702,[1]גיליון3!$U$14:$X$14,0)))</f>
        <v xml:space="preserve"> </v>
      </c>
      <c r="I3702" s="82"/>
    </row>
    <row r="3703" spans="1:9" ht="16.5" thickBot="1" x14ac:dyDescent="0.3">
      <c r="A3703" s="86"/>
      <c r="B3703" s="86"/>
      <c r="C3703" s="50"/>
      <c r="D3703" s="50"/>
      <c r="E3703" s="76"/>
      <c r="F3703" s="50"/>
      <c r="G3703" s="50"/>
      <c r="H3703" s="87" t="str">
        <f t="array" ref="H3703">IF(ISERROR(INDEX([1]גיליון3!$U$15:$X$29,MATCH('[1]דיווח פרטני'!G3703,[1]גיליון3!$T$15:$T$29,0),MATCH('[1]דיווח פרטני'!C3703,[1]גיליון3!$U$14:$X$14,0)))," ", INDEX([1]גיליון3!$U$15:$X$29,MATCH('[1]דיווח פרטני'!G3703,[1]גיליון3!$T$15:$T$29,0),MATCH('[1]דיווח פרטני'!C3703,[1]גיליון3!$U$14:$X$14,0)))</f>
        <v xml:space="preserve"> </v>
      </c>
      <c r="I3703" s="82"/>
    </row>
    <row r="3704" spans="1:9" ht="16.5" thickBot="1" x14ac:dyDescent="0.3">
      <c r="A3704" s="86"/>
      <c r="B3704" s="86"/>
      <c r="C3704" s="50"/>
      <c r="D3704" s="50"/>
      <c r="E3704" s="76"/>
      <c r="F3704" s="50"/>
      <c r="G3704" s="50"/>
      <c r="H3704" s="87" t="str">
        <f t="array" ref="H3704">IF(ISERROR(INDEX([1]גיליון3!$U$15:$X$29,MATCH('[1]דיווח פרטני'!G3704,[1]גיליון3!$T$15:$T$29,0),MATCH('[1]דיווח פרטני'!C3704,[1]גיליון3!$U$14:$X$14,0)))," ", INDEX([1]גיליון3!$U$15:$X$29,MATCH('[1]דיווח פרטני'!G3704,[1]גיליון3!$T$15:$T$29,0),MATCH('[1]דיווח פרטני'!C3704,[1]גיליון3!$U$14:$X$14,0)))</f>
        <v xml:space="preserve"> </v>
      </c>
      <c r="I3704" s="82"/>
    </row>
    <row r="3705" spans="1:9" ht="16.5" thickBot="1" x14ac:dyDescent="0.3">
      <c r="A3705" s="86"/>
      <c r="B3705" s="86"/>
      <c r="C3705" s="50"/>
      <c r="D3705" s="50"/>
      <c r="E3705" s="76"/>
      <c r="F3705" s="50"/>
      <c r="G3705" s="50"/>
      <c r="H3705" s="87" t="str">
        <f t="array" ref="H3705">IF(ISERROR(INDEX([1]גיליון3!$U$15:$X$29,MATCH('[1]דיווח פרטני'!G3705,[1]גיליון3!$T$15:$T$29,0),MATCH('[1]דיווח פרטני'!C3705,[1]גיליון3!$U$14:$X$14,0)))," ", INDEX([1]גיליון3!$U$15:$X$29,MATCH('[1]דיווח פרטני'!G3705,[1]גיליון3!$T$15:$T$29,0),MATCH('[1]דיווח פרטני'!C3705,[1]גיליון3!$U$14:$X$14,0)))</f>
        <v xml:space="preserve"> </v>
      </c>
      <c r="I3705" s="82"/>
    </row>
    <row r="3706" spans="1:9" ht="16.5" thickBot="1" x14ac:dyDescent="0.3">
      <c r="A3706" s="86"/>
      <c r="B3706" s="86"/>
      <c r="C3706" s="50"/>
      <c r="D3706" s="50"/>
      <c r="E3706" s="76"/>
      <c r="F3706" s="50"/>
      <c r="G3706" s="50"/>
      <c r="H3706" s="87" t="str">
        <f t="array" ref="H3706">IF(ISERROR(INDEX([1]גיליון3!$U$15:$X$29,MATCH('[1]דיווח פרטני'!G3706,[1]גיליון3!$T$15:$T$29,0),MATCH('[1]דיווח פרטני'!C3706,[1]גיליון3!$U$14:$X$14,0)))," ", INDEX([1]גיליון3!$U$15:$X$29,MATCH('[1]דיווח פרטני'!G3706,[1]גיליון3!$T$15:$T$29,0),MATCH('[1]דיווח פרטני'!C3706,[1]גיליון3!$U$14:$X$14,0)))</f>
        <v xml:space="preserve"> </v>
      </c>
      <c r="I3706" s="82"/>
    </row>
    <row r="3707" spans="1:9" ht="16.5" thickBot="1" x14ac:dyDescent="0.3">
      <c r="A3707" s="86"/>
      <c r="B3707" s="86"/>
      <c r="C3707" s="50"/>
      <c r="D3707" s="50"/>
      <c r="E3707" s="76"/>
      <c r="F3707" s="50"/>
      <c r="G3707" s="50"/>
      <c r="H3707" s="87" t="str">
        <f t="array" ref="H3707">IF(ISERROR(INDEX([1]גיליון3!$U$15:$X$29,MATCH('[1]דיווח פרטני'!G3707,[1]גיליון3!$T$15:$T$29,0),MATCH('[1]דיווח פרטני'!C3707,[1]גיליון3!$U$14:$X$14,0)))," ", INDEX([1]גיליון3!$U$15:$X$29,MATCH('[1]דיווח פרטני'!G3707,[1]גיליון3!$T$15:$T$29,0),MATCH('[1]דיווח פרטני'!C3707,[1]גיליון3!$U$14:$X$14,0)))</f>
        <v xml:space="preserve"> </v>
      </c>
      <c r="I3707" s="82"/>
    </row>
    <row r="3708" spans="1:9" ht="16.5" thickBot="1" x14ac:dyDescent="0.3">
      <c r="A3708" s="86"/>
      <c r="B3708" s="86"/>
      <c r="C3708" s="50"/>
      <c r="D3708" s="50"/>
      <c r="E3708" s="76"/>
      <c r="F3708" s="50"/>
      <c r="G3708" s="50"/>
      <c r="H3708" s="87" t="str">
        <f t="array" ref="H3708">IF(ISERROR(INDEX([1]גיליון3!$U$15:$X$29,MATCH('[1]דיווח פרטני'!G3708,[1]גיליון3!$T$15:$T$29,0),MATCH('[1]דיווח פרטני'!C3708,[1]גיליון3!$U$14:$X$14,0)))," ", INDEX([1]גיליון3!$U$15:$X$29,MATCH('[1]דיווח פרטני'!G3708,[1]גיליון3!$T$15:$T$29,0),MATCH('[1]דיווח פרטני'!C3708,[1]גיליון3!$U$14:$X$14,0)))</f>
        <v xml:space="preserve"> </v>
      </c>
      <c r="I3708" s="82"/>
    </row>
    <row r="3709" spans="1:9" ht="16.5" thickBot="1" x14ac:dyDescent="0.3">
      <c r="A3709" s="86"/>
      <c r="B3709" s="86"/>
      <c r="C3709" s="50"/>
      <c r="D3709" s="50"/>
      <c r="E3709" s="76"/>
      <c r="F3709" s="50"/>
      <c r="G3709" s="50"/>
      <c r="H3709" s="87" t="str">
        <f t="array" ref="H3709">IF(ISERROR(INDEX([1]גיליון3!$U$15:$X$29,MATCH('[1]דיווח פרטני'!G3709,[1]גיליון3!$T$15:$T$29,0),MATCH('[1]דיווח פרטני'!C3709,[1]גיליון3!$U$14:$X$14,0)))," ", INDEX([1]גיליון3!$U$15:$X$29,MATCH('[1]דיווח פרטני'!G3709,[1]גיליון3!$T$15:$T$29,0),MATCH('[1]דיווח פרטני'!C3709,[1]גיליון3!$U$14:$X$14,0)))</f>
        <v xml:space="preserve"> </v>
      </c>
      <c r="I3709" s="82"/>
    </row>
    <row r="3710" spans="1:9" ht="16.5" thickBot="1" x14ac:dyDescent="0.3">
      <c r="A3710" s="86"/>
      <c r="B3710" s="86"/>
      <c r="C3710" s="50"/>
      <c r="D3710" s="50"/>
      <c r="E3710" s="76"/>
      <c r="F3710" s="50"/>
      <c r="G3710" s="50"/>
      <c r="H3710" s="87" t="str">
        <f t="array" ref="H3710">IF(ISERROR(INDEX([1]גיליון3!$U$15:$X$29,MATCH('[1]דיווח פרטני'!G3710,[1]גיליון3!$T$15:$T$29,0),MATCH('[1]דיווח פרטני'!C3710,[1]גיליון3!$U$14:$X$14,0)))," ", INDEX([1]גיליון3!$U$15:$X$29,MATCH('[1]דיווח פרטני'!G3710,[1]גיליון3!$T$15:$T$29,0),MATCH('[1]דיווח פרטני'!C3710,[1]גיליון3!$U$14:$X$14,0)))</f>
        <v xml:space="preserve"> </v>
      </c>
      <c r="I3710" s="82"/>
    </row>
    <row r="3711" spans="1:9" ht="16.5" thickBot="1" x14ac:dyDescent="0.3">
      <c r="A3711" s="86"/>
      <c r="B3711" s="86"/>
      <c r="C3711" s="50"/>
      <c r="D3711" s="50"/>
      <c r="E3711" s="76"/>
      <c r="F3711" s="50"/>
      <c r="G3711" s="50"/>
      <c r="H3711" s="87" t="str">
        <f t="array" ref="H3711">IF(ISERROR(INDEX([1]גיליון3!$U$15:$X$29,MATCH('[1]דיווח פרטני'!G3711,[1]גיליון3!$T$15:$T$29,0),MATCH('[1]דיווח פרטני'!C3711,[1]גיליון3!$U$14:$X$14,0)))," ", INDEX([1]גיליון3!$U$15:$X$29,MATCH('[1]דיווח פרטני'!G3711,[1]גיליון3!$T$15:$T$29,0),MATCH('[1]דיווח פרטני'!C3711,[1]גיליון3!$U$14:$X$14,0)))</f>
        <v xml:space="preserve"> </v>
      </c>
      <c r="I3711" s="82"/>
    </row>
    <row r="3712" spans="1:9" ht="16.5" thickBot="1" x14ac:dyDescent="0.3">
      <c r="A3712" s="86"/>
      <c r="B3712" s="86"/>
      <c r="C3712" s="50"/>
      <c r="D3712" s="50"/>
      <c r="E3712" s="76"/>
      <c r="F3712" s="50"/>
      <c r="G3712" s="50"/>
      <c r="H3712" s="87" t="str">
        <f t="array" ref="H3712">IF(ISERROR(INDEX([1]גיליון3!$U$15:$X$29,MATCH('[1]דיווח פרטני'!G3712,[1]גיליון3!$T$15:$T$29,0),MATCH('[1]דיווח פרטני'!C3712,[1]גיליון3!$U$14:$X$14,0)))," ", INDEX([1]גיליון3!$U$15:$X$29,MATCH('[1]דיווח פרטני'!G3712,[1]גיליון3!$T$15:$T$29,0),MATCH('[1]דיווח פרטני'!C3712,[1]גיליון3!$U$14:$X$14,0)))</f>
        <v xml:space="preserve"> </v>
      </c>
      <c r="I3712" s="82"/>
    </row>
    <row r="3713" spans="1:9" ht="16.5" thickBot="1" x14ac:dyDescent="0.3">
      <c r="A3713" s="86"/>
      <c r="B3713" s="86"/>
      <c r="C3713" s="50"/>
      <c r="D3713" s="50"/>
      <c r="E3713" s="76"/>
      <c r="F3713" s="50"/>
      <c r="G3713" s="50"/>
      <c r="H3713" s="87" t="str">
        <f t="array" ref="H3713">IF(ISERROR(INDEX([1]גיליון3!$U$15:$X$29,MATCH('[1]דיווח פרטני'!G3713,[1]גיליון3!$T$15:$T$29,0),MATCH('[1]דיווח פרטני'!C3713,[1]גיליון3!$U$14:$X$14,0)))," ", INDEX([1]גיליון3!$U$15:$X$29,MATCH('[1]דיווח פרטני'!G3713,[1]גיליון3!$T$15:$T$29,0),MATCH('[1]דיווח פרטני'!C3713,[1]גיליון3!$U$14:$X$14,0)))</f>
        <v xml:space="preserve"> </v>
      </c>
      <c r="I3713" s="82"/>
    </row>
    <row r="3714" spans="1:9" ht="16.5" thickBot="1" x14ac:dyDescent="0.3">
      <c r="A3714" s="86"/>
      <c r="B3714" s="86"/>
      <c r="C3714" s="50"/>
      <c r="D3714" s="50"/>
      <c r="E3714" s="76"/>
      <c r="F3714" s="50"/>
      <c r="G3714" s="50"/>
      <c r="H3714" s="87" t="str">
        <f t="array" ref="H3714">IF(ISERROR(INDEX([1]גיליון3!$U$15:$X$29,MATCH('[1]דיווח פרטני'!G3714,[1]גיליון3!$T$15:$T$29,0),MATCH('[1]דיווח פרטני'!C3714,[1]גיליון3!$U$14:$X$14,0)))," ", INDEX([1]גיליון3!$U$15:$X$29,MATCH('[1]דיווח פרטני'!G3714,[1]גיליון3!$T$15:$T$29,0),MATCH('[1]דיווח פרטני'!C3714,[1]גיליון3!$U$14:$X$14,0)))</f>
        <v xml:space="preserve"> </v>
      </c>
      <c r="I3714" s="82"/>
    </row>
    <row r="3715" spans="1:9" ht="16.5" thickBot="1" x14ac:dyDescent="0.3">
      <c r="A3715" s="86"/>
      <c r="B3715" s="86"/>
      <c r="C3715" s="50"/>
      <c r="D3715" s="50"/>
      <c r="E3715" s="76"/>
      <c r="F3715" s="50"/>
      <c r="G3715" s="50"/>
      <c r="H3715" s="87" t="str">
        <f t="array" ref="H3715">IF(ISERROR(INDEX([1]גיליון3!$U$15:$X$29,MATCH('[1]דיווח פרטני'!G3715,[1]גיליון3!$T$15:$T$29,0),MATCH('[1]דיווח פרטני'!C3715,[1]גיליון3!$U$14:$X$14,0)))," ", INDEX([1]גיליון3!$U$15:$X$29,MATCH('[1]דיווח פרטני'!G3715,[1]גיליון3!$T$15:$T$29,0),MATCH('[1]דיווח פרטני'!C3715,[1]גיליון3!$U$14:$X$14,0)))</f>
        <v xml:space="preserve"> </v>
      </c>
      <c r="I3715" s="82"/>
    </row>
    <row r="3716" spans="1:9" ht="16.5" thickBot="1" x14ac:dyDescent="0.3">
      <c r="A3716" s="86"/>
      <c r="B3716" s="86"/>
      <c r="C3716" s="50"/>
      <c r="D3716" s="50"/>
      <c r="E3716" s="76"/>
      <c r="F3716" s="50"/>
      <c r="G3716" s="50"/>
      <c r="H3716" s="87" t="str">
        <f t="array" ref="H3716">IF(ISERROR(INDEX([1]גיליון3!$U$15:$X$29,MATCH('[1]דיווח פרטני'!G3716,[1]גיליון3!$T$15:$T$29,0),MATCH('[1]דיווח פרטני'!C3716,[1]גיליון3!$U$14:$X$14,0)))," ", INDEX([1]גיליון3!$U$15:$X$29,MATCH('[1]דיווח פרטני'!G3716,[1]גיליון3!$T$15:$T$29,0),MATCH('[1]דיווח פרטני'!C3716,[1]גיליון3!$U$14:$X$14,0)))</f>
        <v xml:space="preserve"> </v>
      </c>
      <c r="I3716" s="82"/>
    </row>
    <row r="3717" spans="1:9" ht="16.5" thickBot="1" x14ac:dyDescent="0.3">
      <c r="A3717" s="86"/>
      <c r="B3717" s="86"/>
      <c r="C3717" s="50"/>
      <c r="D3717" s="50"/>
      <c r="E3717" s="76"/>
      <c r="F3717" s="50"/>
      <c r="G3717" s="50"/>
      <c r="H3717" s="87" t="str">
        <f t="array" ref="H3717">IF(ISERROR(INDEX([1]גיליון3!$U$15:$X$29,MATCH('[1]דיווח פרטני'!G3717,[1]גיליון3!$T$15:$T$29,0),MATCH('[1]דיווח פרטני'!C3717,[1]גיליון3!$U$14:$X$14,0)))," ", INDEX([1]גיליון3!$U$15:$X$29,MATCH('[1]דיווח פרטני'!G3717,[1]גיליון3!$T$15:$T$29,0),MATCH('[1]דיווח פרטני'!C3717,[1]גיליון3!$U$14:$X$14,0)))</f>
        <v xml:space="preserve"> </v>
      </c>
      <c r="I3717" s="82"/>
    </row>
    <row r="3718" spans="1:9" ht="16.5" thickBot="1" x14ac:dyDescent="0.3">
      <c r="A3718" s="86"/>
      <c r="B3718" s="86"/>
      <c r="C3718" s="50"/>
      <c r="D3718" s="50"/>
      <c r="E3718" s="76"/>
      <c r="F3718" s="50"/>
      <c r="G3718" s="50"/>
      <c r="H3718" s="87" t="str">
        <f t="array" ref="H3718">IF(ISERROR(INDEX([1]גיליון3!$U$15:$X$29,MATCH('[1]דיווח פרטני'!G3718,[1]גיליון3!$T$15:$T$29,0),MATCH('[1]דיווח פרטני'!C3718,[1]גיליון3!$U$14:$X$14,0)))," ", INDEX([1]גיליון3!$U$15:$X$29,MATCH('[1]דיווח פרטני'!G3718,[1]גיליון3!$T$15:$T$29,0),MATCH('[1]דיווח פרטני'!C3718,[1]גיליון3!$U$14:$X$14,0)))</f>
        <v xml:space="preserve"> </v>
      </c>
      <c r="I3718" s="82"/>
    </row>
    <row r="3719" spans="1:9" ht="16.5" thickBot="1" x14ac:dyDescent="0.3">
      <c r="A3719" s="86"/>
      <c r="B3719" s="86"/>
      <c r="C3719" s="50"/>
      <c r="D3719" s="50"/>
      <c r="E3719" s="76"/>
      <c r="F3719" s="50"/>
      <c r="G3719" s="50"/>
      <c r="H3719" s="87" t="str">
        <f t="array" ref="H3719">IF(ISERROR(INDEX([1]גיליון3!$U$15:$X$29,MATCH('[1]דיווח פרטני'!G3719,[1]גיליון3!$T$15:$T$29,0),MATCH('[1]דיווח פרטני'!C3719,[1]גיליון3!$U$14:$X$14,0)))," ", INDEX([1]גיליון3!$U$15:$X$29,MATCH('[1]דיווח פרטני'!G3719,[1]גיליון3!$T$15:$T$29,0),MATCH('[1]דיווח פרטני'!C3719,[1]גיליון3!$U$14:$X$14,0)))</f>
        <v xml:space="preserve"> </v>
      </c>
      <c r="I3719" s="82"/>
    </row>
    <row r="3720" spans="1:9" ht="16.5" thickBot="1" x14ac:dyDescent="0.3">
      <c r="A3720" s="86"/>
      <c r="B3720" s="86"/>
      <c r="C3720" s="50"/>
      <c r="D3720" s="50"/>
      <c r="E3720" s="76"/>
      <c r="F3720" s="50"/>
      <c r="G3720" s="50"/>
      <c r="H3720" s="87" t="str">
        <f t="array" ref="H3720">IF(ISERROR(INDEX([1]גיליון3!$U$15:$X$29,MATCH('[1]דיווח פרטני'!G3720,[1]גיליון3!$T$15:$T$29,0),MATCH('[1]דיווח פרטני'!C3720,[1]גיליון3!$U$14:$X$14,0)))," ", INDEX([1]גיליון3!$U$15:$X$29,MATCH('[1]דיווח פרטני'!G3720,[1]גיליון3!$T$15:$T$29,0),MATCH('[1]דיווח פרטני'!C3720,[1]גיליון3!$U$14:$X$14,0)))</f>
        <v xml:space="preserve"> </v>
      </c>
      <c r="I3720" s="82"/>
    </row>
    <row r="3721" spans="1:9" ht="16.5" thickBot="1" x14ac:dyDescent="0.3">
      <c r="A3721" s="86"/>
      <c r="B3721" s="86"/>
      <c r="C3721" s="50"/>
      <c r="D3721" s="50"/>
      <c r="E3721" s="76"/>
      <c r="F3721" s="50"/>
      <c r="G3721" s="50"/>
      <c r="H3721" s="87" t="str">
        <f t="array" ref="H3721">IF(ISERROR(INDEX([1]גיליון3!$U$15:$X$29,MATCH('[1]דיווח פרטני'!G3721,[1]גיליון3!$T$15:$T$29,0),MATCH('[1]דיווח פרטני'!C3721,[1]גיליון3!$U$14:$X$14,0)))," ", INDEX([1]גיליון3!$U$15:$X$29,MATCH('[1]דיווח פרטני'!G3721,[1]גיליון3!$T$15:$T$29,0),MATCH('[1]דיווח פרטני'!C3721,[1]גיליון3!$U$14:$X$14,0)))</f>
        <v xml:space="preserve"> </v>
      </c>
      <c r="I3721" s="82"/>
    </row>
    <row r="3722" spans="1:9" ht="16.5" thickBot="1" x14ac:dyDescent="0.3">
      <c r="A3722" s="86"/>
      <c r="B3722" s="86"/>
      <c r="C3722" s="50"/>
      <c r="D3722" s="50"/>
      <c r="E3722" s="76"/>
      <c r="F3722" s="50"/>
      <c r="G3722" s="50"/>
      <c r="H3722" s="87" t="str">
        <f t="array" ref="H3722">IF(ISERROR(INDEX([1]גיליון3!$U$15:$X$29,MATCH('[1]דיווח פרטני'!G3722,[1]גיליון3!$T$15:$T$29,0),MATCH('[1]דיווח פרטני'!C3722,[1]גיליון3!$U$14:$X$14,0)))," ", INDEX([1]גיליון3!$U$15:$X$29,MATCH('[1]דיווח פרטני'!G3722,[1]גיליון3!$T$15:$T$29,0),MATCH('[1]דיווח פרטני'!C3722,[1]גיליון3!$U$14:$X$14,0)))</f>
        <v xml:space="preserve"> </v>
      </c>
      <c r="I3722" s="82"/>
    </row>
    <row r="3723" spans="1:9" ht="16.5" thickBot="1" x14ac:dyDescent="0.3">
      <c r="A3723" s="86"/>
      <c r="B3723" s="86"/>
      <c r="C3723" s="50"/>
      <c r="D3723" s="50"/>
      <c r="E3723" s="76"/>
      <c r="F3723" s="50"/>
      <c r="G3723" s="50"/>
      <c r="H3723" s="87" t="str">
        <f t="array" ref="H3723">IF(ISERROR(INDEX([1]גיליון3!$U$15:$X$29,MATCH('[1]דיווח פרטני'!G3723,[1]גיליון3!$T$15:$T$29,0),MATCH('[1]דיווח פרטני'!C3723,[1]גיליון3!$U$14:$X$14,0)))," ", INDEX([1]גיליון3!$U$15:$X$29,MATCH('[1]דיווח פרטני'!G3723,[1]גיליון3!$T$15:$T$29,0),MATCH('[1]דיווח פרטני'!C3723,[1]גיליון3!$U$14:$X$14,0)))</f>
        <v xml:space="preserve"> </v>
      </c>
      <c r="I3723" s="82"/>
    </row>
    <row r="3724" spans="1:9" ht="16.5" thickBot="1" x14ac:dyDescent="0.3">
      <c r="A3724" s="86"/>
      <c r="B3724" s="86"/>
      <c r="C3724" s="50"/>
      <c r="D3724" s="50"/>
      <c r="E3724" s="76"/>
      <c r="F3724" s="50"/>
      <c r="G3724" s="50"/>
      <c r="H3724" s="87" t="str">
        <f t="array" ref="H3724">IF(ISERROR(INDEX([1]גיליון3!$U$15:$X$29,MATCH('[1]דיווח פרטני'!G3724,[1]גיליון3!$T$15:$T$29,0),MATCH('[1]דיווח פרטני'!C3724,[1]גיליון3!$U$14:$X$14,0)))," ", INDEX([1]גיליון3!$U$15:$X$29,MATCH('[1]דיווח פרטני'!G3724,[1]גיליון3!$T$15:$T$29,0),MATCH('[1]דיווח פרטני'!C3724,[1]גיליון3!$U$14:$X$14,0)))</f>
        <v xml:space="preserve"> </v>
      </c>
      <c r="I3724" s="82"/>
    </row>
    <row r="3725" spans="1:9" ht="16.5" thickBot="1" x14ac:dyDescent="0.3">
      <c r="A3725" s="86"/>
      <c r="B3725" s="86"/>
      <c r="C3725" s="50"/>
      <c r="D3725" s="50"/>
      <c r="E3725" s="76"/>
      <c r="F3725" s="50"/>
      <c r="G3725" s="50"/>
      <c r="H3725" s="87" t="str">
        <f t="array" ref="H3725">IF(ISERROR(INDEX([1]גיליון3!$U$15:$X$29,MATCH('[1]דיווח פרטני'!G3725,[1]גיליון3!$T$15:$T$29,0),MATCH('[1]דיווח פרטני'!C3725,[1]גיליון3!$U$14:$X$14,0)))," ", INDEX([1]גיליון3!$U$15:$X$29,MATCH('[1]דיווח פרטני'!G3725,[1]גיליון3!$T$15:$T$29,0),MATCH('[1]דיווח פרטני'!C3725,[1]גיליון3!$U$14:$X$14,0)))</f>
        <v xml:space="preserve"> </v>
      </c>
      <c r="I3725" s="82"/>
    </row>
    <row r="3726" spans="1:9" ht="16.5" thickBot="1" x14ac:dyDescent="0.3">
      <c r="A3726" s="86"/>
      <c r="B3726" s="86"/>
      <c r="C3726" s="50"/>
      <c r="D3726" s="50"/>
      <c r="E3726" s="76"/>
      <c r="F3726" s="50"/>
      <c r="G3726" s="50"/>
      <c r="H3726" s="87" t="str">
        <f t="array" ref="H3726">IF(ISERROR(INDEX([1]גיליון3!$U$15:$X$29,MATCH('[1]דיווח פרטני'!G3726,[1]גיליון3!$T$15:$T$29,0),MATCH('[1]דיווח פרטני'!C3726,[1]גיליון3!$U$14:$X$14,0)))," ", INDEX([1]גיליון3!$U$15:$X$29,MATCH('[1]דיווח פרטני'!G3726,[1]גיליון3!$T$15:$T$29,0),MATCH('[1]דיווח פרטני'!C3726,[1]גיליון3!$U$14:$X$14,0)))</f>
        <v xml:space="preserve"> </v>
      </c>
      <c r="I3726" s="82"/>
    </row>
    <row r="3727" spans="1:9" ht="16.5" thickBot="1" x14ac:dyDescent="0.3">
      <c r="A3727" s="86"/>
      <c r="B3727" s="86"/>
      <c r="C3727" s="50"/>
      <c r="D3727" s="50"/>
      <c r="E3727" s="76"/>
      <c r="F3727" s="50"/>
      <c r="G3727" s="50"/>
      <c r="H3727" s="87" t="str">
        <f t="array" ref="H3727">IF(ISERROR(INDEX([1]גיליון3!$U$15:$X$29,MATCH('[1]דיווח פרטני'!G3727,[1]גיליון3!$T$15:$T$29,0),MATCH('[1]דיווח פרטני'!C3727,[1]גיליון3!$U$14:$X$14,0)))," ", INDEX([1]גיליון3!$U$15:$X$29,MATCH('[1]דיווח פרטני'!G3727,[1]גיליון3!$T$15:$T$29,0),MATCH('[1]דיווח פרטני'!C3727,[1]גיליון3!$U$14:$X$14,0)))</f>
        <v xml:space="preserve"> </v>
      </c>
      <c r="I3727" s="82"/>
    </row>
    <row r="3728" spans="1:9" ht="16.5" thickBot="1" x14ac:dyDescent="0.3">
      <c r="A3728" s="86"/>
      <c r="B3728" s="86"/>
      <c r="C3728" s="50"/>
      <c r="D3728" s="50"/>
      <c r="E3728" s="76"/>
      <c r="F3728" s="50"/>
      <c r="G3728" s="50"/>
      <c r="H3728" s="87" t="str">
        <f t="array" ref="H3728">IF(ISERROR(INDEX([1]גיליון3!$U$15:$X$29,MATCH('[1]דיווח פרטני'!G3728,[1]גיליון3!$T$15:$T$29,0),MATCH('[1]דיווח פרטני'!C3728,[1]גיליון3!$U$14:$X$14,0)))," ", INDEX([1]גיליון3!$U$15:$X$29,MATCH('[1]דיווח פרטני'!G3728,[1]גיליון3!$T$15:$T$29,0),MATCH('[1]דיווח פרטני'!C3728,[1]גיליון3!$U$14:$X$14,0)))</f>
        <v xml:space="preserve"> </v>
      </c>
      <c r="I3728" s="82"/>
    </row>
    <row r="3729" spans="1:9" ht="16.5" thickBot="1" x14ac:dyDescent="0.3">
      <c r="A3729" s="86"/>
      <c r="B3729" s="86"/>
      <c r="C3729" s="50"/>
      <c r="D3729" s="50"/>
      <c r="E3729" s="76"/>
      <c r="F3729" s="50"/>
      <c r="G3729" s="50"/>
      <c r="H3729" s="87" t="str">
        <f t="array" ref="H3729">IF(ISERROR(INDEX([1]גיליון3!$U$15:$X$29,MATCH('[1]דיווח פרטני'!G3729,[1]גיליון3!$T$15:$T$29,0),MATCH('[1]דיווח פרטני'!C3729,[1]גיליון3!$U$14:$X$14,0)))," ", INDEX([1]גיליון3!$U$15:$X$29,MATCH('[1]דיווח פרטני'!G3729,[1]גיליון3!$T$15:$T$29,0),MATCH('[1]דיווח פרטני'!C3729,[1]גיליון3!$U$14:$X$14,0)))</f>
        <v xml:space="preserve"> </v>
      </c>
      <c r="I3729" s="82"/>
    </row>
    <row r="3730" spans="1:9" ht="16.5" thickBot="1" x14ac:dyDescent="0.3">
      <c r="A3730" s="86"/>
      <c r="B3730" s="86"/>
      <c r="C3730" s="50"/>
      <c r="D3730" s="50"/>
      <c r="E3730" s="76"/>
      <c r="F3730" s="50"/>
      <c r="G3730" s="50"/>
      <c r="H3730" s="87" t="str">
        <f t="array" ref="H3730">IF(ISERROR(INDEX([1]גיליון3!$U$15:$X$29,MATCH('[1]דיווח פרטני'!G3730,[1]גיליון3!$T$15:$T$29,0),MATCH('[1]דיווח פרטני'!C3730,[1]גיליון3!$U$14:$X$14,0)))," ", INDEX([1]גיליון3!$U$15:$X$29,MATCH('[1]דיווח פרטני'!G3730,[1]גיליון3!$T$15:$T$29,0),MATCH('[1]דיווח פרטני'!C3730,[1]גיליון3!$U$14:$X$14,0)))</f>
        <v xml:space="preserve"> </v>
      </c>
      <c r="I3730" s="82"/>
    </row>
    <row r="3731" spans="1:9" ht="16.5" thickBot="1" x14ac:dyDescent="0.3">
      <c r="A3731" s="86"/>
      <c r="B3731" s="86"/>
      <c r="C3731" s="50"/>
      <c r="D3731" s="50"/>
      <c r="E3731" s="76"/>
      <c r="F3731" s="50"/>
      <c r="G3731" s="50"/>
      <c r="H3731" s="87" t="str">
        <f t="array" ref="H3731">IF(ISERROR(INDEX([1]גיליון3!$U$15:$X$29,MATCH('[1]דיווח פרטני'!G3731,[1]גיליון3!$T$15:$T$29,0),MATCH('[1]דיווח פרטני'!C3731,[1]גיליון3!$U$14:$X$14,0)))," ", INDEX([1]גיליון3!$U$15:$X$29,MATCH('[1]דיווח פרטני'!G3731,[1]גיליון3!$T$15:$T$29,0),MATCH('[1]דיווח פרטני'!C3731,[1]גיליון3!$U$14:$X$14,0)))</f>
        <v xml:space="preserve"> </v>
      </c>
      <c r="I3731" s="82"/>
    </row>
    <row r="3732" spans="1:9" ht="16.5" thickBot="1" x14ac:dyDescent="0.3">
      <c r="A3732" s="86"/>
      <c r="B3732" s="86"/>
      <c r="C3732" s="50"/>
      <c r="D3732" s="50"/>
      <c r="E3732" s="76"/>
      <c r="F3732" s="50"/>
      <c r="G3732" s="50"/>
      <c r="H3732" s="87" t="str">
        <f t="array" ref="H3732">IF(ISERROR(INDEX([1]גיליון3!$U$15:$X$29,MATCH('[1]דיווח פרטני'!G3732,[1]גיליון3!$T$15:$T$29,0),MATCH('[1]דיווח פרטני'!C3732,[1]גיליון3!$U$14:$X$14,0)))," ", INDEX([1]גיליון3!$U$15:$X$29,MATCH('[1]דיווח פרטני'!G3732,[1]גיליון3!$T$15:$T$29,0),MATCH('[1]דיווח פרטני'!C3732,[1]גיליון3!$U$14:$X$14,0)))</f>
        <v xml:space="preserve"> </v>
      </c>
      <c r="I3732" s="82"/>
    </row>
    <row r="3733" spans="1:9" ht="16.5" thickBot="1" x14ac:dyDescent="0.3">
      <c r="A3733" s="86"/>
      <c r="B3733" s="86"/>
      <c r="C3733" s="50"/>
      <c r="D3733" s="50"/>
      <c r="E3733" s="76"/>
      <c r="F3733" s="50"/>
      <c r="G3733" s="50"/>
      <c r="H3733" s="87" t="str">
        <f t="array" ref="H3733">IF(ISERROR(INDEX([1]גיליון3!$U$15:$X$29,MATCH('[1]דיווח פרטני'!G3733,[1]גיליון3!$T$15:$T$29,0),MATCH('[1]דיווח פרטני'!C3733,[1]גיליון3!$U$14:$X$14,0)))," ", INDEX([1]גיליון3!$U$15:$X$29,MATCH('[1]דיווח פרטני'!G3733,[1]גיליון3!$T$15:$T$29,0),MATCH('[1]דיווח פרטני'!C3733,[1]גיליון3!$U$14:$X$14,0)))</f>
        <v xml:space="preserve"> </v>
      </c>
      <c r="I3733" s="82"/>
    </row>
    <row r="3734" spans="1:9" ht="16.5" thickBot="1" x14ac:dyDescent="0.3">
      <c r="A3734" s="86"/>
      <c r="B3734" s="86"/>
      <c r="C3734" s="50"/>
      <c r="D3734" s="50"/>
      <c r="E3734" s="76"/>
      <c r="F3734" s="50"/>
      <c r="G3734" s="50"/>
      <c r="H3734" s="87" t="str">
        <f t="array" ref="H3734">IF(ISERROR(INDEX([1]גיליון3!$U$15:$X$29,MATCH('[1]דיווח פרטני'!G3734,[1]גיליון3!$T$15:$T$29,0),MATCH('[1]דיווח פרטני'!C3734,[1]גיליון3!$U$14:$X$14,0)))," ", INDEX([1]גיליון3!$U$15:$X$29,MATCH('[1]דיווח פרטני'!G3734,[1]גיליון3!$T$15:$T$29,0),MATCH('[1]דיווח פרטני'!C3734,[1]גיליון3!$U$14:$X$14,0)))</f>
        <v xml:space="preserve"> </v>
      </c>
      <c r="I3734" s="82"/>
    </row>
    <row r="3735" spans="1:9" ht="16.5" thickBot="1" x14ac:dyDescent="0.3">
      <c r="A3735" s="86"/>
      <c r="B3735" s="86"/>
      <c r="C3735" s="50"/>
      <c r="D3735" s="50"/>
      <c r="E3735" s="76"/>
      <c r="F3735" s="50"/>
      <c r="G3735" s="50"/>
      <c r="H3735" s="87" t="str">
        <f t="array" ref="H3735">IF(ISERROR(INDEX([1]גיליון3!$U$15:$X$29,MATCH('[1]דיווח פרטני'!G3735,[1]גיליון3!$T$15:$T$29,0),MATCH('[1]דיווח פרטני'!C3735,[1]גיליון3!$U$14:$X$14,0)))," ", INDEX([1]גיליון3!$U$15:$X$29,MATCH('[1]דיווח פרטני'!G3735,[1]גיליון3!$T$15:$T$29,0),MATCH('[1]דיווח פרטני'!C3735,[1]גיליון3!$U$14:$X$14,0)))</f>
        <v xml:space="preserve"> </v>
      </c>
      <c r="I3735" s="82"/>
    </row>
    <row r="3736" spans="1:9" ht="16.5" thickBot="1" x14ac:dyDescent="0.3">
      <c r="A3736" s="86"/>
      <c r="B3736" s="86"/>
      <c r="C3736" s="50"/>
      <c r="D3736" s="50"/>
      <c r="E3736" s="76"/>
      <c r="F3736" s="50"/>
      <c r="G3736" s="50"/>
      <c r="H3736" s="87" t="str">
        <f t="array" ref="H3736">IF(ISERROR(INDEX([1]גיליון3!$U$15:$X$29,MATCH('[1]דיווח פרטני'!G3736,[1]גיליון3!$T$15:$T$29,0),MATCH('[1]דיווח פרטני'!C3736,[1]גיליון3!$U$14:$X$14,0)))," ", INDEX([1]גיליון3!$U$15:$X$29,MATCH('[1]דיווח פרטני'!G3736,[1]גיליון3!$T$15:$T$29,0),MATCH('[1]דיווח פרטני'!C3736,[1]גיליון3!$U$14:$X$14,0)))</f>
        <v xml:space="preserve"> </v>
      </c>
      <c r="I3736" s="82"/>
    </row>
    <row r="3737" spans="1:9" ht="16.5" thickBot="1" x14ac:dyDescent="0.3">
      <c r="A3737" s="86"/>
      <c r="B3737" s="86"/>
      <c r="C3737" s="50"/>
      <c r="D3737" s="50"/>
      <c r="E3737" s="76"/>
      <c r="F3737" s="50"/>
      <c r="G3737" s="50"/>
      <c r="H3737" s="87" t="str">
        <f t="array" ref="H3737">IF(ISERROR(INDEX([1]גיליון3!$U$15:$X$29,MATCH('[1]דיווח פרטני'!G3737,[1]גיליון3!$T$15:$T$29,0),MATCH('[1]דיווח פרטני'!C3737,[1]גיליון3!$U$14:$X$14,0)))," ", INDEX([1]גיליון3!$U$15:$X$29,MATCH('[1]דיווח פרטני'!G3737,[1]גיליון3!$T$15:$T$29,0),MATCH('[1]דיווח פרטני'!C3737,[1]גיליון3!$U$14:$X$14,0)))</f>
        <v xml:space="preserve"> </v>
      </c>
      <c r="I3737" s="82"/>
    </row>
    <row r="3738" spans="1:9" ht="16.5" thickBot="1" x14ac:dyDescent="0.3">
      <c r="A3738" s="86"/>
      <c r="B3738" s="86"/>
      <c r="C3738" s="50"/>
      <c r="D3738" s="50"/>
      <c r="E3738" s="76"/>
      <c r="F3738" s="50"/>
      <c r="G3738" s="50"/>
      <c r="H3738" s="87" t="str">
        <f t="array" ref="H3738">IF(ISERROR(INDEX([1]גיליון3!$U$15:$X$29,MATCH('[1]דיווח פרטני'!G3738,[1]גיליון3!$T$15:$T$29,0),MATCH('[1]דיווח פרטני'!C3738,[1]גיליון3!$U$14:$X$14,0)))," ", INDEX([1]גיליון3!$U$15:$X$29,MATCH('[1]דיווח פרטני'!G3738,[1]גיליון3!$T$15:$T$29,0),MATCH('[1]דיווח פרטני'!C3738,[1]גיליון3!$U$14:$X$14,0)))</f>
        <v xml:space="preserve"> </v>
      </c>
      <c r="I3738" s="82"/>
    </row>
    <row r="3739" spans="1:9" ht="16.5" thickBot="1" x14ac:dyDescent="0.3">
      <c r="A3739" s="86"/>
      <c r="B3739" s="86"/>
      <c r="C3739" s="50"/>
      <c r="D3739" s="50"/>
      <c r="E3739" s="76"/>
      <c r="F3739" s="50"/>
      <c r="G3739" s="50"/>
      <c r="H3739" s="87" t="str">
        <f t="array" ref="H3739">IF(ISERROR(INDEX([1]גיליון3!$U$15:$X$29,MATCH('[1]דיווח פרטני'!G3739,[1]גיליון3!$T$15:$T$29,0),MATCH('[1]דיווח פרטני'!C3739,[1]גיליון3!$U$14:$X$14,0)))," ", INDEX([1]גיליון3!$U$15:$X$29,MATCH('[1]דיווח פרטני'!G3739,[1]גיליון3!$T$15:$T$29,0),MATCH('[1]דיווח פרטני'!C3739,[1]גיליון3!$U$14:$X$14,0)))</f>
        <v xml:space="preserve"> </v>
      </c>
      <c r="I3739" s="82"/>
    </row>
    <row r="3740" spans="1:9" ht="16.5" thickBot="1" x14ac:dyDescent="0.3">
      <c r="A3740" s="86"/>
      <c r="B3740" s="86"/>
      <c r="C3740" s="50"/>
      <c r="D3740" s="50"/>
      <c r="E3740" s="76"/>
      <c r="F3740" s="50"/>
      <c r="G3740" s="50"/>
      <c r="H3740" s="87" t="str">
        <f t="array" ref="H3740">IF(ISERROR(INDEX([1]גיליון3!$U$15:$X$29,MATCH('[1]דיווח פרטני'!G3740,[1]גיליון3!$T$15:$T$29,0),MATCH('[1]דיווח פרטני'!C3740,[1]גיליון3!$U$14:$X$14,0)))," ", INDEX([1]גיליון3!$U$15:$X$29,MATCH('[1]דיווח פרטני'!G3740,[1]גיליון3!$T$15:$T$29,0),MATCH('[1]דיווח פרטני'!C3740,[1]גיליון3!$U$14:$X$14,0)))</f>
        <v xml:space="preserve"> </v>
      </c>
      <c r="I3740" s="82"/>
    </row>
    <row r="3741" spans="1:9" ht="16.5" thickBot="1" x14ac:dyDescent="0.3">
      <c r="A3741" s="86"/>
      <c r="B3741" s="86"/>
      <c r="C3741" s="50"/>
      <c r="D3741" s="50"/>
      <c r="E3741" s="76"/>
      <c r="F3741" s="50"/>
      <c r="G3741" s="50"/>
      <c r="H3741" s="87" t="str">
        <f t="array" ref="H3741">IF(ISERROR(INDEX([1]גיליון3!$U$15:$X$29,MATCH('[1]דיווח פרטני'!G3741,[1]גיליון3!$T$15:$T$29,0),MATCH('[1]דיווח פרטני'!C3741,[1]גיליון3!$U$14:$X$14,0)))," ", INDEX([1]גיליון3!$U$15:$X$29,MATCH('[1]דיווח פרטני'!G3741,[1]גיליון3!$T$15:$T$29,0),MATCH('[1]דיווח פרטני'!C3741,[1]גיליון3!$U$14:$X$14,0)))</f>
        <v xml:space="preserve"> </v>
      </c>
      <c r="I3741" s="82"/>
    </row>
    <row r="3742" spans="1:9" ht="16.5" thickBot="1" x14ac:dyDescent="0.3">
      <c r="A3742" s="86"/>
      <c r="B3742" s="86"/>
      <c r="C3742" s="50"/>
      <c r="D3742" s="50"/>
      <c r="E3742" s="76"/>
      <c r="F3742" s="50"/>
      <c r="G3742" s="50"/>
      <c r="H3742" s="87" t="str">
        <f t="array" ref="H3742">IF(ISERROR(INDEX([1]גיליון3!$U$15:$X$29,MATCH('[1]דיווח פרטני'!G3742,[1]גיליון3!$T$15:$T$29,0),MATCH('[1]דיווח פרטני'!C3742,[1]גיליון3!$U$14:$X$14,0)))," ", INDEX([1]גיליון3!$U$15:$X$29,MATCH('[1]דיווח פרטני'!G3742,[1]גיליון3!$T$15:$T$29,0),MATCH('[1]דיווח פרטני'!C3742,[1]גיליון3!$U$14:$X$14,0)))</f>
        <v xml:space="preserve"> </v>
      </c>
      <c r="I3742" s="82"/>
    </row>
    <row r="3743" spans="1:9" ht="16.5" thickBot="1" x14ac:dyDescent="0.3">
      <c r="A3743" s="86"/>
      <c r="B3743" s="86"/>
      <c r="C3743" s="50"/>
      <c r="D3743" s="50"/>
      <c r="E3743" s="76"/>
      <c r="F3743" s="50"/>
      <c r="G3743" s="50"/>
      <c r="H3743" s="87" t="str">
        <f t="array" ref="H3743">IF(ISERROR(INDEX([1]גיליון3!$U$15:$X$29,MATCH('[1]דיווח פרטני'!G3743,[1]גיליון3!$T$15:$T$29,0),MATCH('[1]דיווח פרטני'!C3743,[1]גיליון3!$U$14:$X$14,0)))," ", INDEX([1]גיליון3!$U$15:$X$29,MATCH('[1]דיווח פרטני'!G3743,[1]גיליון3!$T$15:$T$29,0),MATCH('[1]דיווח פרטני'!C3743,[1]גיליון3!$U$14:$X$14,0)))</f>
        <v xml:space="preserve"> </v>
      </c>
      <c r="I3743" s="82"/>
    </row>
    <row r="3744" spans="1:9" ht="16.5" thickBot="1" x14ac:dyDescent="0.3">
      <c r="A3744" s="86"/>
      <c r="B3744" s="86"/>
      <c r="C3744" s="50"/>
      <c r="D3744" s="50"/>
      <c r="E3744" s="76"/>
      <c r="F3744" s="50"/>
      <c r="G3744" s="50"/>
      <c r="H3744" s="87" t="str">
        <f t="array" ref="H3744">IF(ISERROR(INDEX([1]גיליון3!$U$15:$X$29,MATCH('[1]דיווח פרטני'!G3744,[1]גיליון3!$T$15:$T$29,0),MATCH('[1]דיווח פרטני'!C3744,[1]גיליון3!$U$14:$X$14,0)))," ", INDEX([1]גיליון3!$U$15:$X$29,MATCH('[1]דיווח פרטני'!G3744,[1]גיליון3!$T$15:$T$29,0),MATCH('[1]דיווח פרטני'!C3744,[1]גיליון3!$U$14:$X$14,0)))</f>
        <v xml:space="preserve"> </v>
      </c>
      <c r="I3744" s="82"/>
    </row>
    <row r="3745" spans="1:9" ht="16.5" thickBot="1" x14ac:dyDescent="0.3">
      <c r="A3745" s="86"/>
      <c r="B3745" s="86"/>
      <c r="C3745" s="50"/>
      <c r="D3745" s="50"/>
      <c r="E3745" s="76"/>
      <c r="F3745" s="50"/>
      <c r="G3745" s="50"/>
      <c r="H3745" s="87" t="str">
        <f t="array" ref="H3745">IF(ISERROR(INDEX([1]גיליון3!$U$15:$X$29,MATCH('[1]דיווח פרטני'!G3745,[1]גיליון3!$T$15:$T$29,0),MATCH('[1]דיווח פרטני'!C3745,[1]גיליון3!$U$14:$X$14,0)))," ", INDEX([1]גיליון3!$U$15:$X$29,MATCH('[1]דיווח פרטני'!G3745,[1]גיליון3!$T$15:$T$29,0),MATCH('[1]דיווח פרטני'!C3745,[1]גיליון3!$U$14:$X$14,0)))</f>
        <v xml:space="preserve"> </v>
      </c>
      <c r="I3745" s="82"/>
    </row>
    <row r="3746" spans="1:9" ht="16.5" thickBot="1" x14ac:dyDescent="0.3">
      <c r="A3746" s="86"/>
      <c r="B3746" s="86"/>
      <c r="C3746" s="50"/>
      <c r="D3746" s="50"/>
      <c r="E3746" s="76"/>
      <c r="F3746" s="50"/>
      <c r="G3746" s="50"/>
      <c r="H3746" s="87" t="str">
        <f t="array" ref="H3746">IF(ISERROR(INDEX([1]גיליון3!$U$15:$X$29,MATCH('[1]דיווח פרטני'!G3746,[1]גיליון3!$T$15:$T$29,0),MATCH('[1]דיווח פרטני'!C3746,[1]גיליון3!$U$14:$X$14,0)))," ", INDEX([1]גיליון3!$U$15:$X$29,MATCH('[1]דיווח פרטני'!G3746,[1]גיליון3!$T$15:$T$29,0),MATCH('[1]דיווח פרטני'!C3746,[1]גיליון3!$U$14:$X$14,0)))</f>
        <v xml:space="preserve"> </v>
      </c>
      <c r="I3746" s="82"/>
    </row>
    <row r="3747" spans="1:9" ht="16.5" thickBot="1" x14ac:dyDescent="0.3">
      <c r="A3747" s="86"/>
      <c r="B3747" s="86"/>
      <c r="C3747" s="50"/>
      <c r="D3747" s="50"/>
      <c r="E3747" s="76"/>
      <c r="F3747" s="50"/>
      <c r="G3747" s="50"/>
      <c r="H3747" s="87" t="str">
        <f t="array" ref="H3747">IF(ISERROR(INDEX([1]גיליון3!$U$15:$X$29,MATCH('[1]דיווח פרטני'!G3747,[1]גיליון3!$T$15:$T$29,0),MATCH('[1]דיווח פרטני'!C3747,[1]גיליון3!$U$14:$X$14,0)))," ", INDEX([1]גיליון3!$U$15:$X$29,MATCH('[1]דיווח פרטני'!G3747,[1]גיליון3!$T$15:$T$29,0),MATCH('[1]דיווח פרטני'!C3747,[1]גיליון3!$U$14:$X$14,0)))</f>
        <v xml:space="preserve"> </v>
      </c>
      <c r="I3747" s="82"/>
    </row>
    <row r="3748" spans="1:9" ht="16.5" thickBot="1" x14ac:dyDescent="0.3">
      <c r="A3748" s="86"/>
      <c r="B3748" s="86"/>
      <c r="C3748" s="50"/>
      <c r="D3748" s="50"/>
      <c r="E3748" s="76"/>
      <c r="F3748" s="50"/>
      <c r="G3748" s="50"/>
      <c r="H3748" s="87" t="str">
        <f t="array" ref="H3748">IF(ISERROR(INDEX([1]גיליון3!$U$15:$X$29,MATCH('[1]דיווח פרטני'!G3748,[1]גיליון3!$T$15:$T$29,0),MATCH('[1]דיווח פרטני'!C3748,[1]גיליון3!$U$14:$X$14,0)))," ", INDEX([1]גיליון3!$U$15:$X$29,MATCH('[1]דיווח פרטני'!G3748,[1]גיליון3!$T$15:$T$29,0),MATCH('[1]דיווח פרטני'!C3748,[1]גיליון3!$U$14:$X$14,0)))</f>
        <v xml:space="preserve"> </v>
      </c>
      <c r="I3748" s="82"/>
    </row>
    <row r="3749" spans="1:9" ht="16.5" thickBot="1" x14ac:dyDescent="0.3">
      <c r="A3749" s="86"/>
      <c r="B3749" s="86"/>
      <c r="C3749" s="50"/>
      <c r="D3749" s="50"/>
      <c r="E3749" s="76"/>
      <c r="F3749" s="50"/>
      <c r="G3749" s="50"/>
      <c r="H3749" s="87" t="str">
        <f t="array" ref="H3749">IF(ISERROR(INDEX([1]גיליון3!$U$15:$X$29,MATCH('[1]דיווח פרטני'!G3749,[1]גיליון3!$T$15:$T$29,0),MATCH('[1]דיווח פרטני'!C3749,[1]גיליון3!$U$14:$X$14,0)))," ", INDEX([1]גיליון3!$U$15:$X$29,MATCH('[1]דיווח פרטני'!G3749,[1]גיליון3!$T$15:$T$29,0),MATCH('[1]דיווח פרטני'!C3749,[1]גיליון3!$U$14:$X$14,0)))</f>
        <v xml:space="preserve"> </v>
      </c>
      <c r="I3749" s="82"/>
    </row>
    <row r="3750" spans="1:9" ht="16.5" thickBot="1" x14ac:dyDescent="0.3">
      <c r="A3750" s="86"/>
      <c r="B3750" s="86"/>
      <c r="C3750" s="50"/>
      <c r="D3750" s="50"/>
      <c r="E3750" s="76"/>
      <c r="F3750" s="50"/>
      <c r="G3750" s="50"/>
      <c r="H3750" s="87" t="str">
        <f t="array" ref="H3750">IF(ISERROR(INDEX([1]גיליון3!$U$15:$X$29,MATCH('[1]דיווח פרטני'!G3750,[1]גיליון3!$T$15:$T$29,0),MATCH('[1]דיווח פרטני'!C3750,[1]גיליון3!$U$14:$X$14,0)))," ", INDEX([1]גיליון3!$U$15:$X$29,MATCH('[1]דיווח פרטני'!G3750,[1]גיליון3!$T$15:$T$29,0),MATCH('[1]דיווח פרטני'!C3750,[1]גיליון3!$U$14:$X$14,0)))</f>
        <v xml:space="preserve"> </v>
      </c>
      <c r="I3750" s="82"/>
    </row>
    <row r="3751" spans="1:9" ht="16.5" thickBot="1" x14ac:dyDescent="0.3">
      <c r="A3751" s="86"/>
      <c r="B3751" s="86"/>
      <c r="C3751" s="50"/>
      <c r="D3751" s="50"/>
      <c r="E3751" s="76"/>
      <c r="F3751" s="50"/>
      <c r="G3751" s="50"/>
      <c r="H3751" s="87" t="str">
        <f t="array" ref="H3751">IF(ISERROR(INDEX([1]גיליון3!$U$15:$X$29,MATCH('[1]דיווח פרטני'!G3751,[1]גיליון3!$T$15:$T$29,0),MATCH('[1]דיווח פרטני'!C3751,[1]גיליון3!$U$14:$X$14,0)))," ", INDEX([1]גיליון3!$U$15:$X$29,MATCH('[1]דיווח פרטני'!G3751,[1]גיליון3!$T$15:$T$29,0),MATCH('[1]דיווח פרטני'!C3751,[1]גיליון3!$U$14:$X$14,0)))</f>
        <v xml:space="preserve"> </v>
      </c>
      <c r="I3751" s="82"/>
    </row>
    <row r="3752" spans="1:9" ht="16.5" thickBot="1" x14ac:dyDescent="0.3">
      <c r="A3752" s="86"/>
      <c r="B3752" s="86"/>
      <c r="C3752" s="50"/>
      <c r="D3752" s="50"/>
      <c r="E3752" s="76"/>
      <c r="F3752" s="50"/>
      <c r="G3752" s="50"/>
      <c r="H3752" s="87" t="str">
        <f t="array" ref="H3752">IF(ISERROR(INDEX([1]גיליון3!$U$15:$X$29,MATCH('[1]דיווח פרטני'!G3752,[1]גיליון3!$T$15:$T$29,0),MATCH('[1]דיווח פרטני'!C3752,[1]גיליון3!$U$14:$X$14,0)))," ", INDEX([1]גיליון3!$U$15:$X$29,MATCH('[1]דיווח פרטני'!G3752,[1]גיליון3!$T$15:$T$29,0),MATCH('[1]דיווח פרטני'!C3752,[1]גיליון3!$U$14:$X$14,0)))</f>
        <v xml:space="preserve"> </v>
      </c>
      <c r="I3752" s="82"/>
    </row>
    <row r="3753" spans="1:9" ht="16.5" thickBot="1" x14ac:dyDescent="0.3">
      <c r="A3753" s="86"/>
      <c r="B3753" s="86"/>
      <c r="C3753" s="50"/>
      <c r="D3753" s="50"/>
      <c r="E3753" s="76"/>
      <c r="F3753" s="50"/>
      <c r="G3753" s="50"/>
      <c r="H3753" s="87" t="str">
        <f t="array" ref="H3753">IF(ISERROR(INDEX([1]גיליון3!$U$15:$X$29,MATCH('[1]דיווח פרטני'!G3753,[1]גיליון3!$T$15:$T$29,0),MATCH('[1]דיווח פרטני'!C3753,[1]גיליון3!$U$14:$X$14,0)))," ", INDEX([1]גיליון3!$U$15:$X$29,MATCH('[1]דיווח פרטני'!G3753,[1]גיליון3!$T$15:$T$29,0),MATCH('[1]דיווח פרטני'!C3753,[1]גיליון3!$U$14:$X$14,0)))</f>
        <v xml:space="preserve"> </v>
      </c>
      <c r="I3753" s="82"/>
    </row>
    <row r="3754" spans="1:9" ht="16.5" thickBot="1" x14ac:dyDescent="0.3">
      <c r="A3754" s="86"/>
      <c r="B3754" s="86"/>
      <c r="C3754" s="50"/>
      <c r="D3754" s="50"/>
      <c r="E3754" s="76"/>
      <c r="F3754" s="50"/>
      <c r="G3754" s="50"/>
      <c r="H3754" s="87" t="str">
        <f t="array" ref="H3754">IF(ISERROR(INDEX([1]גיליון3!$U$15:$X$29,MATCH('[1]דיווח פרטני'!G3754,[1]גיליון3!$T$15:$T$29,0),MATCH('[1]דיווח פרטני'!C3754,[1]גיליון3!$U$14:$X$14,0)))," ", INDEX([1]גיליון3!$U$15:$X$29,MATCH('[1]דיווח פרטני'!G3754,[1]גיליון3!$T$15:$T$29,0),MATCH('[1]דיווח פרטני'!C3754,[1]גיליון3!$U$14:$X$14,0)))</f>
        <v xml:space="preserve"> </v>
      </c>
      <c r="I3754" s="82"/>
    </row>
    <row r="3755" spans="1:9" ht="16.5" thickBot="1" x14ac:dyDescent="0.3">
      <c r="A3755" s="86"/>
      <c r="B3755" s="86"/>
      <c r="C3755" s="50"/>
      <c r="D3755" s="50"/>
      <c r="E3755" s="76"/>
      <c r="F3755" s="50"/>
      <c r="G3755" s="50"/>
      <c r="H3755" s="87" t="str">
        <f t="array" ref="H3755">IF(ISERROR(INDEX([1]גיליון3!$U$15:$X$29,MATCH('[1]דיווח פרטני'!G3755,[1]גיליון3!$T$15:$T$29,0),MATCH('[1]דיווח פרטני'!C3755,[1]גיליון3!$U$14:$X$14,0)))," ", INDEX([1]גיליון3!$U$15:$X$29,MATCH('[1]דיווח פרטני'!G3755,[1]גיליון3!$T$15:$T$29,0),MATCH('[1]דיווח פרטני'!C3755,[1]גיליון3!$U$14:$X$14,0)))</f>
        <v xml:space="preserve"> </v>
      </c>
      <c r="I3755" s="82"/>
    </row>
    <row r="3756" spans="1:9" ht="16.5" thickBot="1" x14ac:dyDescent="0.3">
      <c r="A3756" s="86"/>
      <c r="B3756" s="86"/>
      <c r="C3756" s="50"/>
      <c r="D3756" s="50"/>
      <c r="E3756" s="76"/>
      <c r="F3756" s="50"/>
      <c r="G3756" s="50"/>
      <c r="H3756" s="87" t="str">
        <f t="array" ref="H3756">IF(ISERROR(INDEX([1]גיליון3!$U$15:$X$29,MATCH('[1]דיווח פרטני'!G3756,[1]גיליון3!$T$15:$T$29,0),MATCH('[1]דיווח פרטני'!C3756,[1]גיליון3!$U$14:$X$14,0)))," ", INDEX([1]גיליון3!$U$15:$X$29,MATCH('[1]דיווח פרטני'!G3756,[1]גיליון3!$T$15:$T$29,0),MATCH('[1]דיווח פרטני'!C3756,[1]גיליון3!$U$14:$X$14,0)))</f>
        <v xml:space="preserve"> </v>
      </c>
      <c r="I3756" s="82"/>
    </row>
    <row r="3757" spans="1:9" ht="16.5" thickBot="1" x14ac:dyDescent="0.3">
      <c r="A3757" s="86"/>
      <c r="B3757" s="86"/>
      <c r="C3757" s="50"/>
      <c r="D3757" s="50"/>
      <c r="E3757" s="76"/>
      <c r="F3757" s="50"/>
      <c r="G3757" s="50"/>
      <c r="H3757" s="87" t="str">
        <f t="array" ref="H3757">IF(ISERROR(INDEX([1]גיליון3!$U$15:$X$29,MATCH('[1]דיווח פרטני'!G3757,[1]גיליון3!$T$15:$T$29,0),MATCH('[1]דיווח פרטני'!C3757,[1]גיליון3!$U$14:$X$14,0)))," ", INDEX([1]גיליון3!$U$15:$X$29,MATCH('[1]דיווח פרטני'!G3757,[1]גיליון3!$T$15:$T$29,0),MATCH('[1]דיווח פרטני'!C3757,[1]גיליון3!$U$14:$X$14,0)))</f>
        <v xml:space="preserve"> </v>
      </c>
      <c r="I3757" s="82"/>
    </row>
    <row r="3758" spans="1:9" ht="16.5" thickBot="1" x14ac:dyDescent="0.3">
      <c r="A3758" s="86"/>
      <c r="B3758" s="86"/>
      <c r="C3758" s="50"/>
      <c r="D3758" s="50"/>
      <c r="E3758" s="76"/>
      <c r="F3758" s="50"/>
      <c r="G3758" s="50"/>
      <c r="H3758" s="87" t="str">
        <f t="array" ref="H3758">IF(ISERROR(INDEX([1]גיליון3!$U$15:$X$29,MATCH('[1]דיווח פרטני'!G3758,[1]גיליון3!$T$15:$T$29,0),MATCH('[1]דיווח פרטני'!C3758,[1]גיליון3!$U$14:$X$14,0)))," ", INDEX([1]גיליון3!$U$15:$X$29,MATCH('[1]דיווח פרטני'!G3758,[1]גיליון3!$T$15:$T$29,0),MATCH('[1]דיווח פרטני'!C3758,[1]גיליון3!$U$14:$X$14,0)))</f>
        <v xml:space="preserve"> </v>
      </c>
      <c r="I3758" s="82"/>
    </row>
    <row r="3759" spans="1:9" ht="16.5" thickBot="1" x14ac:dyDescent="0.3">
      <c r="A3759" s="86"/>
      <c r="B3759" s="86"/>
      <c r="C3759" s="50"/>
      <c r="D3759" s="50"/>
      <c r="E3759" s="76"/>
      <c r="F3759" s="50"/>
      <c r="G3759" s="50"/>
      <c r="H3759" s="87" t="str">
        <f t="array" ref="H3759">IF(ISERROR(INDEX([1]גיליון3!$U$15:$X$29,MATCH('[1]דיווח פרטני'!G3759,[1]גיליון3!$T$15:$T$29,0),MATCH('[1]דיווח פרטני'!C3759,[1]גיליון3!$U$14:$X$14,0)))," ", INDEX([1]גיליון3!$U$15:$X$29,MATCH('[1]דיווח פרטני'!G3759,[1]גיליון3!$T$15:$T$29,0),MATCH('[1]דיווח פרטני'!C3759,[1]גיליון3!$U$14:$X$14,0)))</f>
        <v xml:space="preserve"> </v>
      </c>
      <c r="I3759" s="82"/>
    </row>
    <row r="3760" spans="1:9" ht="16.5" thickBot="1" x14ac:dyDescent="0.3">
      <c r="A3760" s="86"/>
      <c r="B3760" s="86"/>
      <c r="C3760" s="50"/>
      <c r="D3760" s="50"/>
      <c r="E3760" s="76"/>
      <c r="F3760" s="50"/>
      <c r="G3760" s="50"/>
      <c r="H3760" s="87" t="str">
        <f t="array" ref="H3760">IF(ISERROR(INDEX([1]גיליון3!$U$15:$X$29,MATCH('[1]דיווח פרטני'!G3760,[1]גיליון3!$T$15:$T$29,0),MATCH('[1]דיווח פרטני'!C3760,[1]גיליון3!$U$14:$X$14,0)))," ", INDEX([1]גיליון3!$U$15:$X$29,MATCH('[1]דיווח פרטני'!G3760,[1]גיליון3!$T$15:$T$29,0),MATCH('[1]דיווח פרטני'!C3760,[1]גיליון3!$U$14:$X$14,0)))</f>
        <v xml:space="preserve"> </v>
      </c>
      <c r="I3760" s="82"/>
    </row>
    <row r="3761" spans="1:9" ht="16.5" thickBot="1" x14ac:dyDescent="0.3">
      <c r="A3761" s="86"/>
      <c r="B3761" s="86"/>
      <c r="C3761" s="50"/>
      <c r="D3761" s="50"/>
      <c r="E3761" s="76"/>
      <c r="F3761" s="50"/>
      <c r="G3761" s="50"/>
      <c r="H3761" s="87" t="str">
        <f t="array" ref="H3761">IF(ISERROR(INDEX([1]גיליון3!$U$15:$X$29,MATCH('[1]דיווח פרטני'!G3761,[1]גיליון3!$T$15:$T$29,0),MATCH('[1]דיווח פרטני'!C3761,[1]גיליון3!$U$14:$X$14,0)))," ", INDEX([1]גיליון3!$U$15:$X$29,MATCH('[1]דיווח פרטני'!G3761,[1]גיליון3!$T$15:$T$29,0),MATCH('[1]דיווח פרטני'!C3761,[1]גיליון3!$U$14:$X$14,0)))</f>
        <v xml:space="preserve"> </v>
      </c>
      <c r="I3761" s="82"/>
    </row>
    <row r="3762" spans="1:9" ht="16.5" thickBot="1" x14ac:dyDescent="0.3">
      <c r="A3762" s="86"/>
      <c r="B3762" s="86"/>
      <c r="C3762" s="50"/>
      <c r="D3762" s="50"/>
      <c r="E3762" s="76"/>
      <c r="F3762" s="50"/>
      <c r="G3762" s="50"/>
      <c r="H3762" s="87" t="str">
        <f t="array" ref="H3762">IF(ISERROR(INDEX([1]גיליון3!$U$15:$X$29,MATCH('[1]דיווח פרטני'!G3762,[1]גיליון3!$T$15:$T$29,0),MATCH('[1]דיווח פרטני'!C3762,[1]גיליון3!$U$14:$X$14,0)))," ", INDEX([1]גיליון3!$U$15:$X$29,MATCH('[1]דיווח פרטני'!G3762,[1]גיליון3!$T$15:$T$29,0),MATCH('[1]דיווח פרטני'!C3762,[1]גיליון3!$U$14:$X$14,0)))</f>
        <v xml:space="preserve"> </v>
      </c>
      <c r="I3762" s="82"/>
    </row>
    <row r="3763" spans="1:9" ht="16.5" thickBot="1" x14ac:dyDescent="0.3">
      <c r="A3763" s="86"/>
      <c r="B3763" s="86"/>
      <c r="C3763" s="50"/>
      <c r="D3763" s="50"/>
      <c r="E3763" s="76"/>
      <c r="F3763" s="50"/>
      <c r="G3763" s="50"/>
      <c r="H3763" s="87" t="str">
        <f t="array" ref="H3763">IF(ISERROR(INDEX([1]גיליון3!$U$15:$X$29,MATCH('[1]דיווח פרטני'!G3763,[1]גיליון3!$T$15:$T$29,0),MATCH('[1]דיווח פרטני'!C3763,[1]גיליון3!$U$14:$X$14,0)))," ", INDEX([1]גיליון3!$U$15:$X$29,MATCH('[1]דיווח פרטני'!G3763,[1]גיליון3!$T$15:$T$29,0),MATCH('[1]דיווח פרטני'!C3763,[1]גיליון3!$U$14:$X$14,0)))</f>
        <v xml:space="preserve"> </v>
      </c>
      <c r="I3763" s="82"/>
    </row>
    <row r="3764" spans="1:9" ht="16.5" thickBot="1" x14ac:dyDescent="0.3">
      <c r="A3764" s="86"/>
      <c r="B3764" s="86"/>
      <c r="C3764" s="50"/>
      <c r="D3764" s="50"/>
      <c r="E3764" s="76"/>
      <c r="F3764" s="50"/>
      <c r="G3764" s="50"/>
      <c r="H3764" s="87" t="str">
        <f t="array" ref="H3764">IF(ISERROR(INDEX([1]גיליון3!$U$15:$X$29,MATCH('[1]דיווח פרטני'!G3764,[1]גיליון3!$T$15:$T$29,0),MATCH('[1]דיווח פרטני'!C3764,[1]גיליון3!$U$14:$X$14,0)))," ", INDEX([1]גיליון3!$U$15:$X$29,MATCH('[1]דיווח פרטני'!G3764,[1]גיליון3!$T$15:$T$29,0),MATCH('[1]דיווח פרטני'!C3764,[1]גיליון3!$U$14:$X$14,0)))</f>
        <v xml:space="preserve"> </v>
      </c>
      <c r="I3764" s="82"/>
    </row>
    <row r="3765" spans="1:9" ht="16.5" thickBot="1" x14ac:dyDescent="0.3">
      <c r="A3765" s="86"/>
      <c r="B3765" s="86"/>
      <c r="C3765" s="50"/>
      <c r="D3765" s="50"/>
      <c r="E3765" s="76"/>
      <c r="F3765" s="50"/>
      <c r="G3765" s="50"/>
      <c r="H3765" s="87" t="str">
        <f t="array" ref="H3765">IF(ISERROR(INDEX([1]גיליון3!$U$15:$X$29,MATCH('[1]דיווח פרטני'!G3765,[1]גיליון3!$T$15:$T$29,0),MATCH('[1]דיווח פרטני'!C3765,[1]גיליון3!$U$14:$X$14,0)))," ", INDEX([1]גיליון3!$U$15:$X$29,MATCH('[1]דיווח פרטני'!G3765,[1]גיליון3!$T$15:$T$29,0),MATCH('[1]דיווח פרטני'!C3765,[1]גיליון3!$U$14:$X$14,0)))</f>
        <v xml:space="preserve"> </v>
      </c>
      <c r="I3765" s="82"/>
    </row>
    <row r="3766" spans="1:9" ht="16.5" thickBot="1" x14ac:dyDescent="0.3">
      <c r="A3766" s="86"/>
      <c r="B3766" s="86"/>
      <c r="C3766" s="50"/>
      <c r="D3766" s="50"/>
      <c r="E3766" s="76"/>
      <c r="F3766" s="50"/>
      <c r="G3766" s="50"/>
      <c r="H3766" s="87" t="str">
        <f t="array" ref="H3766">IF(ISERROR(INDEX([1]גיליון3!$U$15:$X$29,MATCH('[1]דיווח פרטני'!G3766,[1]גיליון3!$T$15:$T$29,0),MATCH('[1]דיווח פרטני'!C3766,[1]גיליון3!$U$14:$X$14,0)))," ", INDEX([1]גיליון3!$U$15:$X$29,MATCH('[1]דיווח פרטני'!G3766,[1]גיליון3!$T$15:$T$29,0),MATCH('[1]דיווח פרטני'!C3766,[1]גיליון3!$U$14:$X$14,0)))</f>
        <v xml:space="preserve"> </v>
      </c>
      <c r="I3766" s="82"/>
    </row>
    <row r="3767" spans="1:9" ht="16.5" thickBot="1" x14ac:dyDescent="0.3">
      <c r="A3767" s="86"/>
      <c r="B3767" s="86"/>
      <c r="C3767" s="50"/>
      <c r="D3767" s="50"/>
      <c r="E3767" s="76"/>
      <c r="F3767" s="50"/>
      <c r="G3767" s="50"/>
      <c r="H3767" s="87" t="str">
        <f t="array" ref="H3767">IF(ISERROR(INDEX([1]גיליון3!$U$15:$X$29,MATCH('[1]דיווח פרטני'!G3767,[1]גיליון3!$T$15:$T$29,0),MATCH('[1]דיווח פרטני'!C3767,[1]גיליון3!$U$14:$X$14,0)))," ", INDEX([1]גיליון3!$U$15:$X$29,MATCH('[1]דיווח פרטני'!G3767,[1]גיליון3!$T$15:$T$29,0),MATCH('[1]דיווח פרטני'!C3767,[1]גיליון3!$U$14:$X$14,0)))</f>
        <v xml:space="preserve"> </v>
      </c>
      <c r="I3767" s="82"/>
    </row>
    <row r="3768" spans="1:9" ht="16.5" thickBot="1" x14ac:dyDescent="0.3">
      <c r="A3768" s="86"/>
      <c r="B3768" s="86"/>
      <c r="C3768" s="50"/>
      <c r="D3768" s="50"/>
      <c r="E3768" s="76"/>
      <c r="F3768" s="50"/>
      <c r="G3768" s="50"/>
      <c r="H3768" s="87" t="str">
        <f t="array" ref="H3768">IF(ISERROR(INDEX([1]גיליון3!$U$15:$X$29,MATCH('[1]דיווח פרטני'!G3768,[1]גיליון3!$T$15:$T$29,0),MATCH('[1]דיווח פרטני'!C3768,[1]גיליון3!$U$14:$X$14,0)))," ", INDEX([1]גיליון3!$U$15:$X$29,MATCH('[1]דיווח פרטני'!G3768,[1]גיליון3!$T$15:$T$29,0),MATCH('[1]דיווח פרטני'!C3768,[1]גיליון3!$U$14:$X$14,0)))</f>
        <v xml:space="preserve"> </v>
      </c>
      <c r="I3768" s="82"/>
    </row>
    <row r="3769" spans="1:9" ht="16.5" thickBot="1" x14ac:dyDescent="0.3">
      <c r="A3769" s="86"/>
      <c r="B3769" s="86"/>
      <c r="C3769" s="50"/>
      <c r="D3769" s="50"/>
      <c r="E3769" s="76"/>
      <c r="F3769" s="50"/>
      <c r="G3769" s="50"/>
      <c r="H3769" s="87" t="str">
        <f t="array" ref="H3769">IF(ISERROR(INDEX([1]גיליון3!$U$15:$X$29,MATCH('[1]דיווח פרטני'!G3769,[1]גיליון3!$T$15:$T$29,0),MATCH('[1]דיווח פרטני'!C3769,[1]גיליון3!$U$14:$X$14,0)))," ", INDEX([1]גיליון3!$U$15:$X$29,MATCH('[1]דיווח פרטני'!G3769,[1]גיליון3!$T$15:$T$29,0),MATCH('[1]דיווח פרטני'!C3769,[1]גיליון3!$U$14:$X$14,0)))</f>
        <v xml:space="preserve"> </v>
      </c>
      <c r="I3769" s="82"/>
    </row>
    <row r="3770" spans="1:9" ht="16.5" thickBot="1" x14ac:dyDescent="0.3">
      <c r="A3770" s="86"/>
      <c r="B3770" s="86"/>
      <c r="C3770" s="50"/>
      <c r="D3770" s="50"/>
      <c r="E3770" s="76"/>
      <c r="F3770" s="50"/>
      <c r="G3770" s="50"/>
      <c r="H3770" s="87" t="str">
        <f t="array" ref="H3770">IF(ISERROR(INDEX([1]גיליון3!$U$15:$X$29,MATCH('[1]דיווח פרטני'!G3770,[1]גיליון3!$T$15:$T$29,0),MATCH('[1]דיווח פרטני'!C3770,[1]גיליון3!$U$14:$X$14,0)))," ", INDEX([1]גיליון3!$U$15:$X$29,MATCH('[1]דיווח פרטני'!G3770,[1]גיליון3!$T$15:$T$29,0),MATCH('[1]דיווח פרטני'!C3770,[1]גיליון3!$U$14:$X$14,0)))</f>
        <v xml:space="preserve"> </v>
      </c>
      <c r="I3770" s="82"/>
    </row>
    <row r="3771" spans="1:9" ht="16.5" thickBot="1" x14ac:dyDescent="0.3">
      <c r="A3771" s="86"/>
      <c r="B3771" s="86"/>
      <c r="C3771" s="50"/>
      <c r="D3771" s="50"/>
      <c r="E3771" s="76"/>
      <c r="F3771" s="50"/>
      <c r="G3771" s="50"/>
      <c r="H3771" s="87" t="str">
        <f t="array" ref="H3771">IF(ISERROR(INDEX([1]גיליון3!$U$15:$X$29,MATCH('[1]דיווח פרטני'!G3771,[1]גיליון3!$T$15:$T$29,0),MATCH('[1]דיווח פרטני'!C3771,[1]גיליון3!$U$14:$X$14,0)))," ", INDEX([1]גיליון3!$U$15:$X$29,MATCH('[1]דיווח פרטני'!G3771,[1]גיליון3!$T$15:$T$29,0),MATCH('[1]דיווח פרטני'!C3771,[1]גיליון3!$U$14:$X$14,0)))</f>
        <v xml:space="preserve"> </v>
      </c>
      <c r="I3771" s="82"/>
    </row>
    <row r="3772" spans="1:9" ht="16.5" thickBot="1" x14ac:dyDescent="0.3">
      <c r="A3772" s="86"/>
      <c r="B3772" s="86"/>
      <c r="C3772" s="50"/>
      <c r="D3772" s="50"/>
      <c r="E3772" s="76"/>
      <c r="F3772" s="50"/>
      <c r="G3772" s="50"/>
      <c r="H3772" s="87" t="str">
        <f t="array" ref="H3772">IF(ISERROR(INDEX([1]גיליון3!$U$15:$X$29,MATCH('[1]דיווח פרטני'!G3772,[1]גיליון3!$T$15:$T$29,0),MATCH('[1]דיווח פרטני'!C3772,[1]גיליון3!$U$14:$X$14,0)))," ", INDEX([1]גיליון3!$U$15:$X$29,MATCH('[1]דיווח פרטני'!G3772,[1]גיליון3!$T$15:$T$29,0),MATCH('[1]דיווח פרטני'!C3772,[1]גיליון3!$U$14:$X$14,0)))</f>
        <v xml:space="preserve"> </v>
      </c>
      <c r="I3772" s="82"/>
    </row>
    <row r="3773" spans="1:9" ht="16.5" thickBot="1" x14ac:dyDescent="0.3">
      <c r="A3773" s="86"/>
      <c r="B3773" s="86"/>
      <c r="C3773" s="50"/>
      <c r="D3773" s="50"/>
      <c r="E3773" s="76"/>
      <c r="F3773" s="50"/>
      <c r="G3773" s="50"/>
      <c r="H3773" s="87" t="str">
        <f t="array" ref="H3773">IF(ISERROR(INDEX([1]גיליון3!$U$15:$X$29,MATCH('[1]דיווח פרטני'!G3773,[1]גיליון3!$T$15:$T$29,0),MATCH('[1]דיווח פרטני'!C3773,[1]גיליון3!$U$14:$X$14,0)))," ", INDEX([1]גיליון3!$U$15:$X$29,MATCH('[1]דיווח פרטני'!G3773,[1]גיליון3!$T$15:$T$29,0),MATCH('[1]דיווח פרטני'!C3773,[1]גיליון3!$U$14:$X$14,0)))</f>
        <v xml:space="preserve"> </v>
      </c>
      <c r="I3773" s="82"/>
    </row>
    <row r="3774" spans="1:9" ht="16.5" thickBot="1" x14ac:dyDescent="0.3">
      <c r="A3774" s="86"/>
      <c r="B3774" s="86"/>
      <c r="C3774" s="50"/>
      <c r="D3774" s="50"/>
      <c r="E3774" s="76"/>
      <c r="F3774" s="50"/>
      <c r="G3774" s="50"/>
      <c r="H3774" s="87" t="str">
        <f t="array" ref="H3774">IF(ISERROR(INDEX([1]גיליון3!$U$15:$X$29,MATCH('[1]דיווח פרטני'!G3774,[1]גיליון3!$T$15:$T$29,0),MATCH('[1]דיווח פרטני'!C3774,[1]גיליון3!$U$14:$X$14,0)))," ", INDEX([1]גיליון3!$U$15:$X$29,MATCH('[1]דיווח פרטני'!G3774,[1]גיליון3!$T$15:$T$29,0),MATCH('[1]דיווח פרטני'!C3774,[1]גיליון3!$U$14:$X$14,0)))</f>
        <v xml:space="preserve"> </v>
      </c>
      <c r="I3774" s="82"/>
    </row>
    <row r="3775" spans="1:9" ht="16.5" thickBot="1" x14ac:dyDescent="0.3">
      <c r="A3775" s="86"/>
      <c r="B3775" s="86"/>
      <c r="C3775" s="50"/>
      <c r="D3775" s="50"/>
      <c r="E3775" s="76"/>
      <c r="F3775" s="50"/>
      <c r="G3775" s="50"/>
      <c r="H3775" s="87" t="str">
        <f t="array" ref="H3775">IF(ISERROR(INDEX([1]גיליון3!$U$15:$X$29,MATCH('[1]דיווח פרטני'!G3775,[1]גיליון3!$T$15:$T$29,0),MATCH('[1]דיווח פרטני'!C3775,[1]גיליון3!$U$14:$X$14,0)))," ", INDEX([1]גיליון3!$U$15:$X$29,MATCH('[1]דיווח פרטני'!G3775,[1]גיליון3!$T$15:$T$29,0),MATCH('[1]דיווח פרטני'!C3775,[1]גיליון3!$U$14:$X$14,0)))</f>
        <v xml:space="preserve"> </v>
      </c>
      <c r="I3775" s="82"/>
    </row>
    <row r="3776" spans="1:9" ht="16.5" thickBot="1" x14ac:dyDescent="0.3">
      <c r="A3776" s="86"/>
      <c r="B3776" s="86"/>
      <c r="C3776" s="50"/>
      <c r="D3776" s="50"/>
      <c r="E3776" s="76"/>
      <c r="F3776" s="50"/>
      <c r="G3776" s="50"/>
      <c r="H3776" s="87" t="str">
        <f t="array" ref="H3776">IF(ISERROR(INDEX([1]גיליון3!$U$15:$X$29,MATCH('[1]דיווח פרטני'!G3776,[1]גיליון3!$T$15:$T$29,0),MATCH('[1]דיווח פרטני'!C3776,[1]גיליון3!$U$14:$X$14,0)))," ", INDEX([1]גיליון3!$U$15:$X$29,MATCH('[1]דיווח פרטני'!G3776,[1]גיליון3!$T$15:$T$29,0),MATCH('[1]דיווח פרטני'!C3776,[1]גיליון3!$U$14:$X$14,0)))</f>
        <v xml:space="preserve"> </v>
      </c>
      <c r="I3776" s="82"/>
    </row>
    <row r="3777" spans="1:9" ht="16.5" thickBot="1" x14ac:dyDescent="0.3">
      <c r="A3777" s="86"/>
      <c r="B3777" s="86"/>
      <c r="C3777" s="50"/>
      <c r="D3777" s="50"/>
      <c r="E3777" s="76"/>
      <c r="F3777" s="50"/>
      <c r="G3777" s="50"/>
      <c r="H3777" s="87" t="str">
        <f t="array" ref="H3777">IF(ISERROR(INDEX([1]גיליון3!$U$15:$X$29,MATCH('[1]דיווח פרטני'!G3777,[1]גיליון3!$T$15:$T$29,0),MATCH('[1]דיווח פרטני'!C3777,[1]גיליון3!$U$14:$X$14,0)))," ", INDEX([1]גיליון3!$U$15:$X$29,MATCH('[1]דיווח פרטני'!G3777,[1]גיליון3!$T$15:$T$29,0),MATCH('[1]דיווח פרטני'!C3777,[1]גיליון3!$U$14:$X$14,0)))</f>
        <v xml:space="preserve"> </v>
      </c>
      <c r="I3777" s="82"/>
    </row>
    <row r="3778" spans="1:9" ht="16.5" thickBot="1" x14ac:dyDescent="0.3">
      <c r="A3778" s="86"/>
      <c r="B3778" s="86"/>
      <c r="C3778" s="50"/>
      <c r="D3778" s="50"/>
      <c r="E3778" s="76"/>
      <c r="F3778" s="50"/>
      <c r="G3778" s="50"/>
      <c r="H3778" s="87" t="str">
        <f t="array" ref="H3778">IF(ISERROR(INDEX([1]גיליון3!$U$15:$X$29,MATCH('[1]דיווח פרטני'!G3778,[1]גיליון3!$T$15:$T$29,0),MATCH('[1]דיווח פרטני'!C3778,[1]גיליון3!$U$14:$X$14,0)))," ", INDEX([1]גיליון3!$U$15:$X$29,MATCH('[1]דיווח פרטני'!G3778,[1]גיליון3!$T$15:$T$29,0),MATCH('[1]דיווח פרטני'!C3778,[1]גיליון3!$U$14:$X$14,0)))</f>
        <v xml:space="preserve"> </v>
      </c>
      <c r="I3778" s="82"/>
    </row>
    <row r="3779" spans="1:9" ht="16.5" thickBot="1" x14ac:dyDescent="0.3">
      <c r="A3779" s="86"/>
      <c r="B3779" s="86"/>
      <c r="C3779" s="50"/>
      <c r="D3779" s="50"/>
      <c r="E3779" s="76"/>
      <c r="F3779" s="50"/>
      <c r="G3779" s="50"/>
      <c r="H3779" s="87" t="str">
        <f t="array" ref="H3779">IF(ISERROR(INDEX([1]גיליון3!$U$15:$X$29,MATCH('[1]דיווח פרטני'!G3779,[1]גיליון3!$T$15:$T$29,0),MATCH('[1]דיווח פרטני'!C3779,[1]גיליון3!$U$14:$X$14,0)))," ", INDEX([1]גיליון3!$U$15:$X$29,MATCH('[1]דיווח פרטני'!G3779,[1]גיליון3!$T$15:$T$29,0),MATCH('[1]דיווח פרטני'!C3779,[1]גיליון3!$U$14:$X$14,0)))</f>
        <v xml:space="preserve"> </v>
      </c>
      <c r="I3779" s="82"/>
    </row>
    <row r="3780" spans="1:9" ht="16.5" thickBot="1" x14ac:dyDescent="0.3">
      <c r="A3780" s="86"/>
      <c r="B3780" s="86"/>
      <c r="C3780" s="50"/>
      <c r="D3780" s="50"/>
      <c r="E3780" s="76"/>
      <c r="F3780" s="50"/>
      <c r="G3780" s="50"/>
      <c r="H3780" s="87" t="str">
        <f t="array" ref="H3780">IF(ISERROR(INDEX([1]גיליון3!$U$15:$X$29,MATCH('[1]דיווח פרטני'!G3780,[1]גיליון3!$T$15:$T$29,0),MATCH('[1]דיווח פרטני'!C3780,[1]גיליון3!$U$14:$X$14,0)))," ", INDEX([1]גיליון3!$U$15:$X$29,MATCH('[1]דיווח פרטני'!G3780,[1]גיליון3!$T$15:$T$29,0),MATCH('[1]דיווח פרטני'!C3780,[1]גיליון3!$U$14:$X$14,0)))</f>
        <v xml:space="preserve"> </v>
      </c>
      <c r="I3780" s="82"/>
    </row>
    <row r="3781" spans="1:9" ht="16.5" thickBot="1" x14ac:dyDescent="0.3">
      <c r="A3781" s="86"/>
      <c r="B3781" s="86"/>
      <c r="C3781" s="50"/>
      <c r="D3781" s="50"/>
      <c r="E3781" s="76"/>
      <c r="F3781" s="50"/>
      <c r="G3781" s="50"/>
      <c r="H3781" s="87" t="str">
        <f t="array" ref="H3781">IF(ISERROR(INDEX([1]גיליון3!$U$15:$X$29,MATCH('[1]דיווח פרטני'!G3781,[1]גיליון3!$T$15:$T$29,0),MATCH('[1]דיווח פרטני'!C3781,[1]גיליון3!$U$14:$X$14,0)))," ", INDEX([1]גיליון3!$U$15:$X$29,MATCH('[1]דיווח פרטני'!G3781,[1]גיליון3!$T$15:$T$29,0),MATCH('[1]דיווח פרטני'!C3781,[1]גיליון3!$U$14:$X$14,0)))</f>
        <v xml:space="preserve"> </v>
      </c>
      <c r="I3781" s="82"/>
    </row>
    <row r="3782" spans="1:9" ht="16.5" thickBot="1" x14ac:dyDescent="0.3">
      <c r="A3782" s="86"/>
      <c r="B3782" s="86"/>
      <c r="C3782" s="50"/>
      <c r="D3782" s="50"/>
      <c r="E3782" s="76"/>
      <c r="F3782" s="50"/>
      <c r="G3782" s="50"/>
      <c r="H3782" s="87" t="str">
        <f t="array" ref="H3782">IF(ISERROR(INDEX([1]גיליון3!$U$15:$X$29,MATCH('[1]דיווח פרטני'!G3782,[1]גיליון3!$T$15:$T$29,0),MATCH('[1]דיווח פרטני'!C3782,[1]גיליון3!$U$14:$X$14,0)))," ", INDEX([1]גיליון3!$U$15:$X$29,MATCH('[1]דיווח פרטני'!G3782,[1]גיליון3!$T$15:$T$29,0),MATCH('[1]דיווח פרטני'!C3782,[1]גיליון3!$U$14:$X$14,0)))</f>
        <v xml:space="preserve"> </v>
      </c>
      <c r="I3782" s="82"/>
    </row>
    <row r="3783" spans="1:9" ht="16.5" thickBot="1" x14ac:dyDescent="0.3">
      <c r="A3783" s="86"/>
      <c r="B3783" s="86"/>
      <c r="C3783" s="50"/>
      <c r="D3783" s="50"/>
      <c r="E3783" s="76"/>
      <c r="F3783" s="50"/>
      <c r="G3783" s="50"/>
      <c r="H3783" s="87" t="str">
        <f t="array" ref="H3783">IF(ISERROR(INDEX([1]גיליון3!$U$15:$X$29,MATCH('[1]דיווח פרטני'!G3783,[1]גיליון3!$T$15:$T$29,0),MATCH('[1]דיווח פרטני'!C3783,[1]גיליון3!$U$14:$X$14,0)))," ", INDEX([1]גיליון3!$U$15:$X$29,MATCH('[1]דיווח פרטני'!G3783,[1]גיליון3!$T$15:$T$29,0),MATCH('[1]דיווח פרטני'!C3783,[1]גיליון3!$U$14:$X$14,0)))</f>
        <v xml:space="preserve"> </v>
      </c>
      <c r="I3783" s="82"/>
    </row>
    <row r="3784" spans="1:9" ht="16.5" thickBot="1" x14ac:dyDescent="0.3">
      <c r="A3784" s="86"/>
      <c r="B3784" s="86"/>
      <c r="C3784" s="50"/>
      <c r="D3784" s="50"/>
      <c r="E3784" s="76"/>
      <c r="F3784" s="50"/>
      <c r="G3784" s="50"/>
      <c r="H3784" s="87" t="str">
        <f t="array" ref="H3784">IF(ISERROR(INDEX([1]גיליון3!$U$15:$X$29,MATCH('[1]דיווח פרטני'!G3784,[1]גיליון3!$T$15:$T$29,0),MATCH('[1]דיווח פרטני'!C3784,[1]גיליון3!$U$14:$X$14,0)))," ", INDEX([1]גיליון3!$U$15:$X$29,MATCH('[1]דיווח פרטני'!G3784,[1]גיליון3!$T$15:$T$29,0),MATCH('[1]דיווח פרטני'!C3784,[1]גיליון3!$U$14:$X$14,0)))</f>
        <v xml:space="preserve"> </v>
      </c>
      <c r="I3784" s="82"/>
    </row>
    <row r="3785" spans="1:9" ht="16.5" thickBot="1" x14ac:dyDescent="0.3">
      <c r="A3785" s="86"/>
      <c r="B3785" s="86"/>
      <c r="C3785" s="50"/>
      <c r="D3785" s="50"/>
      <c r="E3785" s="76"/>
      <c r="F3785" s="50"/>
      <c r="G3785" s="50"/>
      <c r="H3785" s="87" t="str">
        <f t="array" ref="H3785">IF(ISERROR(INDEX([1]גיליון3!$U$15:$X$29,MATCH('[1]דיווח פרטני'!G3785,[1]גיליון3!$T$15:$T$29,0),MATCH('[1]דיווח פרטני'!C3785,[1]גיליון3!$U$14:$X$14,0)))," ", INDEX([1]גיליון3!$U$15:$X$29,MATCH('[1]דיווח פרטני'!G3785,[1]גיליון3!$T$15:$T$29,0),MATCH('[1]דיווח פרטני'!C3785,[1]גיליון3!$U$14:$X$14,0)))</f>
        <v xml:space="preserve"> </v>
      </c>
      <c r="I3785" s="82"/>
    </row>
    <row r="3786" spans="1:9" ht="16.5" thickBot="1" x14ac:dyDescent="0.3">
      <c r="A3786" s="86"/>
      <c r="B3786" s="86"/>
      <c r="C3786" s="50"/>
      <c r="D3786" s="50"/>
      <c r="E3786" s="76"/>
      <c r="F3786" s="50"/>
      <c r="G3786" s="50"/>
      <c r="H3786" s="87" t="str">
        <f t="array" ref="H3786">IF(ISERROR(INDEX([1]גיליון3!$U$15:$X$29,MATCH('[1]דיווח פרטני'!G3786,[1]גיליון3!$T$15:$T$29,0),MATCH('[1]דיווח פרטני'!C3786,[1]גיליון3!$U$14:$X$14,0)))," ", INDEX([1]גיליון3!$U$15:$X$29,MATCH('[1]דיווח פרטני'!G3786,[1]גיליון3!$T$15:$T$29,0),MATCH('[1]דיווח פרטני'!C3786,[1]גיליון3!$U$14:$X$14,0)))</f>
        <v xml:space="preserve"> </v>
      </c>
      <c r="I3786" s="82"/>
    </row>
    <row r="3787" spans="1:9" ht="16.5" thickBot="1" x14ac:dyDescent="0.3">
      <c r="A3787" s="86"/>
      <c r="B3787" s="86"/>
      <c r="C3787" s="50"/>
      <c r="D3787" s="50"/>
      <c r="E3787" s="76"/>
      <c r="F3787" s="50"/>
      <c r="G3787" s="50"/>
      <c r="H3787" s="87" t="str">
        <f t="array" ref="H3787">IF(ISERROR(INDEX([1]גיליון3!$U$15:$X$29,MATCH('[1]דיווח פרטני'!G3787,[1]גיליון3!$T$15:$T$29,0),MATCH('[1]דיווח פרטני'!C3787,[1]גיליון3!$U$14:$X$14,0)))," ", INDEX([1]גיליון3!$U$15:$X$29,MATCH('[1]דיווח פרטני'!G3787,[1]גיליון3!$T$15:$T$29,0),MATCH('[1]דיווח פרטני'!C3787,[1]גיליון3!$U$14:$X$14,0)))</f>
        <v xml:space="preserve"> </v>
      </c>
      <c r="I3787" s="82"/>
    </row>
    <row r="3788" spans="1:9" ht="16.5" thickBot="1" x14ac:dyDescent="0.3">
      <c r="A3788" s="86"/>
      <c r="B3788" s="86"/>
      <c r="C3788" s="50"/>
      <c r="D3788" s="50"/>
      <c r="E3788" s="76"/>
      <c r="F3788" s="50"/>
      <c r="G3788" s="50"/>
      <c r="H3788" s="87" t="str">
        <f t="array" ref="H3788">IF(ISERROR(INDEX([1]גיליון3!$U$15:$X$29,MATCH('[1]דיווח פרטני'!G3788,[1]גיליון3!$T$15:$T$29,0),MATCH('[1]דיווח פרטני'!C3788,[1]גיליון3!$U$14:$X$14,0)))," ", INDEX([1]גיליון3!$U$15:$X$29,MATCH('[1]דיווח פרטני'!G3788,[1]גיליון3!$T$15:$T$29,0),MATCH('[1]דיווח פרטני'!C3788,[1]גיליון3!$U$14:$X$14,0)))</f>
        <v xml:space="preserve"> </v>
      </c>
      <c r="I3788" s="82"/>
    </row>
    <row r="3789" spans="1:9" ht="16.5" thickBot="1" x14ac:dyDescent="0.3">
      <c r="A3789" s="86"/>
      <c r="B3789" s="86"/>
      <c r="C3789" s="50"/>
      <c r="D3789" s="50"/>
      <c r="E3789" s="76"/>
      <c r="F3789" s="50"/>
      <c r="G3789" s="50"/>
      <c r="H3789" s="87" t="str">
        <f t="array" ref="H3789">IF(ISERROR(INDEX([1]גיליון3!$U$15:$X$29,MATCH('[1]דיווח פרטני'!G3789,[1]גיליון3!$T$15:$T$29,0),MATCH('[1]דיווח פרטני'!C3789,[1]גיליון3!$U$14:$X$14,0)))," ", INDEX([1]גיליון3!$U$15:$X$29,MATCH('[1]דיווח פרטני'!G3789,[1]גיליון3!$T$15:$T$29,0),MATCH('[1]דיווח פרטני'!C3789,[1]גיליון3!$U$14:$X$14,0)))</f>
        <v xml:space="preserve"> </v>
      </c>
      <c r="I3789" s="82"/>
    </row>
    <row r="3790" spans="1:9" ht="16.5" thickBot="1" x14ac:dyDescent="0.3">
      <c r="A3790" s="86"/>
      <c r="B3790" s="86"/>
      <c r="C3790" s="50"/>
      <c r="D3790" s="50"/>
      <c r="E3790" s="76"/>
      <c r="F3790" s="50"/>
      <c r="G3790" s="50"/>
      <c r="H3790" s="87" t="str">
        <f t="array" ref="H3790">IF(ISERROR(INDEX([1]גיליון3!$U$15:$X$29,MATCH('[1]דיווח פרטני'!G3790,[1]גיליון3!$T$15:$T$29,0),MATCH('[1]דיווח פרטני'!C3790,[1]גיליון3!$U$14:$X$14,0)))," ", INDEX([1]גיליון3!$U$15:$X$29,MATCH('[1]דיווח פרטני'!G3790,[1]גיליון3!$T$15:$T$29,0),MATCH('[1]דיווח פרטני'!C3790,[1]גיליון3!$U$14:$X$14,0)))</f>
        <v xml:space="preserve"> </v>
      </c>
      <c r="I3790" s="82"/>
    </row>
    <row r="3791" spans="1:9" ht="16.5" thickBot="1" x14ac:dyDescent="0.3">
      <c r="A3791" s="86"/>
      <c r="B3791" s="86"/>
      <c r="C3791" s="50"/>
      <c r="D3791" s="50"/>
      <c r="E3791" s="76"/>
      <c r="F3791" s="50"/>
      <c r="G3791" s="50"/>
      <c r="H3791" s="87" t="str">
        <f t="array" ref="H3791">IF(ISERROR(INDEX([1]גיליון3!$U$15:$X$29,MATCH('[1]דיווח פרטני'!G3791,[1]גיליון3!$T$15:$T$29,0),MATCH('[1]דיווח פרטני'!C3791,[1]גיליון3!$U$14:$X$14,0)))," ", INDEX([1]גיליון3!$U$15:$X$29,MATCH('[1]דיווח פרטני'!G3791,[1]גיליון3!$T$15:$T$29,0),MATCH('[1]דיווח פרטני'!C3791,[1]גיליון3!$U$14:$X$14,0)))</f>
        <v xml:space="preserve"> </v>
      </c>
      <c r="I3791" s="82"/>
    </row>
    <row r="3792" spans="1:9" ht="16.5" thickBot="1" x14ac:dyDescent="0.3">
      <c r="A3792" s="86"/>
      <c r="B3792" s="86"/>
      <c r="C3792" s="50"/>
      <c r="D3792" s="50"/>
      <c r="E3792" s="76"/>
      <c r="F3792" s="50"/>
      <c r="G3792" s="50"/>
      <c r="H3792" s="87" t="str">
        <f t="array" ref="H3792">IF(ISERROR(INDEX([1]גיליון3!$U$15:$X$29,MATCH('[1]דיווח פרטני'!G3792,[1]גיליון3!$T$15:$T$29,0),MATCH('[1]דיווח פרטני'!C3792,[1]גיליון3!$U$14:$X$14,0)))," ", INDEX([1]גיליון3!$U$15:$X$29,MATCH('[1]דיווח פרטני'!G3792,[1]גיליון3!$T$15:$T$29,0),MATCH('[1]דיווח פרטני'!C3792,[1]גיליון3!$U$14:$X$14,0)))</f>
        <v xml:space="preserve"> </v>
      </c>
      <c r="I3792" s="82"/>
    </row>
    <row r="3793" spans="1:9" ht="16.5" thickBot="1" x14ac:dyDescent="0.3">
      <c r="A3793" s="86"/>
      <c r="B3793" s="86"/>
      <c r="C3793" s="50"/>
      <c r="D3793" s="50"/>
      <c r="E3793" s="76"/>
      <c r="F3793" s="50"/>
      <c r="G3793" s="50"/>
      <c r="H3793" s="87" t="str">
        <f t="array" ref="H3793">IF(ISERROR(INDEX([1]גיליון3!$U$15:$X$29,MATCH('[1]דיווח פרטני'!G3793,[1]גיליון3!$T$15:$T$29,0),MATCH('[1]דיווח פרטני'!C3793,[1]גיליון3!$U$14:$X$14,0)))," ", INDEX([1]גיליון3!$U$15:$X$29,MATCH('[1]דיווח פרטני'!G3793,[1]גיליון3!$T$15:$T$29,0),MATCH('[1]דיווח פרטני'!C3793,[1]גיליון3!$U$14:$X$14,0)))</f>
        <v xml:space="preserve"> </v>
      </c>
      <c r="I3793" s="82"/>
    </row>
    <row r="3794" spans="1:9" ht="16.5" thickBot="1" x14ac:dyDescent="0.3">
      <c r="A3794" s="86"/>
      <c r="B3794" s="86"/>
      <c r="C3794" s="50"/>
      <c r="D3794" s="50"/>
      <c r="E3794" s="76"/>
      <c r="F3794" s="50"/>
      <c r="G3794" s="50"/>
      <c r="H3794" s="87" t="str">
        <f t="array" ref="H3794">IF(ISERROR(INDEX([1]גיליון3!$U$15:$X$29,MATCH('[1]דיווח פרטני'!G3794,[1]גיליון3!$T$15:$T$29,0),MATCH('[1]דיווח פרטני'!C3794,[1]גיליון3!$U$14:$X$14,0)))," ", INDEX([1]גיליון3!$U$15:$X$29,MATCH('[1]דיווח פרטני'!G3794,[1]גיליון3!$T$15:$T$29,0),MATCH('[1]דיווח פרטני'!C3794,[1]גיליון3!$U$14:$X$14,0)))</f>
        <v xml:space="preserve"> </v>
      </c>
      <c r="I3794" s="82"/>
    </row>
    <row r="3795" spans="1:9" ht="16.5" thickBot="1" x14ac:dyDescent="0.3">
      <c r="A3795" s="86"/>
      <c r="B3795" s="86"/>
      <c r="C3795" s="50"/>
      <c r="D3795" s="50"/>
      <c r="E3795" s="76"/>
      <c r="F3795" s="50"/>
      <c r="G3795" s="50"/>
      <c r="H3795" s="87" t="str">
        <f t="array" ref="H3795">IF(ISERROR(INDEX([1]גיליון3!$U$15:$X$29,MATCH('[1]דיווח פרטני'!G3795,[1]גיליון3!$T$15:$T$29,0),MATCH('[1]דיווח פרטני'!C3795,[1]גיליון3!$U$14:$X$14,0)))," ", INDEX([1]גיליון3!$U$15:$X$29,MATCH('[1]דיווח פרטני'!G3795,[1]גיליון3!$T$15:$T$29,0),MATCH('[1]דיווח פרטני'!C3795,[1]גיליון3!$U$14:$X$14,0)))</f>
        <v xml:space="preserve"> </v>
      </c>
      <c r="I3795" s="82"/>
    </row>
    <row r="3796" spans="1:9" ht="16.5" thickBot="1" x14ac:dyDescent="0.3">
      <c r="A3796" s="86"/>
      <c r="B3796" s="86"/>
      <c r="C3796" s="50"/>
      <c r="D3796" s="50"/>
      <c r="E3796" s="76"/>
      <c r="F3796" s="50"/>
      <c r="G3796" s="50"/>
      <c r="H3796" s="87" t="str">
        <f t="array" ref="H3796">IF(ISERROR(INDEX([1]גיליון3!$U$15:$X$29,MATCH('[1]דיווח פרטני'!G3796,[1]גיליון3!$T$15:$T$29,0),MATCH('[1]דיווח פרטני'!C3796,[1]גיליון3!$U$14:$X$14,0)))," ", INDEX([1]גיליון3!$U$15:$X$29,MATCH('[1]דיווח פרטני'!G3796,[1]גיליון3!$T$15:$T$29,0),MATCH('[1]דיווח פרטני'!C3796,[1]גיליון3!$U$14:$X$14,0)))</f>
        <v xml:space="preserve"> </v>
      </c>
      <c r="I3796" s="82"/>
    </row>
    <row r="3797" spans="1:9" ht="16.5" thickBot="1" x14ac:dyDescent="0.3">
      <c r="A3797" s="86"/>
      <c r="B3797" s="86"/>
      <c r="C3797" s="50"/>
      <c r="D3797" s="50"/>
      <c r="E3797" s="76"/>
      <c r="F3797" s="50"/>
      <c r="G3797" s="50"/>
      <c r="H3797" s="87" t="str">
        <f t="array" ref="H3797">IF(ISERROR(INDEX([1]גיליון3!$U$15:$X$29,MATCH('[1]דיווח פרטני'!G3797,[1]גיליון3!$T$15:$T$29,0),MATCH('[1]דיווח פרטני'!C3797,[1]גיליון3!$U$14:$X$14,0)))," ", INDEX([1]גיליון3!$U$15:$X$29,MATCH('[1]דיווח פרטני'!G3797,[1]גיליון3!$T$15:$T$29,0),MATCH('[1]דיווח פרטני'!C3797,[1]גיליון3!$U$14:$X$14,0)))</f>
        <v xml:space="preserve"> </v>
      </c>
      <c r="I3797" s="82"/>
    </row>
    <row r="3798" spans="1:9" ht="16.5" thickBot="1" x14ac:dyDescent="0.3">
      <c r="A3798" s="86"/>
      <c r="B3798" s="86"/>
      <c r="C3798" s="50"/>
      <c r="D3798" s="50"/>
      <c r="E3798" s="76"/>
      <c r="F3798" s="50"/>
      <c r="G3798" s="50"/>
      <c r="H3798" s="87" t="str">
        <f t="array" ref="H3798">IF(ISERROR(INDEX([1]גיליון3!$U$15:$X$29,MATCH('[1]דיווח פרטני'!G3798,[1]גיליון3!$T$15:$T$29,0),MATCH('[1]דיווח פרטני'!C3798,[1]גיליון3!$U$14:$X$14,0)))," ", INDEX([1]גיליון3!$U$15:$X$29,MATCH('[1]דיווח פרטני'!G3798,[1]גיליון3!$T$15:$T$29,0),MATCH('[1]דיווח פרטני'!C3798,[1]גיליון3!$U$14:$X$14,0)))</f>
        <v xml:space="preserve"> </v>
      </c>
      <c r="I3798" s="82"/>
    </row>
    <row r="3799" spans="1:9" ht="16.5" thickBot="1" x14ac:dyDescent="0.3">
      <c r="A3799" s="86"/>
      <c r="B3799" s="86"/>
      <c r="C3799" s="50"/>
      <c r="D3799" s="50"/>
      <c r="E3799" s="76"/>
      <c r="F3799" s="50"/>
      <c r="G3799" s="50"/>
      <c r="H3799" s="87" t="str">
        <f t="array" ref="H3799">IF(ISERROR(INDEX([1]גיליון3!$U$15:$X$29,MATCH('[1]דיווח פרטני'!G3799,[1]גיליון3!$T$15:$T$29,0),MATCH('[1]דיווח פרטני'!C3799,[1]גיליון3!$U$14:$X$14,0)))," ", INDEX([1]גיליון3!$U$15:$X$29,MATCH('[1]דיווח פרטני'!G3799,[1]גיליון3!$T$15:$T$29,0),MATCH('[1]דיווח פרטני'!C3799,[1]גיליון3!$U$14:$X$14,0)))</f>
        <v xml:space="preserve"> </v>
      </c>
      <c r="I3799" s="82"/>
    </row>
    <row r="3800" spans="1:9" ht="16.5" thickBot="1" x14ac:dyDescent="0.3">
      <c r="A3800" s="86"/>
      <c r="B3800" s="86"/>
      <c r="C3800" s="50"/>
      <c r="D3800" s="50"/>
      <c r="E3800" s="76"/>
      <c r="F3800" s="50"/>
      <c r="G3800" s="50"/>
      <c r="H3800" s="87" t="str">
        <f t="array" ref="H3800">IF(ISERROR(INDEX([1]גיליון3!$U$15:$X$29,MATCH('[1]דיווח פרטני'!G3800,[1]גיליון3!$T$15:$T$29,0),MATCH('[1]דיווח פרטני'!C3800,[1]גיליון3!$U$14:$X$14,0)))," ", INDEX([1]גיליון3!$U$15:$X$29,MATCH('[1]דיווח פרטני'!G3800,[1]גיליון3!$T$15:$T$29,0),MATCH('[1]דיווח פרטני'!C3800,[1]גיליון3!$U$14:$X$14,0)))</f>
        <v xml:space="preserve"> </v>
      </c>
      <c r="I3800" s="82"/>
    </row>
    <row r="3801" spans="1:9" ht="16.5" thickBot="1" x14ac:dyDescent="0.3">
      <c r="A3801" s="86"/>
      <c r="B3801" s="86"/>
      <c r="C3801" s="50"/>
      <c r="D3801" s="50"/>
      <c r="E3801" s="76"/>
      <c r="F3801" s="50"/>
      <c r="G3801" s="50"/>
      <c r="H3801" s="87" t="str">
        <f t="array" ref="H3801">IF(ISERROR(INDEX([1]גיליון3!$U$15:$X$29,MATCH('[1]דיווח פרטני'!G3801,[1]גיליון3!$T$15:$T$29,0),MATCH('[1]דיווח פרטני'!C3801,[1]גיליון3!$U$14:$X$14,0)))," ", INDEX([1]גיליון3!$U$15:$X$29,MATCH('[1]דיווח פרטני'!G3801,[1]גיליון3!$T$15:$T$29,0),MATCH('[1]דיווח פרטני'!C3801,[1]גיליון3!$U$14:$X$14,0)))</f>
        <v xml:space="preserve"> </v>
      </c>
      <c r="I3801" s="82"/>
    </row>
    <row r="3802" spans="1:9" ht="16.5" thickBot="1" x14ac:dyDescent="0.3">
      <c r="A3802" s="86"/>
      <c r="B3802" s="86"/>
      <c r="C3802" s="50"/>
      <c r="D3802" s="50"/>
      <c r="E3802" s="76"/>
      <c r="F3802" s="50"/>
      <c r="G3802" s="50"/>
      <c r="H3802" s="87" t="str">
        <f t="array" ref="H3802">IF(ISERROR(INDEX([1]גיליון3!$U$15:$X$29,MATCH('[1]דיווח פרטני'!G3802,[1]גיליון3!$T$15:$T$29,0),MATCH('[1]דיווח פרטני'!C3802,[1]גיליון3!$U$14:$X$14,0)))," ", INDEX([1]גיליון3!$U$15:$X$29,MATCH('[1]דיווח פרטני'!G3802,[1]גיליון3!$T$15:$T$29,0),MATCH('[1]דיווח פרטני'!C3802,[1]גיליון3!$U$14:$X$14,0)))</f>
        <v xml:space="preserve"> </v>
      </c>
      <c r="I3802" s="82"/>
    </row>
    <row r="3803" spans="1:9" ht="16.5" thickBot="1" x14ac:dyDescent="0.3">
      <c r="A3803" s="86"/>
      <c r="B3803" s="86"/>
      <c r="C3803" s="50"/>
      <c r="D3803" s="50"/>
      <c r="E3803" s="76"/>
      <c r="F3803" s="50"/>
      <c r="G3803" s="50"/>
      <c r="H3803" s="87" t="str">
        <f t="array" ref="H3803">IF(ISERROR(INDEX([1]גיליון3!$U$15:$X$29,MATCH('[1]דיווח פרטני'!G3803,[1]גיליון3!$T$15:$T$29,0),MATCH('[1]דיווח פרטני'!C3803,[1]גיליון3!$U$14:$X$14,0)))," ", INDEX([1]גיליון3!$U$15:$X$29,MATCH('[1]דיווח פרטני'!G3803,[1]גיליון3!$T$15:$T$29,0),MATCH('[1]דיווח פרטני'!C3803,[1]גיליון3!$U$14:$X$14,0)))</f>
        <v xml:space="preserve"> </v>
      </c>
      <c r="I3803" s="82"/>
    </row>
    <row r="3804" spans="1:9" ht="16.5" thickBot="1" x14ac:dyDescent="0.3">
      <c r="A3804" s="86"/>
      <c r="B3804" s="86"/>
      <c r="C3804" s="50"/>
      <c r="D3804" s="50"/>
      <c r="E3804" s="76"/>
      <c r="F3804" s="50"/>
      <c r="G3804" s="50"/>
      <c r="H3804" s="87" t="str">
        <f t="array" ref="H3804">IF(ISERROR(INDEX([1]גיליון3!$U$15:$X$29,MATCH('[1]דיווח פרטני'!G3804,[1]גיליון3!$T$15:$T$29,0),MATCH('[1]דיווח פרטני'!C3804,[1]גיליון3!$U$14:$X$14,0)))," ", INDEX([1]גיליון3!$U$15:$X$29,MATCH('[1]דיווח פרטני'!G3804,[1]גיליון3!$T$15:$T$29,0),MATCH('[1]דיווח פרטני'!C3804,[1]גיליון3!$U$14:$X$14,0)))</f>
        <v xml:space="preserve"> </v>
      </c>
      <c r="I3804" s="82"/>
    </row>
    <row r="3805" spans="1:9" ht="16.5" thickBot="1" x14ac:dyDescent="0.3">
      <c r="A3805" s="86"/>
      <c r="B3805" s="86"/>
      <c r="C3805" s="50"/>
      <c r="D3805" s="50"/>
      <c r="E3805" s="76"/>
      <c r="F3805" s="50"/>
      <c r="G3805" s="50"/>
      <c r="H3805" s="87" t="str">
        <f t="array" ref="H3805">IF(ISERROR(INDEX([1]גיליון3!$U$15:$X$29,MATCH('[1]דיווח פרטני'!G3805,[1]גיליון3!$T$15:$T$29,0),MATCH('[1]דיווח פרטני'!C3805,[1]גיליון3!$U$14:$X$14,0)))," ", INDEX([1]גיליון3!$U$15:$X$29,MATCH('[1]דיווח פרטני'!G3805,[1]גיליון3!$T$15:$T$29,0),MATCH('[1]דיווח פרטני'!C3805,[1]גיליון3!$U$14:$X$14,0)))</f>
        <v xml:space="preserve"> </v>
      </c>
      <c r="I3805" s="82"/>
    </row>
    <row r="3806" spans="1:9" ht="16.5" thickBot="1" x14ac:dyDescent="0.3">
      <c r="A3806" s="86"/>
      <c r="B3806" s="86"/>
      <c r="C3806" s="50"/>
      <c r="D3806" s="50"/>
      <c r="E3806" s="76"/>
      <c r="F3806" s="50"/>
      <c r="G3806" s="50"/>
      <c r="H3806" s="87" t="str">
        <f t="array" ref="H3806">IF(ISERROR(INDEX([1]גיליון3!$U$15:$X$29,MATCH('[1]דיווח פרטני'!G3806,[1]גיליון3!$T$15:$T$29,0),MATCH('[1]דיווח פרטני'!C3806,[1]גיליון3!$U$14:$X$14,0)))," ", INDEX([1]גיליון3!$U$15:$X$29,MATCH('[1]דיווח פרטני'!G3806,[1]גיליון3!$T$15:$T$29,0),MATCH('[1]דיווח פרטני'!C3806,[1]גיליון3!$U$14:$X$14,0)))</f>
        <v xml:space="preserve"> </v>
      </c>
      <c r="I3806" s="82"/>
    </row>
    <row r="3807" spans="1:9" ht="16.5" thickBot="1" x14ac:dyDescent="0.3">
      <c r="A3807" s="86"/>
      <c r="B3807" s="86"/>
      <c r="C3807" s="50"/>
      <c r="D3807" s="50"/>
      <c r="E3807" s="76"/>
      <c r="F3807" s="50"/>
      <c r="G3807" s="50"/>
      <c r="H3807" s="87" t="str">
        <f t="array" ref="H3807">IF(ISERROR(INDEX([1]גיליון3!$U$15:$X$29,MATCH('[1]דיווח פרטני'!G3807,[1]גיליון3!$T$15:$T$29,0),MATCH('[1]דיווח פרטני'!C3807,[1]גיליון3!$U$14:$X$14,0)))," ", INDEX([1]גיליון3!$U$15:$X$29,MATCH('[1]דיווח פרטני'!G3807,[1]גיליון3!$T$15:$T$29,0),MATCH('[1]דיווח פרטני'!C3807,[1]גיליון3!$U$14:$X$14,0)))</f>
        <v xml:space="preserve"> </v>
      </c>
      <c r="I3807" s="82"/>
    </row>
    <row r="3808" spans="1:9" ht="16.5" thickBot="1" x14ac:dyDescent="0.3">
      <c r="A3808" s="86"/>
      <c r="B3808" s="86"/>
      <c r="C3808" s="50"/>
      <c r="D3808" s="50"/>
      <c r="E3808" s="76"/>
      <c r="F3808" s="50"/>
      <c r="G3808" s="50"/>
      <c r="H3808" s="87" t="str">
        <f t="array" ref="H3808">IF(ISERROR(INDEX([1]גיליון3!$U$15:$X$29,MATCH('[1]דיווח פרטני'!G3808,[1]גיליון3!$T$15:$T$29,0),MATCH('[1]דיווח פרטני'!C3808,[1]גיליון3!$U$14:$X$14,0)))," ", INDEX([1]גיליון3!$U$15:$X$29,MATCH('[1]דיווח פרטני'!G3808,[1]גיליון3!$T$15:$T$29,0),MATCH('[1]דיווח פרטני'!C3808,[1]גיליון3!$U$14:$X$14,0)))</f>
        <v xml:space="preserve"> </v>
      </c>
      <c r="I3808" s="82"/>
    </row>
    <row r="3809" spans="1:9" ht="16.5" thickBot="1" x14ac:dyDescent="0.3">
      <c r="A3809" s="86"/>
      <c r="B3809" s="86"/>
      <c r="C3809" s="50"/>
      <c r="D3809" s="50"/>
      <c r="E3809" s="76"/>
      <c r="F3809" s="50"/>
      <c r="G3809" s="50"/>
      <c r="H3809" s="87" t="str">
        <f t="array" ref="H3809">IF(ISERROR(INDEX([1]גיליון3!$U$15:$X$29,MATCH('[1]דיווח פרטני'!G3809,[1]גיליון3!$T$15:$T$29,0),MATCH('[1]דיווח פרטני'!C3809,[1]גיליון3!$U$14:$X$14,0)))," ", INDEX([1]גיליון3!$U$15:$X$29,MATCH('[1]דיווח פרטני'!G3809,[1]גיליון3!$T$15:$T$29,0),MATCH('[1]דיווח פרטני'!C3809,[1]גיליון3!$U$14:$X$14,0)))</f>
        <v xml:space="preserve"> </v>
      </c>
      <c r="I3809" s="82"/>
    </row>
    <row r="3810" spans="1:9" ht="16.5" thickBot="1" x14ac:dyDescent="0.3">
      <c r="A3810" s="86"/>
      <c r="B3810" s="86"/>
      <c r="C3810" s="50"/>
      <c r="D3810" s="50"/>
      <c r="E3810" s="76"/>
      <c r="F3810" s="50"/>
      <c r="G3810" s="50"/>
      <c r="H3810" s="87" t="str">
        <f t="array" ref="H3810">IF(ISERROR(INDEX([1]גיליון3!$U$15:$X$29,MATCH('[1]דיווח פרטני'!G3810,[1]גיליון3!$T$15:$T$29,0),MATCH('[1]דיווח פרטני'!C3810,[1]גיליון3!$U$14:$X$14,0)))," ", INDEX([1]גיליון3!$U$15:$X$29,MATCH('[1]דיווח פרטני'!G3810,[1]גיליון3!$T$15:$T$29,0),MATCH('[1]דיווח פרטני'!C3810,[1]גיליון3!$U$14:$X$14,0)))</f>
        <v xml:space="preserve"> </v>
      </c>
      <c r="I3810" s="82"/>
    </row>
    <row r="3811" spans="1:9" ht="16.5" thickBot="1" x14ac:dyDescent="0.3">
      <c r="A3811" s="86"/>
      <c r="B3811" s="86"/>
      <c r="C3811" s="50"/>
      <c r="D3811" s="50"/>
      <c r="E3811" s="76"/>
      <c r="F3811" s="50"/>
      <c r="G3811" s="50"/>
      <c r="H3811" s="87" t="str">
        <f t="array" ref="H3811">IF(ISERROR(INDEX([1]גיליון3!$U$15:$X$29,MATCH('[1]דיווח פרטני'!G3811,[1]גיליון3!$T$15:$T$29,0),MATCH('[1]דיווח פרטני'!C3811,[1]גיליון3!$U$14:$X$14,0)))," ", INDEX([1]גיליון3!$U$15:$X$29,MATCH('[1]דיווח פרטני'!G3811,[1]גיליון3!$T$15:$T$29,0),MATCH('[1]דיווח פרטני'!C3811,[1]גיליון3!$U$14:$X$14,0)))</f>
        <v xml:space="preserve"> </v>
      </c>
      <c r="I3811" s="82"/>
    </row>
    <row r="3812" spans="1:9" ht="16.5" thickBot="1" x14ac:dyDescent="0.3">
      <c r="A3812" s="86"/>
      <c r="B3812" s="86"/>
      <c r="C3812" s="50"/>
      <c r="D3812" s="50"/>
      <c r="E3812" s="76"/>
      <c r="F3812" s="50"/>
      <c r="G3812" s="50"/>
      <c r="H3812" s="87" t="str">
        <f t="array" ref="H3812">IF(ISERROR(INDEX([1]גיליון3!$U$15:$X$29,MATCH('[1]דיווח פרטני'!G3812,[1]גיליון3!$T$15:$T$29,0),MATCH('[1]דיווח פרטני'!C3812,[1]גיליון3!$U$14:$X$14,0)))," ", INDEX([1]גיליון3!$U$15:$X$29,MATCH('[1]דיווח פרטני'!G3812,[1]גיליון3!$T$15:$T$29,0),MATCH('[1]דיווח פרטני'!C3812,[1]גיליון3!$U$14:$X$14,0)))</f>
        <v xml:space="preserve"> </v>
      </c>
      <c r="I3812" s="82"/>
    </row>
    <row r="3813" spans="1:9" ht="16.5" thickBot="1" x14ac:dyDescent="0.3">
      <c r="A3813" s="86"/>
      <c r="B3813" s="86"/>
      <c r="C3813" s="50"/>
      <c r="D3813" s="50"/>
      <c r="E3813" s="76"/>
      <c r="F3813" s="50"/>
      <c r="G3813" s="50"/>
      <c r="H3813" s="87" t="str">
        <f t="array" ref="H3813">IF(ISERROR(INDEX([1]גיליון3!$U$15:$X$29,MATCH('[1]דיווח פרטני'!G3813,[1]גיליון3!$T$15:$T$29,0),MATCH('[1]דיווח פרטני'!C3813,[1]גיליון3!$U$14:$X$14,0)))," ", INDEX([1]גיליון3!$U$15:$X$29,MATCH('[1]דיווח פרטני'!G3813,[1]גיליון3!$T$15:$T$29,0),MATCH('[1]דיווח פרטני'!C3813,[1]גיליון3!$U$14:$X$14,0)))</f>
        <v xml:space="preserve"> </v>
      </c>
      <c r="I3813" s="82"/>
    </row>
    <row r="3814" spans="1:9" ht="16.5" thickBot="1" x14ac:dyDescent="0.3">
      <c r="A3814" s="86"/>
      <c r="B3814" s="86"/>
      <c r="C3814" s="50"/>
      <c r="D3814" s="50"/>
      <c r="E3814" s="76"/>
      <c r="F3814" s="50"/>
      <c r="G3814" s="50"/>
      <c r="H3814" s="87" t="str">
        <f t="array" ref="H3814">IF(ISERROR(INDEX([1]גיליון3!$U$15:$X$29,MATCH('[1]דיווח פרטני'!G3814,[1]גיליון3!$T$15:$T$29,0),MATCH('[1]דיווח פרטני'!C3814,[1]גיליון3!$U$14:$X$14,0)))," ", INDEX([1]גיליון3!$U$15:$X$29,MATCH('[1]דיווח פרטני'!G3814,[1]גיליון3!$T$15:$T$29,0),MATCH('[1]דיווח פרטני'!C3814,[1]גיליון3!$U$14:$X$14,0)))</f>
        <v xml:space="preserve"> </v>
      </c>
      <c r="I3814" s="82"/>
    </row>
    <row r="3815" spans="1:9" ht="16.5" thickBot="1" x14ac:dyDescent="0.3">
      <c r="A3815" s="86"/>
      <c r="B3815" s="86"/>
      <c r="C3815" s="50"/>
      <c r="D3815" s="50"/>
      <c r="E3815" s="76"/>
      <c r="F3815" s="50"/>
      <c r="G3815" s="50"/>
      <c r="H3815" s="87" t="str">
        <f t="array" ref="H3815">IF(ISERROR(INDEX([1]גיליון3!$U$15:$X$29,MATCH('[1]דיווח פרטני'!G3815,[1]גיליון3!$T$15:$T$29,0),MATCH('[1]דיווח פרטני'!C3815,[1]גיליון3!$U$14:$X$14,0)))," ", INDEX([1]גיליון3!$U$15:$X$29,MATCH('[1]דיווח פרטני'!G3815,[1]גיליון3!$T$15:$T$29,0),MATCH('[1]דיווח פרטני'!C3815,[1]גיליון3!$U$14:$X$14,0)))</f>
        <v xml:space="preserve"> </v>
      </c>
      <c r="I3815" s="82"/>
    </row>
    <row r="3816" spans="1:9" ht="16.5" thickBot="1" x14ac:dyDescent="0.3">
      <c r="A3816" s="86"/>
      <c r="B3816" s="86"/>
      <c r="C3816" s="50"/>
      <c r="D3816" s="50"/>
      <c r="E3816" s="76"/>
      <c r="F3816" s="50"/>
      <c r="G3816" s="50"/>
      <c r="H3816" s="87" t="str">
        <f t="array" ref="H3816">IF(ISERROR(INDEX([1]גיליון3!$U$15:$X$29,MATCH('[1]דיווח פרטני'!G3816,[1]גיליון3!$T$15:$T$29,0),MATCH('[1]דיווח פרטני'!C3816,[1]גיליון3!$U$14:$X$14,0)))," ", INDEX([1]גיליון3!$U$15:$X$29,MATCH('[1]דיווח פרטני'!G3816,[1]גיליון3!$T$15:$T$29,0),MATCH('[1]דיווח פרטני'!C3816,[1]גיליון3!$U$14:$X$14,0)))</f>
        <v xml:space="preserve"> </v>
      </c>
      <c r="I3816" s="82"/>
    </row>
    <row r="3817" spans="1:9" ht="16.5" thickBot="1" x14ac:dyDescent="0.3">
      <c r="A3817" s="86"/>
      <c r="B3817" s="86"/>
      <c r="C3817" s="50"/>
      <c r="D3817" s="50"/>
      <c r="E3817" s="76"/>
      <c r="F3817" s="50"/>
      <c r="G3817" s="50"/>
      <c r="H3817" s="87" t="str">
        <f t="array" ref="H3817">IF(ISERROR(INDEX([1]גיליון3!$U$15:$X$29,MATCH('[1]דיווח פרטני'!G3817,[1]גיליון3!$T$15:$T$29,0),MATCH('[1]דיווח פרטני'!C3817,[1]גיליון3!$U$14:$X$14,0)))," ", INDEX([1]גיליון3!$U$15:$X$29,MATCH('[1]דיווח פרטני'!G3817,[1]גיליון3!$T$15:$T$29,0),MATCH('[1]דיווח פרטני'!C3817,[1]גיליון3!$U$14:$X$14,0)))</f>
        <v xml:space="preserve"> </v>
      </c>
      <c r="I3817" s="82"/>
    </row>
    <row r="3818" spans="1:9" ht="16.5" thickBot="1" x14ac:dyDescent="0.3">
      <c r="A3818" s="86"/>
      <c r="B3818" s="86"/>
      <c r="C3818" s="50"/>
      <c r="D3818" s="50"/>
      <c r="E3818" s="76"/>
      <c r="F3818" s="50"/>
      <c r="G3818" s="50"/>
      <c r="H3818" s="87" t="str">
        <f t="array" ref="H3818">IF(ISERROR(INDEX([1]גיליון3!$U$15:$X$29,MATCH('[1]דיווח פרטני'!G3818,[1]גיליון3!$T$15:$T$29,0),MATCH('[1]דיווח פרטני'!C3818,[1]גיליון3!$U$14:$X$14,0)))," ", INDEX([1]גיליון3!$U$15:$X$29,MATCH('[1]דיווח פרטני'!G3818,[1]גיליון3!$T$15:$T$29,0),MATCH('[1]דיווח פרטני'!C3818,[1]גיליון3!$U$14:$X$14,0)))</f>
        <v xml:space="preserve"> </v>
      </c>
      <c r="I3818" s="82"/>
    </row>
    <row r="3819" spans="1:9" ht="16.5" thickBot="1" x14ac:dyDescent="0.3">
      <c r="A3819" s="86"/>
      <c r="B3819" s="86"/>
      <c r="C3819" s="50"/>
      <c r="D3819" s="50"/>
      <c r="E3819" s="76"/>
      <c r="F3819" s="50"/>
      <c r="G3819" s="50"/>
      <c r="H3819" s="87" t="str">
        <f t="array" ref="H3819">IF(ISERROR(INDEX([1]גיליון3!$U$15:$X$29,MATCH('[1]דיווח פרטני'!G3819,[1]גיליון3!$T$15:$T$29,0),MATCH('[1]דיווח פרטני'!C3819,[1]גיליון3!$U$14:$X$14,0)))," ", INDEX([1]גיליון3!$U$15:$X$29,MATCH('[1]דיווח פרטני'!G3819,[1]גיליון3!$T$15:$T$29,0),MATCH('[1]דיווח פרטני'!C3819,[1]גיליון3!$U$14:$X$14,0)))</f>
        <v xml:space="preserve"> </v>
      </c>
      <c r="I3819" s="82"/>
    </row>
    <row r="3820" spans="1:9" ht="16.5" thickBot="1" x14ac:dyDescent="0.3">
      <c r="A3820" s="86"/>
      <c r="B3820" s="86"/>
      <c r="C3820" s="50"/>
      <c r="D3820" s="50"/>
      <c r="E3820" s="76"/>
      <c r="F3820" s="50"/>
      <c r="G3820" s="50"/>
      <c r="H3820" s="87" t="str">
        <f t="array" ref="H3820">IF(ISERROR(INDEX([1]גיליון3!$U$15:$X$29,MATCH('[1]דיווח פרטני'!G3820,[1]גיליון3!$T$15:$T$29,0),MATCH('[1]דיווח פרטני'!C3820,[1]גיליון3!$U$14:$X$14,0)))," ", INDEX([1]גיליון3!$U$15:$X$29,MATCH('[1]דיווח פרטני'!G3820,[1]גיליון3!$T$15:$T$29,0),MATCH('[1]דיווח פרטני'!C3820,[1]גיליון3!$U$14:$X$14,0)))</f>
        <v xml:space="preserve"> </v>
      </c>
      <c r="I3820" s="82"/>
    </row>
    <row r="3821" spans="1:9" ht="16.5" thickBot="1" x14ac:dyDescent="0.3">
      <c r="A3821" s="86"/>
      <c r="B3821" s="86"/>
      <c r="C3821" s="50"/>
      <c r="D3821" s="50"/>
      <c r="E3821" s="76"/>
      <c r="F3821" s="50"/>
      <c r="G3821" s="50"/>
      <c r="H3821" s="87" t="str">
        <f t="array" ref="H3821">IF(ISERROR(INDEX([1]גיליון3!$U$15:$X$29,MATCH('[1]דיווח פרטני'!G3821,[1]גיליון3!$T$15:$T$29,0),MATCH('[1]דיווח פרטני'!C3821,[1]גיליון3!$U$14:$X$14,0)))," ", INDEX([1]גיליון3!$U$15:$X$29,MATCH('[1]דיווח פרטני'!G3821,[1]גיליון3!$T$15:$T$29,0),MATCH('[1]דיווח פרטני'!C3821,[1]גיליון3!$U$14:$X$14,0)))</f>
        <v xml:space="preserve"> </v>
      </c>
      <c r="I3821" s="82"/>
    </row>
    <row r="3822" spans="1:9" ht="16.5" thickBot="1" x14ac:dyDescent="0.3">
      <c r="A3822" s="86"/>
      <c r="B3822" s="86"/>
      <c r="C3822" s="50"/>
      <c r="D3822" s="50"/>
      <c r="E3822" s="76"/>
      <c r="F3822" s="50"/>
      <c r="G3822" s="50"/>
      <c r="H3822" s="87" t="str">
        <f t="array" ref="H3822">IF(ISERROR(INDEX([1]גיליון3!$U$15:$X$29,MATCH('[1]דיווח פרטני'!G3822,[1]גיליון3!$T$15:$T$29,0),MATCH('[1]דיווח פרטני'!C3822,[1]גיליון3!$U$14:$X$14,0)))," ", INDEX([1]גיליון3!$U$15:$X$29,MATCH('[1]דיווח פרטני'!G3822,[1]גיליון3!$T$15:$T$29,0),MATCH('[1]דיווח פרטני'!C3822,[1]גיליון3!$U$14:$X$14,0)))</f>
        <v xml:space="preserve"> </v>
      </c>
      <c r="I3822" s="82"/>
    </row>
    <row r="3823" spans="1:9" ht="16.5" thickBot="1" x14ac:dyDescent="0.3">
      <c r="A3823" s="86"/>
      <c r="B3823" s="86"/>
      <c r="C3823" s="50"/>
      <c r="D3823" s="50"/>
      <c r="E3823" s="76"/>
      <c r="F3823" s="50"/>
      <c r="G3823" s="50"/>
      <c r="H3823" s="87" t="str">
        <f t="array" ref="H3823">IF(ISERROR(INDEX([1]גיליון3!$U$15:$X$29,MATCH('[1]דיווח פרטני'!G3823,[1]גיליון3!$T$15:$T$29,0),MATCH('[1]דיווח פרטני'!C3823,[1]גיליון3!$U$14:$X$14,0)))," ", INDEX([1]גיליון3!$U$15:$X$29,MATCH('[1]דיווח פרטני'!G3823,[1]גיליון3!$T$15:$T$29,0),MATCH('[1]דיווח פרטני'!C3823,[1]גיליון3!$U$14:$X$14,0)))</f>
        <v xml:space="preserve"> </v>
      </c>
      <c r="I3823" s="82"/>
    </row>
    <row r="3824" spans="1:9" ht="16.5" thickBot="1" x14ac:dyDescent="0.3">
      <c r="A3824" s="86"/>
      <c r="B3824" s="86"/>
      <c r="C3824" s="50"/>
      <c r="D3824" s="50"/>
      <c r="E3824" s="76"/>
      <c r="F3824" s="50"/>
      <c r="G3824" s="50"/>
      <c r="H3824" s="87" t="str">
        <f t="array" ref="H3824">IF(ISERROR(INDEX([1]גיליון3!$U$15:$X$29,MATCH('[1]דיווח פרטני'!G3824,[1]גיליון3!$T$15:$T$29,0),MATCH('[1]דיווח פרטני'!C3824,[1]גיליון3!$U$14:$X$14,0)))," ", INDEX([1]גיליון3!$U$15:$X$29,MATCH('[1]דיווח פרטני'!G3824,[1]גיליון3!$T$15:$T$29,0),MATCH('[1]דיווח פרטני'!C3824,[1]גיליון3!$U$14:$X$14,0)))</f>
        <v xml:space="preserve"> </v>
      </c>
      <c r="I3824" s="82"/>
    </row>
    <row r="3825" spans="1:9" ht="16.5" thickBot="1" x14ac:dyDescent="0.3">
      <c r="A3825" s="86"/>
      <c r="B3825" s="86"/>
      <c r="C3825" s="50"/>
      <c r="D3825" s="50"/>
      <c r="E3825" s="76"/>
      <c r="F3825" s="50"/>
      <c r="G3825" s="50"/>
      <c r="H3825" s="87" t="str">
        <f t="array" ref="H3825">IF(ISERROR(INDEX([1]גיליון3!$U$15:$X$29,MATCH('[1]דיווח פרטני'!G3825,[1]גיליון3!$T$15:$T$29,0),MATCH('[1]דיווח פרטני'!C3825,[1]גיליון3!$U$14:$X$14,0)))," ", INDEX([1]גיליון3!$U$15:$X$29,MATCH('[1]דיווח פרטני'!G3825,[1]גיליון3!$T$15:$T$29,0),MATCH('[1]דיווח פרטני'!C3825,[1]גיליון3!$U$14:$X$14,0)))</f>
        <v xml:space="preserve"> </v>
      </c>
      <c r="I3825" s="82"/>
    </row>
    <row r="3826" spans="1:9" ht="16.5" thickBot="1" x14ac:dyDescent="0.3">
      <c r="A3826" s="86"/>
      <c r="B3826" s="86"/>
      <c r="C3826" s="50"/>
      <c r="D3826" s="50"/>
      <c r="E3826" s="76"/>
      <c r="F3826" s="50"/>
      <c r="G3826" s="50"/>
      <c r="H3826" s="87" t="str">
        <f t="array" ref="H3826">IF(ISERROR(INDEX([1]גיליון3!$U$15:$X$29,MATCH('[1]דיווח פרטני'!G3826,[1]גיליון3!$T$15:$T$29,0),MATCH('[1]דיווח פרטני'!C3826,[1]גיליון3!$U$14:$X$14,0)))," ", INDEX([1]גיליון3!$U$15:$X$29,MATCH('[1]דיווח פרטני'!G3826,[1]גיליון3!$T$15:$T$29,0),MATCH('[1]דיווח פרטני'!C3826,[1]גיליון3!$U$14:$X$14,0)))</f>
        <v xml:space="preserve"> </v>
      </c>
      <c r="I3826" s="82"/>
    </row>
    <row r="3827" spans="1:9" ht="16.5" thickBot="1" x14ac:dyDescent="0.3">
      <c r="A3827" s="86"/>
      <c r="B3827" s="86"/>
      <c r="C3827" s="50"/>
      <c r="D3827" s="50"/>
      <c r="E3827" s="76"/>
      <c r="F3827" s="50"/>
      <c r="G3827" s="50"/>
      <c r="H3827" s="87" t="str">
        <f t="array" ref="H3827">IF(ISERROR(INDEX([1]גיליון3!$U$15:$X$29,MATCH('[1]דיווח פרטני'!G3827,[1]גיליון3!$T$15:$T$29,0),MATCH('[1]דיווח פרטני'!C3827,[1]גיליון3!$U$14:$X$14,0)))," ", INDEX([1]גיליון3!$U$15:$X$29,MATCH('[1]דיווח פרטני'!G3827,[1]גיליון3!$T$15:$T$29,0),MATCH('[1]דיווח פרטני'!C3827,[1]גיליון3!$U$14:$X$14,0)))</f>
        <v xml:space="preserve"> </v>
      </c>
      <c r="I3827" s="82"/>
    </row>
    <row r="3828" spans="1:9" ht="16.5" thickBot="1" x14ac:dyDescent="0.3">
      <c r="A3828" s="86"/>
      <c r="B3828" s="86"/>
      <c r="C3828" s="50"/>
      <c r="D3828" s="50"/>
      <c r="E3828" s="76"/>
      <c r="F3828" s="50"/>
      <c r="G3828" s="50"/>
      <c r="H3828" s="87" t="str">
        <f t="array" ref="H3828">IF(ISERROR(INDEX([1]גיליון3!$U$15:$X$29,MATCH('[1]דיווח פרטני'!G3828,[1]גיליון3!$T$15:$T$29,0),MATCH('[1]דיווח פרטני'!C3828,[1]גיליון3!$U$14:$X$14,0)))," ", INDEX([1]גיליון3!$U$15:$X$29,MATCH('[1]דיווח פרטני'!G3828,[1]גיליון3!$T$15:$T$29,0),MATCH('[1]דיווח פרטני'!C3828,[1]גיליון3!$U$14:$X$14,0)))</f>
        <v xml:space="preserve"> </v>
      </c>
      <c r="I3828" s="82"/>
    </row>
    <row r="3829" spans="1:9" ht="16.5" thickBot="1" x14ac:dyDescent="0.3">
      <c r="A3829" s="86"/>
      <c r="B3829" s="86"/>
      <c r="C3829" s="50"/>
      <c r="D3829" s="50"/>
      <c r="E3829" s="76"/>
      <c r="F3829" s="50"/>
      <c r="G3829" s="50"/>
      <c r="H3829" s="87" t="str">
        <f t="array" ref="H3829">IF(ISERROR(INDEX([1]גיליון3!$U$15:$X$29,MATCH('[1]דיווח פרטני'!G3829,[1]גיליון3!$T$15:$T$29,0),MATCH('[1]דיווח פרטני'!C3829,[1]גיליון3!$U$14:$X$14,0)))," ", INDEX([1]גיליון3!$U$15:$X$29,MATCH('[1]דיווח פרטני'!G3829,[1]גיליון3!$T$15:$T$29,0),MATCH('[1]דיווח פרטני'!C3829,[1]גיליון3!$U$14:$X$14,0)))</f>
        <v xml:space="preserve"> </v>
      </c>
      <c r="I3829" s="82"/>
    </row>
    <row r="3830" spans="1:9" ht="16.5" thickBot="1" x14ac:dyDescent="0.3">
      <c r="A3830" s="86"/>
      <c r="B3830" s="86"/>
      <c r="C3830" s="50"/>
      <c r="D3830" s="50"/>
      <c r="E3830" s="76"/>
      <c r="F3830" s="50"/>
      <c r="G3830" s="50"/>
      <c r="H3830" s="87" t="str">
        <f t="array" ref="H3830">IF(ISERROR(INDEX([1]גיליון3!$U$15:$X$29,MATCH('[1]דיווח פרטני'!G3830,[1]גיליון3!$T$15:$T$29,0),MATCH('[1]דיווח פרטני'!C3830,[1]גיליון3!$U$14:$X$14,0)))," ", INDEX([1]גיליון3!$U$15:$X$29,MATCH('[1]דיווח פרטני'!G3830,[1]גיליון3!$T$15:$T$29,0),MATCH('[1]דיווח פרטני'!C3830,[1]גיליון3!$U$14:$X$14,0)))</f>
        <v xml:space="preserve"> </v>
      </c>
      <c r="I3830" s="82"/>
    </row>
    <row r="3831" spans="1:9" ht="16.5" thickBot="1" x14ac:dyDescent="0.3">
      <c r="A3831" s="86"/>
      <c r="B3831" s="86"/>
      <c r="C3831" s="50"/>
      <c r="D3831" s="50"/>
      <c r="E3831" s="76"/>
      <c r="F3831" s="50"/>
      <c r="G3831" s="50"/>
      <c r="H3831" s="87" t="str">
        <f t="array" ref="H3831">IF(ISERROR(INDEX([1]גיליון3!$U$15:$X$29,MATCH('[1]דיווח פרטני'!G3831,[1]גיליון3!$T$15:$T$29,0),MATCH('[1]דיווח פרטני'!C3831,[1]גיליון3!$U$14:$X$14,0)))," ", INDEX([1]גיליון3!$U$15:$X$29,MATCH('[1]דיווח פרטני'!G3831,[1]גיליון3!$T$15:$T$29,0),MATCH('[1]דיווח פרטני'!C3831,[1]גיליון3!$U$14:$X$14,0)))</f>
        <v xml:space="preserve"> </v>
      </c>
      <c r="I3831" s="82"/>
    </row>
    <row r="3832" spans="1:9" ht="16.5" thickBot="1" x14ac:dyDescent="0.3">
      <c r="A3832" s="86"/>
      <c r="B3832" s="86"/>
      <c r="C3832" s="50"/>
      <c r="D3832" s="50"/>
      <c r="E3832" s="76"/>
      <c r="F3832" s="50"/>
      <c r="G3832" s="50"/>
      <c r="H3832" s="87" t="str">
        <f t="array" ref="H3832">IF(ISERROR(INDEX([1]גיליון3!$U$15:$X$29,MATCH('[1]דיווח פרטני'!G3832,[1]גיליון3!$T$15:$T$29,0),MATCH('[1]דיווח פרטני'!C3832,[1]גיליון3!$U$14:$X$14,0)))," ", INDEX([1]גיליון3!$U$15:$X$29,MATCH('[1]דיווח פרטני'!G3832,[1]גיליון3!$T$15:$T$29,0),MATCH('[1]דיווח פרטני'!C3832,[1]גיליון3!$U$14:$X$14,0)))</f>
        <v xml:space="preserve"> </v>
      </c>
      <c r="I3832" s="82"/>
    </row>
    <row r="3833" spans="1:9" ht="16.5" thickBot="1" x14ac:dyDescent="0.3">
      <c r="A3833" s="86"/>
      <c r="B3833" s="86"/>
      <c r="C3833" s="50"/>
      <c r="D3833" s="50"/>
      <c r="E3833" s="76"/>
      <c r="F3833" s="50"/>
      <c r="G3833" s="50"/>
      <c r="H3833" s="87" t="str">
        <f t="array" ref="H3833">IF(ISERROR(INDEX([1]גיליון3!$U$15:$X$29,MATCH('[1]דיווח פרטני'!G3833,[1]גיליון3!$T$15:$T$29,0),MATCH('[1]דיווח פרטני'!C3833,[1]גיליון3!$U$14:$X$14,0)))," ", INDEX([1]גיליון3!$U$15:$X$29,MATCH('[1]דיווח פרטני'!G3833,[1]גיליון3!$T$15:$T$29,0),MATCH('[1]דיווח פרטני'!C3833,[1]גיליון3!$U$14:$X$14,0)))</f>
        <v xml:space="preserve"> </v>
      </c>
      <c r="I3833" s="82"/>
    </row>
    <row r="3834" spans="1:9" ht="16.5" thickBot="1" x14ac:dyDescent="0.3">
      <c r="A3834" s="86"/>
      <c r="B3834" s="86"/>
      <c r="C3834" s="50"/>
      <c r="D3834" s="50"/>
      <c r="E3834" s="76"/>
      <c r="F3834" s="50"/>
      <c r="G3834" s="50"/>
      <c r="H3834" s="87" t="str">
        <f t="array" ref="H3834">IF(ISERROR(INDEX([1]גיליון3!$U$15:$X$29,MATCH('[1]דיווח פרטני'!G3834,[1]גיליון3!$T$15:$T$29,0),MATCH('[1]דיווח פרטני'!C3834,[1]גיליון3!$U$14:$X$14,0)))," ", INDEX([1]גיליון3!$U$15:$X$29,MATCH('[1]דיווח פרטני'!G3834,[1]גיליון3!$T$15:$T$29,0),MATCH('[1]דיווח פרטני'!C3834,[1]גיליון3!$U$14:$X$14,0)))</f>
        <v xml:space="preserve"> </v>
      </c>
      <c r="I3834" s="82"/>
    </row>
    <row r="3835" spans="1:9" ht="16.5" thickBot="1" x14ac:dyDescent="0.3">
      <c r="A3835" s="86"/>
      <c r="B3835" s="86"/>
      <c r="C3835" s="50"/>
      <c r="D3835" s="50"/>
      <c r="E3835" s="76"/>
      <c r="F3835" s="50"/>
      <c r="G3835" s="50"/>
      <c r="H3835" s="87" t="str">
        <f t="array" ref="H3835">IF(ISERROR(INDEX([1]גיליון3!$U$15:$X$29,MATCH('[1]דיווח פרטני'!G3835,[1]גיליון3!$T$15:$T$29,0),MATCH('[1]דיווח פרטני'!C3835,[1]גיליון3!$U$14:$X$14,0)))," ", INDEX([1]גיליון3!$U$15:$X$29,MATCH('[1]דיווח פרטני'!G3835,[1]גיליון3!$T$15:$T$29,0),MATCH('[1]דיווח פרטני'!C3835,[1]גיליון3!$U$14:$X$14,0)))</f>
        <v xml:space="preserve"> </v>
      </c>
      <c r="I3835" s="82"/>
    </row>
    <row r="3836" spans="1:9" ht="16.5" thickBot="1" x14ac:dyDescent="0.3">
      <c r="A3836" s="86"/>
      <c r="B3836" s="86"/>
      <c r="C3836" s="50"/>
      <c r="D3836" s="50"/>
      <c r="E3836" s="76"/>
      <c r="F3836" s="50"/>
      <c r="G3836" s="50"/>
      <c r="H3836" s="87" t="str">
        <f t="array" ref="H3836">IF(ISERROR(INDEX([1]גיליון3!$U$15:$X$29,MATCH('[1]דיווח פרטני'!G3836,[1]גיליון3!$T$15:$T$29,0),MATCH('[1]דיווח פרטני'!C3836,[1]גיליון3!$U$14:$X$14,0)))," ", INDEX([1]גיליון3!$U$15:$X$29,MATCH('[1]דיווח פרטני'!G3836,[1]גיליון3!$T$15:$T$29,0),MATCH('[1]דיווח פרטני'!C3836,[1]גיליון3!$U$14:$X$14,0)))</f>
        <v xml:space="preserve"> </v>
      </c>
      <c r="I3836" s="82"/>
    </row>
    <row r="3837" spans="1:9" ht="16.5" thickBot="1" x14ac:dyDescent="0.3">
      <c r="A3837" s="86"/>
      <c r="B3837" s="86"/>
      <c r="C3837" s="50"/>
      <c r="D3837" s="50"/>
      <c r="E3837" s="76"/>
      <c r="F3837" s="50"/>
      <c r="G3837" s="50"/>
      <c r="H3837" s="87" t="str">
        <f t="array" ref="H3837">IF(ISERROR(INDEX([1]גיליון3!$U$15:$X$29,MATCH('[1]דיווח פרטני'!G3837,[1]גיליון3!$T$15:$T$29,0),MATCH('[1]דיווח פרטני'!C3837,[1]גיליון3!$U$14:$X$14,0)))," ", INDEX([1]גיליון3!$U$15:$X$29,MATCH('[1]דיווח פרטני'!G3837,[1]גיליון3!$T$15:$T$29,0),MATCH('[1]דיווח פרטני'!C3837,[1]גיליון3!$U$14:$X$14,0)))</f>
        <v xml:space="preserve"> </v>
      </c>
      <c r="I3837" s="82"/>
    </row>
    <row r="3838" spans="1:9" ht="16.5" thickBot="1" x14ac:dyDescent="0.3">
      <c r="A3838" s="86"/>
      <c r="B3838" s="86"/>
      <c r="C3838" s="50"/>
      <c r="D3838" s="50"/>
      <c r="E3838" s="76"/>
      <c r="F3838" s="50"/>
      <c r="G3838" s="50"/>
      <c r="H3838" s="87" t="str">
        <f t="array" ref="H3838">IF(ISERROR(INDEX([1]גיליון3!$U$15:$X$29,MATCH('[1]דיווח פרטני'!G3838,[1]גיליון3!$T$15:$T$29,0),MATCH('[1]דיווח פרטני'!C3838,[1]גיליון3!$U$14:$X$14,0)))," ", INDEX([1]גיליון3!$U$15:$X$29,MATCH('[1]דיווח פרטני'!G3838,[1]גיליון3!$T$15:$T$29,0),MATCH('[1]דיווח פרטני'!C3838,[1]גיליון3!$U$14:$X$14,0)))</f>
        <v xml:space="preserve"> </v>
      </c>
      <c r="I3838" s="82"/>
    </row>
    <row r="3839" spans="1:9" ht="16.5" thickBot="1" x14ac:dyDescent="0.3">
      <c r="A3839" s="86"/>
      <c r="B3839" s="86"/>
      <c r="C3839" s="50"/>
      <c r="D3839" s="50"/>
      <c r="E3839" s="76"/>
      <c r="F3839" s="50"/>
      <c r="G3839" s="50"/>
      <c r="H3839" s="87" t="str">
        <f t="array" ref="H3839">IF(ISERROR(INDEX([1]גיליון3!$U$15:$X$29,MATCH('[1]דיווח פרטני'!G3839,[1]גיליון3!$T$15:$T$29,0),MATCH('[1]דיווח פרטני'!C3839,[1]גיליון3!$U$14:$X$14,0)))," ", INDEX([1]גיליון3!$U$15:$X$29,MATCH('[1]דיווח פרטני'!G3839,[1]גיליון3!$T$15:$T$29,0),MATCH('[1]דיווח פרטני'!C3839,[1]גיליון3!$U$14:$X$14,0)))</f>
        <v xml:space="preserve"> </v>
      </c>
      <c r="I3839" s="82"/>
    </row>
    <row r="3840" spans="1:9" ht="16.5" thickBot="1" x14ac:dyDescent="0.3">
      <c r="A3840" s="86"/>
      <c r="B3840" s="86"/>
      <c r="C3840" s="50"/>
      <c r="D3840" s="50"/>
      <c r="E3840" s="76"/>
      <c r="F3840" s="50"/>
      <c r="G3840" s="50"/>
      <c r="H3840" s="87" t="str">
        <f t="array" ref="H3840">IF(ISERROR(INDEX([1]גיליון3!$U$15:$X$29,MATCH('[1]דיווח פרטני'!G3840,[1]גיליון3!$T$15:$T$29,0),MATCH('[1]דיווח פרטני'!C3840,[1]גיליון3!$U$14:$X$14,0)))," ", INDEX([1]גיליון3!$U$15:$X$29,MATCH('[1]דיווח פרטני'!G3840,[1]גיליון3!$T$15:$T$29,0),MATCH('[1]דיווח פרטני'!C3840,[1]גיליון3!$U$14:$X$14,0)))</f>
        <v xml:space="preserve"> </v>
      </c>
      <c r="I3840" s="82"/>
    </row>
    <row r="3841" spans="1:9" ht="16.5" thickBot="1" x14ac:dyDescent="0.3">
      <c r="A3841" s="86"/>
      <c r="B3841" s="86"/>
      <c r="C3841" s="50"/>
      <c r="D3841" s="50"/>
      <c r="E3841" s="76"/>
      <c r="F3841" s="50"/>
      <c r="G3841" s="50"/>
      <c r="H3841" s="87" t="str">
        <f t="array" ref="H3841">IF(ISERROR(INDEX([1]גיליון3!$U$15:$X$29,MATCH('[1]דיווח פרטני'!G3841,[1]גיליון3!$T$15:$T$29,0),MATCH('[1]דיווח פרטני'!C3841,[1]גיליון3!$U$14:$X$14,0)))," ", INDEX([1]גיליון3!$U$15:$X$29,MATCH('[1]דיווח פרטני'!G3841,[1]גיליון3!$T$15:$T$29,0),MATCH('[1]דיווח פרטני'!C3841,[1]גיליון3!$U$14:$X$14,0)))</f>
        <v xml:space="preserve"> </v>
      </c>
      <c r="I3841" s="82"/>
    </row>
    <row r="3842" spans="1:9" ht="16.5" thickBot="1" x14ac:dyDescent="0.3">
      <c r="A3842" s="86"/>
      <c r="B3842" s="86"/>
      <c r="C3842" s="50"/>
      <c r="D3842" s="50"/>
      <c r="E3842" s="76"/>
      <c r="F3842" s="50"/>
      <c r="G3842" s="50"/>
      <c r="H3842" s="87" t="str">
        <f t="array" ref="H3842">IF(ISERROR(INDEX([1]גיליון3!$U$15:$X$29,MATCH('[1]דיווח פרטני'!G3842,[1]גיליון3!$T$15:$T$29,0),MATCH('[1]דיווח פרטני'!C3842,[1]גיליון3!$U$14:$X$14,0)))," ", INDEX([1]גיליון3!$U$15:$X$29,MATCH('[1]דיווח פרטני'!G3842,[1]גיליון3!$T$15:$T$29,0),MATCH('[1]דיווח פרטני'!C3842,[1]גיליון3!$U$14:$X$14,0)))</f>
        <v xml:space="preserve"> </v>
      </c>
      <c r="I3842" s="82"/>
    </row>
    <row r="3843" spans="1:9" ht="16.5" thickBot="1" x14ac:dyDescent="0.3">
      <c r="A3843" s="86"/>
      <c r="B3843" s="86"/>
      <c r="C3843" s="50"/>
      <c r="D3843" s="50"/>
      <c r="E3843" s="76"/>
      <c r="F3843" s="50"/>
      <c r="G3843" s="50"/>
      <c r="H3843" s="87" t="str">
        <f t="array" ref="H3843">IF(ISERROR(INDEX([1]גיליון3!$U$15:$X$29,MATCH('[1]דיווח פרטני'!G3843,[1]גיליון3!$T$15:$T$29,0),MATCH('[1]דיווח פרטני'!C3843,[1]גיליון3!$U$14:$X$14,0)))," ", INDEX([1]גיליון3!$U$15:$X$29,MATCH('[1]דיווח פרטני'!G3843,[1]גיליון3!$T$15:$T$29,0),MATCH('[1]דיווח פרטני'!C3843,[1]גיליון3!$U$14:$X$14,0)))</f>
        <v xml:space="preserve"> </v>
      </c>
      <c r="I3843" s="82"/>
    </row>
    <row r="3844" spans="1:9" ht="16.5" thickBot="1" x14ac:dyDescent="0.3">
      <c r="A3844" s="86"/>
      <c r="B3844" s="86"/>
      <c r="C3844" s="50"/>
      <c r="D3844" s="50"/>
      <c r="E3844" s="76"/>
      <c r="F3844" s="50"/>
      <c r="G3844" s="50"/>
      <c r="H3844" s="87" t="str">
        <f t="array" ref="H3844">IF(ISERROR(INDEX([1]גיליון3!$U$15:$X$29,MATCH('[1]דיווח פרטני'!G3844,[1]גיליון3!$T$15:$T$29,0),MATCH('[1]דיווח פרטני'!C3844,[1]גיליון3!$U$14:$X$14,0)))," ", INDEX([1]גיליון3!$U$15:$X$29,MATCH('[1]דיווח פרטני'!G3844,[1]גיליון3!$T$15:$T$29,0),MATCH('[1]דיווח פרטני'!C3844,[1]גיליון3!$U$14:$X$14,0)))</f>
        <v xml:space="preserve"> </v>
      </c>
      <c r="I3844" s="82"/>
    </row>
    <row r="3845" spans="1:9" ht="16.5" thickBot="1" x14ac:dyDescent="0.3">
      <c r="A3845" s="86"/>
      <c r="B3845" s="86"/>
      <c r="C3845" s="50"/>
      <c r="D3845" s="50"/>
      <c r="E3845" s="76"/>
      <c r="F3845" s="50"/>
      <c r="G3845" s="50"/>
      <c r="H3845" s="87" t="str">
        <f t="array" ref="H3845">IF(ISERROR(INDEX([1]גיליון3!$U$15:$X$29,MATCH('[1]דיווח פרטני'!G3845,[1]גיליון3!$T$15:$T$29,0),MATCH('[1]דיווח פרטני'!C3845,[1]גיליון3!$U$14:$X$14,0)))," ", INDEX([1]גיליון3!$U$15:$X$29,MATCH('[1]דיווח פרטני'!G3845,[1]גיליון3!$T$15:$T$29,0),MATCH('[1]דיווח פרטני'!C3845,[1]גיליון3!$U$14:$X$14,0)))</f>
        <v xml:space="preserve"> </v>
      </c>
      <c r="I3845" s="82"/>
    </row>
    <row r="3846" spans="1:9" ht="16.5" thickBot="1" x14ac:dyDescent="0.3">
      <c r="A3846" s="86"/>
      <c r="B3846" s="86"/>
      <c r="C3846" s="50"/>
      <c r="D3846" s="50"/>
      <c r="E3846" s="76"/>
      <c r="F3846" s="50"/>
      <c r="G3846" s="50"/>
      <c r="H3846" s="87" t="str">
        <f t="array" ref="H3846">IF(ISERROR(INDEX([1]גיליון3!$U$15:$X$29,MATCH('[1]דיווח פרטני'!G3846,[1]גיליון3!$T$15:$T$29,0),MATCH('[1]דיווח פרטני'!C3846,[1]גיליון3!$U$14:$X$14,0)))," ", INDEX([1]גיליון3!$U$15:$X$29,MATCH('[1]דיווח פרטני'!G3846,[1]גיליון3!$T$15:$T$29,0),MATCH('[1]דיווח פרטני'!C3846,[1]גיליון3!$U$14:$X$14,0)))</f>
        <v xml:space="preserve"> </v>
      </c>
      <c r="I3846" s="82"/>
    </row>
    <row r="3847" spans="1:9" ht="16.5" thickBot="1" x14ac:dyDescent="0.3">
      <c r="A3847" s="86"/>
      <c r="B3847" s="86"/>
      <c r="C3847" s="50"/>
      <c r="D3847" s="50"/>
      <c r="E3847" s="76"/>
      <c r="F3847" s="50"/>
      <c r="G3847" s="50"/>
      <c r="H3847" s="87" t="str">
        <f t="array" ref="H3847">IF(ISERROR(INDEX([1]גיליון3!$U$15:$X$29,MATCH('[1]דיווח פרטני'!G3847,[1]גיליון3!$T$15:$T$29,0),MATCH('[1]דיווח פרטני'!C3847,[1]גיליון3!$U$14:$X$14,0)))," ", INDEX([1]גיליון3!$U$15:$X$29,MATCH('[1]דיווח פרטני'!G3847,[1]גיליון3!$T$15:$T$29,0),MATCH('[1]דיווח פרטני'!C3847,[1]גיליון3!$U$14:$X$14,0)))</f>
        <v xml:space="preserve"> </v>
      </c>
      <c r="I3847" s="82"/>
    </row>
    <row r="3848" spans="1:9" ht="16.5" thickBot="1" x14ac:dyDescent="0.3">
      <c r="A3848" s="86"/>
      <c r="B3848" s="86"/>
      <c r="C3848" s="50"/>
      <c r="D3848" s="50"/>
      <c r="E3848" s="76"/>
      <c r="F3848" s="50"/>
      <c r="G3848" s="50"/>
      <c r="H3848" s="87" t="str">
        <f t="array" ref="H3848">IF(ISERROR(INDEX([1]גיליון3!$U$15:$X$29,MATCH('[1]דיווח פרטני'!G3848,[1]גיליון3!$T$15:$T$29,0),MATCH('[1]דיווח פרטני'!C3848,[1]גיליון3!$U$14:$X$14,0)))," ", INDEX([1]גיליון3!$U$15:$X$29,MATCH('[1]דיווח פרטני'!G3848,[1]גיליון3!$T$15:$T$29,0),MATCH('[1]דיווח פרטני'!C3848,[1]גיליון3!$U$14:$X$14,0)))</f>
        <v xml:space="preserve"> </v>
      </c>
      <c r="I3848" s="82"/>
    </row>
    <row r="3849" spans="1:9" ht="16.5" thickBot="1" x14ac:dyDescent="0.3">
      <c r="A3849" s="86"/>
      <c r="B3849" s="86"/>
      <c r="C3849" s="50"/>
      <c r="D3849" s="50"/>
      <c r="E3849" s="76"/>
      <c r="F3849" s="50"/>
      <c r="G3849" s="50"/>
      <c r="H3849" s="87" t="str">
        <f t="array" ref="H3849">IF(ISERROR(INDEX([1]גיליון3!$U$15:$X$29,MATCH('[1]דיווח פרטני'!G3849,[1]גיליון3!$T$15:$T$29,0),MATCH('[1]דיווח פרטני'!C3849,[1]גיליון3!$U$14:$X$14,0)))," ", INDEX([1]גיליון3!$U$15:$X$29,MATCH('[1]דיווח פרטני'!G3849,[1]גיליון3!$T$15:$T$29,0),MATCH('[1]דיווח פרטני'!C3849,[1]גיליון3!$U$14:$X$14,0)))</f>
        <v xml:space="preserve"> </v>
      </c>
      <c r="I3849" s="82"/>
    </row>
    <row r="3850" spans="1:9" ht="16.5" thickBot="1" x14ac:dyDescent="0.3">
      <c r="A3850" s="86"/>
      <c r="B3850" s="86"/>
      <c r="C3850" s="50"/>
      <c r="D3850" s="50"/>
      <c r="E3850" s="76"/>
      <c r="F3850" s="50"/>
      <c r="G3850" s="50"/>
      <c r="H3850" s="87" t="str">
        <f t="array" ref="H3850">IF(ISERROR(INDEX([1]גיליון3!$U$15:$X$29,MATCH('[1]דיווח פרטני'!G3850,[1]גיליון3!$T$15:$T$29,0),MATCH('[1]דיווח פרטני'!C3850,[1]גיליון3!$U$14:$X$14,0)))," ", INDEX([1]גיליון3!$U$15:$X$29,MATCH('[1]דיווח פרטני'!G3850,[1]גיליון3!$T$15:$T$29,0),MATCH('[1]דיווח פרטני'!C3850,[1]גיליון3!$U$14:$X$14,0)))</f>
        <v xml:space="preserve"> </v>
      </c>
      <c r="I3850" s="82"/>
    </row>
    <row r="3851" spans="1:9" ht="16.5" thickBot="1" x14ac:dyDescent="0.3">
      <c r="A3851" s="86"/>
      <c r="B3851" s="86"/>
      <c r="C3851" s="50"/>
      <c r="D3851" s="50"/>
      <c r="E3851" s="76"/>
      <c r="F3851" s="50"/>
      <c r="G3851" s="50"/>
      <c r="H3851" s="87" t="str">
        <f t="array" ref="H3851">IF(ISERROR(INDEX([1]גיליון3!$U$15:$X$29,MATCH('[1]דיווח פרטני'!G3851,[1]גיליון3!$T$15:$T$29,0),MATCH('[1]דיווח פרטני'!C3851,[1]גיליון3!$U$14:$X$14,0)))," ", INDEX([1]גיליון3!$U$15:$X$29,MATCH('[1]דיווח פרטני'!G3851,[1]גיליון3!$T$15:$T$29,0),MATCH('[1]דיווח פרטני'!C3851,[1]גיליון3!$U$14:$X$14,0)))</f>
        <v xml:space="preserve"> </v>
      </c>
      <c r="I3851" s="82"/>
    </row>
    <row r="3852" spans="1:9" ht="16.5" thickBot="1" x14ac:dyDescent="0.3">
      <c r="A3852" s="86"/>
      <c r="B3852" s="86"/>
      <c r="C3852" s="50"/>
      <c r="D3852" s="50"/>
      <c r="E3852" s="76"/>
      <c r="F3852" s="50"/>
      <c r="G3852" s="50"/>
      <c r="H3852" s="87" t="str">
        <f t="array" ref="H3852">IF(ISERROR(INDEX([1]גיליון3!$U$15:$X$29,MATCH('[1]דיווח פרטני'!G3852,[1]גיליון3!$T$15:$T$29,0),MATCH('[1]דיווח פרטני'!C3852,[1]גיליון3!$U$14:$X$14,0)))," ", INDEX([1]גיליון3!$U$15:$X$29,MATCH('[1]דיווח פרטני'!G3852,[1]גיליון3!$T$15:$T$29,0),MATCH('[1]דיווח פרטני'!C3852,[1]גיליון3!$U$14:$X$14,0)))</f>
        <v xml:space="preserve"> </v>
      </c>
      <c r="I3852" s="82"/>
    </row>
    <row r="3853" spans="1:9" ht="16.5" thickBot="1" x14ac:dyDescent="0.3">
      <c r="A3853" s="86"/>
      <c r="B3853" s="86"/>
      <c r="C3853" s="50"/>
      <c r="D3853" s="50"/>
      <c r="E3853" s="76"/>
      <c r="F3853" s="50"/>
      <c r="G3853" s="50"/>
      <c r="H3853" s="87" t="str">
        <f t="array" ref="H3853">IF(ISERROR(INDEX([1]גיליון3!$U$15:$X$29,MATCH('[1]דיווח פרטני'!G3853,[1]גיליון3!$T$15:$T$29,0),MATCH('[1]דיווח פרטני'!C3853,[1]גיליון3!$U$14:$X$14,0)))," ", INDEX([1]גיליון3!$U$15:$X$29,MATCH('[1]דיווח פרטני'!G3853,[1]גיליון3!$T$15:$T$29,0),MATCH('[1]דיווח פרטני'!C3853,[1]גיליון3!$U$14:$X$14,0)))</f>
        <v xml:space="preserve"> </v>
      </c>
      <c r="I3853" s="82"/>
    </row>
    <row r="3854" spans="1:9" ht="16.5" thickBot="1" x14ac:dyDescent="0.3">
      <c r="A3854" s="86"/>
      <c r="B3854" s="86"/>
      <c r="C3854" s="50"/>
      <c r="D3854" s="50"/>
      <c r="E3854" s="76"/>
      <c r="F3854" s="50"/>
      <c r="G3854" s="50"/>
      <c r="H3854" s="87" t="str">
        <f t="array" ref="H3854">IF(ISERROR(INDEX([1]גיליון3!$U$15:$X$29,MATCH('[1]דיווח פרטני'!G3854,[1]גיליון3!$T$15:$T$29,0),MATCH('[1]דיווח פרטני'!C3854,[1]גיליון3!$U$14:$X$14,0)))," ", INDEX([1]גיליון3!$U$15:$X$29,MATCH('[1]דיווח פרטני'!G3854,[1]גיליון3!$T$15:$T$29,0),MATCH('[1]דיווח פרטני'!C3854,[1]גיליון3!$U$14:$X$14,0)))</f>
        <v xml:space="preserve"> </v>
      </c>
      <c r="I3854" s="82"/>
    </row>
    <row r="3855" spans="1:9" ht="16.5" thickBot="1" x14ac:dyDescent="0.3">
      <c r="A3855" s="86"/>
      <c r="B3855" s="86"/>
      <c r="C3855" s="50"/>
      <c r="D3855" s="50"/>
      <c r="E3855" s="76"/>
      <c r="F3855" s="50"/>
      <c r="G3855" s="50"/>
      <c r="H3855" s="87" t="str">
        <f t="array" ref="H3855">IF(ISERROR(INDEX([1]גיליון3!$U$15:$X$29,MATCH('[1]דיווח פרטני'!G3855,[1]גיליון3!$T$15:$T$29,0),MATCH('[1]דיווח פרטני'!C3855,[1]גיליון3!$U$14:$X$14,0)))," ", INDEX([1]גיליון3!$U$15:$X$29,MATCH('[1]דיווח פרטני'!G3855,[1]גיליון3!$T$15:$T$29,0),MATCH('[1]דיווח פרטני'!C3855,[1]גיליון3!$U$14:$X$14,0)))</f>
        <v xml:space="preserve"> </v>
      </c>
      <c r="I3855" s="82"/>
    </row>
    <row r="3856" spans="1:9" ht="16.5" thickBot="1" x14ac:dyDescent="0.3">
      <c r="A3856" s="86"/>
      <c r="B3856" s="86"/>
      <c r="C3856" s="50"/>
      <c r="D3856" s="50"/>
      <c r="E3856" s="76"/>
      <c r="F3856" s="50"/>
      <c r="G3856" s="50"/>
      <c r="H3856" s="87" t="str">
        <f t="array" ref="H3856">IF(ISERROR(INDEX([1]גיליון3!$U$15:$X$29,MATCH('[1]דיווח פרטני'!G3856,[1]גיליון3!$T$15:$T$29,0),MATCH('[1]דיווח פרטני'!C3856,[1]גיליון3!$U$14:$X$14,0)))," ", INDEX([1]גיליון3!$U$15:$X$29,MATCH('[1]דיווח פרטני'!G3856,[1]גיליון3!$T$15:$T$29,0),MATCH('[1]דיווח פרטני'!C3856,[1]גיליון3!$U$14:$X$14,0)))</f>
        <v xml:space="preserve"> </v>
      </c>
      <c r="I3856" s="82"/>
    </row>
    <row r="3857" spans="1:9" ht="16.5" thickBot="1" x14ac:dyDescent="0.3">
      <c r="A3857" s="86"/>
      <c r="B3857" s="86"/>
      <c r="C3857" s="50"/>
      <c r="D3857" s="50"/>
      <c r="E3857" s="76"/>
      <c r="F3857" s="50"/>
      <c r="G3857" s="50"/>
      <c r="H3857" s="87" t="str">
        <f t="array" ref="H3857">IF(ISERROR(INDEX([1]גיליון3!$U$15:$X$29,MATCH('[1]דיווח פרטני'!G3857,[1]גיליון3!$T$15:$T$29,0),MATCH('[1]דיווח פרטני'!C3857,[1]גיליון3!$U$14:$X$14,0)))," ", INDEX([1]גיליון3!$U$15:$X$29,MATCH('[1]דיווח פרטני'!G3857,[1]גיליון3!$T$15:$T$29,0),MATCH('[1]דיווח פרטני'!C3857,[1]גיליון3!$U$14:$X$14,0)))</f>
        <v xml:space="preserve"> </v>
      </c>
      <c r="I3857" s="82"/>
    </row>
    <row r="3858" spans="1:9" ht="16.5" thickBot="1" x14ac:dyDescent="0.3">
      <c r="A3858" s="86"/>
      <c r="B3858" s="86"/>
      <c r="C3858" s="50"/>
      <c r="D3858" s="50"/>
      <c r="E3858" s="76"/>
      <c r="F3858" s="50"/>
      <c r="G3858" s="50"/>
      <c r="H3858" s="87" t="str">
        <f t="array" ref="H3858">IF(ISERROR(INDEX([1]גיליון3!$U$15:$X$29,MATCH('[1]דיווח פרטני'!G3858,[1]גיליון3!$T$15:$T$29,0),MATCH('[1]דיווח פרטני'!C3858,[1]גיליון3!$U$14:$X$14,0)))," ", INDEX([1]גיליון3!$U$15:$X$29,MATCH('[1]דיווח פרטני'!G3858,[1]גיליון3!$T$15:$T$29,0),MATCH('[1]דיווח פרטני'!C3858,[1]גיליון3!$U$14:$X$14,0)))</f>
        <v xml:space="preserve"> </v>
      </c>
      <c r="I3858" s="82"/>
    </row>
    <row r="3859" spans="1:9" ht="16.5" thickBot="1" x14ac:dyDescent="0.3">
      <c r="A3859" s="86"/>
      <c r="B3859" s="86"/>
      <c r="C3859" s="50"/>
      <c r="D3859" s="50"/>
      <c r="E3859" s="76"/>
      <c r="F3859" s="50"/>
      <c r="G3859" s="50"/>
      <c r="H3859" s="87" t="str">
        <f t="array" ref="H3859">IF(ISERROR(INDEX([1]גיליון3!$U$15:$X$29,MATCH('[1]דיווח פרטני'!G3859,[1]גיליון3!$T$15:$T$29,0),MATCH('[1]דיווח פרטני'!C3859,[1]גיליון3!$U$14:$X$14,0)))," ", INDEX([1]גיליון3!$U$15:$X$29,MATCH('[1]דיווח פרטני'!G3859,[1]גיליון3!$T$15:$T$29,0),MATCH('[1]דיווח פרטני'!C3859,[1]גיליון3!$U$14:$X$14,0)))</f>
        <v xml:space="preserve"> </v>
      </c>
      <c r="I3859" s="82"/>
    </row>
    <row r="3860" spans="1:9" ht="16.5" thickBot="1" x14ac:dyDescent="0.3">
      <c r="A3860" s="86"/>
      <c r="B3860" s="86"/>
      <c r="C3860" s="50"/>
      <c r="D3860" s="50"/>
      <c r="E3860" s="76"/>
      <c r="F3860" s="50"/>
      <c r="G3860" s="50"/>
      <c r="H3860" s="87" t="str">
        <f t="array" ref="H3860">IF(ISERROR(INDEX([1]גיליון3!$U$15:$X$29,MATCH('[1]דיווח פרטני'!G3860,[1]גיליון3!$T$15:$T$29,0),MATCH('[1]דיווח פרטני'!C3860,[1]גיליון3!$U$14:$X$14,0)))," ", INDEX([1]גיליון3!$U$15:$X$29,MATCH('[1]דיווח פרטני'!G3860,[1]גיליון3!$T$15:$T$29,0),MATCH('[1]דיווח פרטני'!C3860,[1]גיליון3!$U$14:$X$14,0)))</f>
        <v xml:space="preserve"> </v>
      </c>
      <c r="I3860" s="82"/>
    </row>
    <row r="3861" spans="1:9" ht="16.5" thickBot="1" x14ac:dyDescent="0.3">
      <c r="A3861" s="86"/>
      <c r="B3861" s="86"/>
      <c r="C3861" s="50"/>
      <c r="D3861" s="50"/>
      <c r="E3861" s="76"/>
      <c r="F3861" s="50"/>
      <c r="G3861" s="50"/>
      <c r="H3861" s="87" t="str">
        <f t="array" ref="H3861">IF(ISERROR(INDEX([1]גיליון3!$U$15:$X$29,MATCH('[1]דיווח פרטני'!G3861,[1]גיליון3!$T$15:$T$29,0),MATCH('[1]דיווח פרטני'!C3861,[1]גיליון3!$U$14:$X$14,0)))," ", INDEX([1]גיליון3!$U$15:$X$29,MATCH('[1]דיווח פרטני'!G3861,[1]גיליון3!$T$15:$T$29,0),MATCH('[1]דיווח פרטני'!C3861,[1]גיליון3!$U$14:$X$14,0)))</f>
        <v xml:space="preserve"> </v>
      </c>
      <c r="I3861" s="82"/>
    </row>
    <row r="3862" spans="1:9" ht="16.5" thickBot="1" x14ac:dyDescent="0.3">
      <c r="A3862" s="86"/>
      <c r="B3862" s="86"/>
      <c r="C3862" s="50"/>
      <c r="D3862" s="50"/>
      <c r="E3862" s="76"/>
      <c r="F3862" s="50"/>
      <c r="G3862" s="50"/>
      <c r="H3862" s="87" t="str">
        <f t="array" ref="H3862">IF(ISERROR(INDEX([1]גיליון3!$U$15:$X$29,MATCH('[1]דיווח פרטני'!G3862,[1]גיליון3!$T$15:$T$29,0),MATCH('[1]דיווח פרטני'!C3862,[1]גיליון3!$U$14:$X$14,0)))," ", INDEX([1]גיליון3!$U$15:$X$29,MATCH('[1]דיווח פרטני'!G3862,[1]גיליון3!$T$15:$T$29,0),MATCH('[1]דיווח פרטני'!C3862,[1]גיליון3!$U$14:$X$14,0)))</f>
        <v xml:space="preserve"> </v>
      </c>
      <c r="I3862" s="82"/>
    </row>
    <row r="3863" spans="1:9" ht="16.5" thickBot="1" x14ac:dyDescent="0.3">
      <c r="A3863" s="86"/>
      <c r="B3863" s="86"/>
      <c r="C3863" s="50"/>
      <c r="D3863" s="50"/>
      <c r="E3863" s="76"/>
      <c r="F3863" s="50"/>
      <c r="G3863" s="50"/>
      <c r="H3863" s="87" t="str">
        <f t="array" ref="H3863">IF(ISERROR(INDEX([1]גיליון3!$U$15:$X$29,MATCH('[1]דיווח פרטני'!G3863,[1]גיליון3!$T$15:$T$29,0),MATCH('[1]דיווח פרטני'!C3863,[1]גיליון3!$U$14:$X$14,0)))," ", INDEX([1]גיליון3!$U$15:$X$29,MATCH('[1]דיווח פרטני'!G3863,[1]גיליון3!$T$15:$T$29,0),MATCH('[1]דיווח פרטני'!C3863,[1]גיליון3!$U$14:$X$14,0)))</f>
        <v xml:space="preserve"> </v>
      </c>
      <c r="I3863" s="82"/>
    </row>
    <row r="3864" spans="1:9" ht="16.5" thickBot="1" x14ac:dyDescent="0.3">
      <c r="A3864" s="86"/>
      <c r="B3864" s="86"/>
      <c r="C3864" s="50"/>
      <c r="D3864" s="50"/>
      <c r="E3864" s="76"/>
      <c r="F3864" s="50"/>
      <c r="G3864" s="50"/>
      <c r="H3864" s="87" t="str">
        <f t="array" ref="H3864">IF(ISERROR(INDEX([1]גיליון3!$U$15:$X$29,MATCH('[1]דיווח פרטני'!G3864,[1]גיליון3!$T$15:$T$29,0),MATCH('[1]דיווח פרטני'!C3864,[1]גיליון3!$U$14:$X$14,0)))," ", INDEX([1]גיליון3!$U$15:$X$29,MATCH('[1]דיווח פרטני'!G3864,[1]גיליון3!$T$15:$T$29,0),MATCH('[1]דיווח פרטני'!C3864,[1]גיליון3!$U$14:$X$14,0)))</f>
        <v xml:space="preserve"> </v>
      </c>
      <c r="I3864" s="82"/>
    </row>
    <row r="3865" spans="1:9" ht="16.5" thickBot="1" x14ac:dyDescent="0.3">
      <c r="A3865" s="86"/>
      <c r="B3865" s="86"/>
      <c r="C3865" s="50"/>
      <c r="D3865" s="50"/>
      <c r="E3865" s="76"/>
      <c r="F3865" s="50"/>
      <c r="G3865" s="50"/>
      <c r="H3865" s="87" t="str">
        <f t="array" ref="H3865">IF(ISERROR(INDEX([1]גיליון3!$U$15:$X$29,MATCH('[1]דיווח פרטני'!G3865,[1]גיליון3!$T$15:$T$29,0),MATCH('[1]דיווח פרטני'!C3865,[1]גיליון3!$U$14:$X$14,0)))," ", INDEX([1]גיליון3!$U$15:$X$29,MATCH('[1]דיווח פרטני'!G3865,[1]גיליון3!$T$15:$T$29,0),MATCH('[1]דיווח פרטני'!C3865,[1]גיליון3!$U$14:$X$14,0)))</f>
        <v xml:space="preserve"> </v>
      </c>
      <c r="I3865" s="82"/>
    </row>
    <row r="3866" spans="1:9" ht="16.5" thickBot="1" x14ac:dyDescent="0.3">
      <c r="A3866" s="86"/>
      <c r="B3866" s="86"/>
      <c r="C3866" s="50"/>
      <c r="D3866" s="50"/>
      <c r="E3866" s="76"/>
      <c r="F3866" s="50"/>
      <c r="G3866" s="50"/>
      <c r="H3866" s="87" t="str">
        <f t="array" ref="H3866">IF(ISERROR(INDEX([1]גיליון3!$U$15:$X$29,MATCH('[1]דיווח פרטני'!G3866,[1]גיליון3!$T$15:$T$29,0),MATCH('[1]דיווח פרטני'!C3866,[1]גיליון3!$U$14:$X$14,0)))," ", INDEX([1]גיליון3!$U$15:$X$29,MATCH('[1]דיווח פרטני'!G3866,[1]גיליון3!$T$15:$T$29,0),MATCH('[1]דיווח פרטני'!C3866,[1]גיליון3!$U$14:$X$14,0)))</f>
        <v xml:space="preserve"> </v>
      </c>
      <c r="I3866" s="82"/>
    </row>
    <row r="3867" spans="1:9" ht="16.5" thickBot="1" x14ac:dyDescent="0.3">
      <c r="A3867" s="86"/>
      <c r="B3867" s="86"/>
      <c r="C3867" s="50"/>
      <c r="D3867" s="50"/>
      <c r="E3867" s="76"/>
      <c r="F3867" s="50"/>
      <c r="G3867" s="50"/>
      <c r="H3867" s="87" t="str">
        <f t="array" ref="H3867">IF(ISERROR(INDEX([1]גיליון3!$U$15:$X$29,MATCH('[1]דיווח פרטני'!G3867,[1]גיליון3!$T$15:$T$29,0),MATCH('[1]דיווח פרטני'!C3867,[1]גיליון3!$U$14:$X$14,0)))," ", INDEX([1]גיליון3!$U$15:$X$29,MATCH('[1]דיווח פרטני'!G3867,[1]גיליון3!$T$15:$T$29,0),MATCH('[1]דיווח פרטני'!C3867,[1]גיליון3!$U$14:$X$14,0)))</f>
        <v xml:space="preserve"> </v>
      </c>
      <c r="I3867" s="82"/>
    </row>
    <row r="3868" spans="1:9" ht="16.5" thickBot="1" x14ac:dyDescent="0.3">
      <c r="A3868" s="86"/>
      <c r="B3868" s="86"/>
      <c r="C3868" s="50"/>
      <c r="D3868" s="50"/>
      <c r="E3868" s="76"/>
      <c r="F3868" s="50"/>
      <c r="G3868" s="50"/>
      <c r="H3868" s="87" t="str">
        <f t="array" ref="H3868">IF(ISERROR(INDEX([1]גיליון3!$U$15:$X$29,MATCH('[1]דיווח פרטני'!G3868,[1]גיליון3!$T$15:$T$29,0),MATCH('[1]דיווח פרטני'!C3868,[1]גיליון3!$U$14:$X$14,0)))," ", INDEX([1]גיליון3!$U$15:$X$29,MATCH('[1]דיווח פרטני'!G3868,[1]גיליון3!$T$15:$T$29,0),MATCH('[1]דיווח פרטני'!C3868,[1]גיליון3!$U$14:$X$14,0)))</f>
        <v xml:space="preserve"> </v>
      </c>
      <c r="I3868" s="82"/>
    </row>
    <row r="3869" spans="1:9" ht="16.5" thickBot="1" x14ac:dyDescent="0.3">
      <c r="A3869" s="86"/>
      <c r="B3869" s="86"/>
      <c r="C3869" s="50"/>
      <c r="D3869" s="50"/>
      <c r="E3869" s="76"/>
      <c r="F3869" s="50"/>
      <c r="G3869" s="50"/>
      <c r="H3869" s="87" t="str">
        <f t="array" ref="H3869">IF(ISERROR(INDEX([1]גיליון3!$U$15:$X$29,MATCH('[1]דיווח פרטני'!G3869,[1]גיליון3!$T$15:$T$29,0),MATCH('[1]דיווח פרטני'!C3869,[1]גיליון3!$U$14:$X$14,0)))," ", INDEX([1]גיליון3!$U$15:$X$29,MATCH('[1]דיווח פרטני'!G3869,[1]גיליון3!$T$15:$T$29,0),MATCH('[1]דיווח פרטני'!C3869,[1]גיליון3!$U$14:$X$14,0)))</f>
        <v xml:space="preserve"> </v>
      </c>
      <c r="I3869" s="82"/>
    </row>
    <row r="3870" spans="1:9" ht="16.5" thickBot="1" x14ac:dyDescent="0.3">
      <c r="A3870" s="86"/>
      <c r="B3870" s="86"/>
      <c r="C3870" s="50"/>
      <c r="D3870" s="50"/>
      <c r="E3870" s="76"/>
      <c r="F3870" s="50"/>
      <c r="G3870" s="50"/>
      <c r="H3870" s="87" t="str">
        <f t="array" ref="H3870">IF(ISERROR(INDEX([1]גיליון3!$U$15:$X$29,MATCH('[1]דיווח פרטני'!G3870,[1]גיליון3!$T$15:$T$29,0),MATCH('[1]דיווח פרטני'!C3870,[1]גיליון3!$U$14:$X$14,0)))," ", INDEX([1]גיליון3!$U$15:$X$29,MATCH('[1]דיווח פרטני'!G3870,[1]גיליון3!$T$15:$T$29,0),MATCH('[1]דיווח פרטני'!C3870,[1]גיליון3!$U$14:$X$14,0)))</f>
        <v xml:space="preserve"> </v>
      </c>
      <c r="I3870" s="82"/>
    </row>
    <row r="3871" spans="1:9" ht="16.5" thickBot="1" x14ac:dyDescent="0.3">
      <c r="A3871" s="86"/>
      <c r="B3871" s="86"/>
      <c r="C3871" s="50"/>
      <c r="D3871" s="50"/>
      <c r="E3871" s="76"/>
      <c r="F3871" s="50"/>
      <c r="G3871" s="50"/>
      <c r="H3871" s="87" t="str">
        <f t="array" ref="H3871">IF(ISERROR(INDEX([1]גיליון3!$U$15:$X$29,MATCH('[1]דיווח פרטני'!G3871,[1]גיליון3!$T$15:$T$29,0),MATCH('[1]דיווח פרטני'!C3871,[1]גיליון3!$U$14:$X$14,0)))," ", INDEX([1]גיליון3!$U$15:$X$29,MATCH('[1]דיווח פרטני'!G3871,[1]גיליון3!$T$15:$T$29,0),MATCH('[1]דיווח פרטני'!C3871,[1]גיליון3!$U$14:$X$14,0)))</f>
        <v xml:space="preserve"> </v>
      </c>
      <c r="I3871" s="82"/>
    </row>
    <row r="3872" spans="1:9" ht="16.5" thickBot="1" x14ac:dyDescent="0.3">
      <c r="A3872" s="86"/>
      <c r="B3872" s="86"/>
      <c r="C3872" s="50"/>
      <c r="D3872" s="50"/>
      <c r="E3872" s="76"/>
      <c r="F3872" s="50"/>
      <c r="G3872" s="50"/>
      <c r="H3872" s="87" t="str">
        <f t="array" ref="H3872">IF(ISERROR(INDEX([1]גיליון3!$U$15:$X$29,MATCH('[1]דיווח פרטני'!G3872,[1]גיליון3!$T$15:$T$29,0),MATCH('[1]דיווח פרטני'!C3872,[1]גיליון3!$U$14:$X$14,0)))," ", INDEX([1]גיליון3!$U$15:$X$29,MATCH('[1]דיווח פרטני'!G3872,[1]גיליון3!$T$15:$T$29,0),MATCH('[1]דיווח פרטני'!C3872,[1]גיליון3!$U$14:$X$14,0)))</f>
        <v xml:space="preserve"> </v>
      </c>
      <c r="I3872" s="82"/>
    </row>
    <row r="3873" spans="1:9" ht="16.5" thickBot="1" x14ac:dyDescent="0.3">
      <c r="A3873" s="86"/>
      <c r="B3873" s="86"/>
      <c r="C3873" s="50"/>
      <c r="D3873" s="50"/>
      <c r="E3873" s="76"/>
      <c r="F3873" s="50"/>
      <c r="G3873" s="50"/>
      <c r="H3873" s="87" t="str">
        <f t="array" ref="H3873">IF(ISERROR(INDEX([1]גיליון3!$U$15:$X$29,MATCH('[1]דיווח פרטני'!G3873,[1]גיליון3!$T$15:$T$29,0),MATCH('[1]דיווח פרטני'!C3873,[1]גיליון3!$U$14:$X$14,0)))," ", INDEX([1]גיליון3!$U$15:$X$29,MATCH('[1]דיווח פרטני'!G3873,[1]גיליון3!$T$15:$T$29,0),MATCH('[1]דיווח פרטני'!C3873,[1]גיליון3!$U$14:$X$14,0)))</f>
        <v xml:space="preserve"> </v>
      </c>
      <c r="I3873" s="82"/>
    </row>
    <row r="3874" spans="1:9" ht="16.5" thickBot="1" x14ac:dyDescent="0.3">
      <c r="A3874" s="86"/>
      <c r="B3874" s="86"/>
      <c r="C3874" s="50"/>
      <c r="D3874" s="50"/>
      <c r="E3874" s="76"/>
      <c r="F3874" s="50"/>
      <c r="G3874" s="50"/>
      <c r="H3874" s="87" t="str">
        <f t="array" ref="H3874">IF(ISERROR(INDEX([1]גיליון3!$U$15:$X$29,MATCH('[1]דיווח פרטני'!G3874,[1]גיליון3!$T$15:$T$29,0),MATCH('[1]דיווח פרטני'!C3874,[1]גיליון3!$U$14:$X$14,0)))," ", INDEX([1]גיליון3!$U$15:$X$29,MATCH('[1]דיווח פרטני'!G3874,[1]גיליון3!$T$15:$T$29,0),MATCH('[1]דיווח פרטני'!C3874,[1]גיליון3!$U$14:$X$14,0)))</f>
        <v xml:space="preserve"> </v>
      </c>
      <c r="I3874" s="82"/>
    </row>
    <row r="3875" spans="1:9" ht="16.5" thickBot="1" x14ac:dyDescent="0.3">
      <c r="A3875" s="86"/>
      <c r="B3875" s="86"/>
      <c r="C3875" s="50"/>
      <c r="D3875" s="50"/>
      <c r="E3875" s="76"/>
      <c r="F3875" s="50"/>
      <c r="G3875" s="50"/>
      <c r="H3875" s="87" t="str">
        <f t="array" ref="H3875">IF(ISERROR(INDEX([1]גיליון3!$U$15:$X$29,MATCH('[1]דיווח פרטני'!G3875,[1]גיליון3!$T$15:$T$29,0),MATCH('[1]דיווח פרטני'!C3875,[1]גיליון3!$U$14:$X$14,0)))," ", INDEX([1]גיליון3!$U$15:$X$29,MATCH('[1]דיווח פרטני'!G3875,[1]גיליון3!$T$15:$T$29,0),MATCH('[1]דיווח פרטני'!C3875,[1]גיליון3!$U$14:$X$14,0)))</f>
        <v xml:space="preserve"> </v>
      </c>
      <c r="I3875" s="82"/>
    </row>
    <row r="3876" spans="1:9" ht="16.5" thickBot="1" x14ac:dyDescent="0.3">
      <c r="A3876" s="86"/>
      <c r="B3876" s="86"/>
      <c r="C3876" s="50"/>
      <c r="D3876" s="50"/>
      <c r="E3876" s="76"/>
      <c r="F3876" s="50"/>
      <c r="G3876" s="50"/>
      <c r="H3876" s="87" t="str">
        <f t="array" ref="H3876">IF(ISERROR(INDEX([1]גיליון3!$U$15:$X$29,MATCH('[1]דיווח פרטני'!G3876,[1]גיליון3!$T$15:$T$29,0),MATCH('[1]דיווח פרטני'!C3876,[1]גיליון3!$U$14:$X$14,0)))," ", INDEX([1]גיליון3!$U$15:$X$29,MATCH('[1]דיווח פרטני'!G3876,[1]גיליון3!$T$15:$T$29,0),MATCH('[1]דיווח פרטני'!C3876,[1]גיליון3!$U$14:$X$14,0)))</f>
        <v xml:space="preserve"> </v>
      </c>
      <c r="I3876" s="82"/>
    </row>
    <row r="3877" spans="1:9" ht="16.5" thickBot="1" x14ac:dyDescent="0.3">
      <c r="A3877" s="86"/>
      <c r="B3877" s="86"/>
      <c r="C3877" s="50"/>
      <c r="D3877" s="50"/>
      <c r="E3877" s="76"/>
      <c r="F3877" s="50"/>
      <c r="G3877" s="50"/>
      <c r="H3877" s="87" t="str">
        <f t="array" ref="H3877">IF(ISERROR(INDEX([1]גיליון3!$U$15:$X$29,MATCH('[1]דיווח פרטני'!G3877,[1]גיליון3!$T$15:$T$29,0),MATCH('[1]דיווח פרטני'!C3877,[1]גיליון3!$U$14:$X$14,0)))," ", INDEX([1]גיליון3!$U$15:$X$29,MATCH('[1]דיווח פרטני'!G3877,[1]גיליון3!$T$15:$T$29,0),MATCH('[1]דיווח פרטני'!C3877,[1]גיליון3!$U$14:$X$14,0)))</f>
        <v xml:space="preserve"> </v>
      </c>
      <c r="I3877" s="82"/>
    </row>
    <row r="3878" spans="1:9" ht="16.5" thickBot="1" x14ac:dyDescent="0.3">
      <c r="A3878" s="86"/>
      <c r="B3878" s="86"/>
      <c r="C3878" s="50"/>
      <c r="D3878" s="50"/>
      <c r="E3878" s="76"/>
      <c r="F3878" s="50"/>
      <c r="G3878" s="50"/>
      <c r="H3878" s="87" t="str">
        <f t="array" ref="H3878">IF(ISERROR(INDEX([1]גיליון3!$U$15:$X$29,MATCH('[1]דיווח פרטני'!G3878,[1]גיליון3!$T$15:$T$29,0),MATCH('[1]דיווח פרטני'!C3878,[1]גיליון3!$U$14:$X$14,0)))," ", INDEX([1]גיליון3!$U$15:$X$29,MATCH('[1]דיווח פרטני'!G3878,[1]גיליון3!$T$15:$T$29,0),MATCH('[1]דיווח פרטני'!C3878,[1]גיליון3!$U$14:$X$14,0)))</f>
        <v xml:space="preserve"> </v>
      </c>
      <c r="I3878" s="82"/>
    </row>
    <row r="3879" spans="1:9" ht="16.5" thickBot="1" x14ac:dyDescent="0.3">
      <c r="A3879" s="86"/>
      <c r="B3879" s="86"/>
      <c r="C3879" s="50"/>
      <c r="D3879" s="50"/>
      <c r="E3879" s="76"/>
      <c r="F3879" s="50"/>
      <c r="G3879" s="50"/>
      <c r="H3879" s="87" t="str">
        <f t="array" ref="H3879">IF(ISERROR(INDEX([1]גיליון3!$U$15:$X$29,MATCH('[1]דיווח פרטני'!G3879,[1]גיליון3!$T$15:$T$29,0),MATCH('[1]דיווח פרטני'!C3879,[1]גיליון3!$U$14:$X$14,0)))," ", INDEX([1]גיליון3!$U$15:$X$29,MATCH('[1]דיווח פרטני'!G3879,[1]גיליון3!$T$15:$T$29,0),MATCH('[1]דיווח פרטני'!C3879,[1]גיליון3!$U$14:$X$14,0)))</f>
        <v xml:space="preserve"> </v>
      </c>
      <c r="I3879" s="82"/>
    </row>
    <row r="3880" spans="1:9" ht="16.5" thickBot="1" x14ac:dyDescent="0.3">
      <c r="A3880" s="86"/>
      <c r="B3880" s="86"/>
      <c r="C3880" s="50"/>
      <c r="D3880" s="50"/>
      <c r="E3880" s="76"/>
      <c r="F3880" s="50"/>
      <c r="G3880" s="50"/>
      <c r="H3880" s="87" t="str">
        <f t="array" ref="H3880">IF(ISERROR(INDEX([1]גיליון3!$U$15:$X$29,MATCH('[1]דיווח פרטני'!G3880,[1]גיליון3!$T$15:$T$29,0),MATCH('[1]דיווח פרטני'!C3880,[1]גיליון3!$U$14:$X$14,0)))," ", INDEX([1]גיליון3!$U$15:$X$29,MATCH('[1]דיווח פרטני'!G3880,[1]גיליון3!$T$15:$T$29,0),MATCH('[1]דיווח פרטני'!C3880,[1]גיליון3!$U$14:$X$14,0)))</f>
        <v xml:space="preserve"> </v>
      </c>
      <c r="I3880" s="82"/>
    </row>
    <row r="3881" spans="1:9" ht="16.5" thickBot="1" x14ac:dyDescent="0.3">
      <c r="A3881" s="86"/>
      <c r="B3881" s="86"/>
      <c r="C3881" s="50"/>
      <c r="D3881" s="50"/>
      <c r="E3881" s="76"/>
      <c r="F3881" s="50"/>
      <c r="G3881" s="50"/>
      <c r="H3881" s="87" t="str">
        <f t="array" ref="H3881">IF(ISERROR(INDEX([1]גיליון3!$U$15:$X$29,MATCH('[1]דיווח פרטני'!G3881,[1]גיליון3!$T$15:$T$29,0),MATCH('[1]דיווח פרטני'!C3881,[1]גיליון3!$U$14:$X$14,0)))," ", INDEX([1]גיליון3!$U$15:$X$29,MATCH('[1]דיווח פרטני'!G3881,[1]גיליון3!$T$15:$T$29,0),MATCH('[1]דיווח פרטני'!C3881,[1]גיליון3!$U$14:$X$14,0)))</f>
        <v xml:space="preserve"> </v>
      </c>
      <c r="I3881" s="82"/>
    </row>
    <row r="3882" spans="1:9" ht="16.5" thickBot="1" x14ac:dyDescent="0.3">
      <c r="A3882" s="86"/>
      <c r="B3882" s="86"/>
      <c r="C3882" s="50"/>
      <c r="D3882" s="50"/>
      <c r="E3882" s="76"/>
      <c r="F3882" s="50"/>
      <c r="G3882" s="50"/>
      <c r="H3882" s="87" t="str">
        <f t="array" ref="H3882">IF(ISERROR(INDEX([1]גיליון3!$U$15:$X$29,MATCH('[1]דיווח פרטני'!G3882,[1]גיליון3!$T$15:$T$29,0),MATCH('[1]דיווח פרטני'!C3882,[1]גיליון3!$U$14:$X$14,0)))," ", INDEX([1]גיליון3!$U$15:$X$29,MATCH('[1]דיווח פרטני'!G3882,[1]גיליון3!$T$15:$T$29,0),MATCH('[1]דיווח פרטני'!C3882,[1]גיליון3!$U$14:$X$14,0)))</f>
        <v xml:space="preserve"> </v>
      </c>
      <c r="I3882" s="82"/>
    </row>
    <row r="3883" spans="1:9" ht="16.5" thickBot="1" x14ac:dyDescent="0.3">
      <c r="A3883" s="86"/>
      <c r="B3883" s="86"/>
      <c r="C3883" s="50"/>
      <c r="D3883" s="50"/>
      <c r="E3883" s="76"/>
      <c r="F3883" s="50"/>
      <c r="G3883" s="50"/>
      <c r="H3883" s="87" t="str">
        <f t="array" ref="H3883">IF(ISERROR(INDEX([1]גיליון3!$U$15:$X$29,MATCH('[1]דיווח פרטני'!G3883,[1]גיליון3!$T$15:$T$29,0),MATCH('[1]דיווח פרטני'!C3883,[1]גיליון3!$U$14:$X$14,0)))," ", INDEX([1]גיליון3!$U$15:$X$29,MATCH('[1]דיווח פרטני'!G3883,[1]גיליון3!$T$15:$T$29,0),MATCH('[1]דיווח פרטני'!C3883,[1]גיליון3!$U$14:$X$14,0)))</f>
        <v xml:space="preserve"> </v>
      </c>
      <c r="I3883" s="82"/>
    </row>
    <row r="3884" spans="1:9" ht="16.5" thickBot="1" x14ac:dyDescent="0.3">
      <c r="A3884" s="86"/>
      <c r="B3884" s="86"/>
      <c r="C3884" s="50"/>
      <c r="D3884" s="50"/>
      <c r="E3884" s="76"/>
      <c r="F3884" s="50"/>
      <c r="G3884" s="50"/>
      <c r="H3884" s="87" t="str">
        <f t="array" ref="H3884">IF(ISERROR(INDEX([1]גיליון3!$U$15:$X$29,MATCH('[1]דיווח פרטני'!G3884,[1]גיליון3!$T$15:$T$29,0),MATCH('[1]דיווח פרטני'!C3884,[1]גיליון3!$U$14:$X$14,0)))," ", INDEX([1]גיליון3!$U$15:$X$29,MATCH('[1]דיווח פרטני'!G3884,[1]גיליון3!$T$15:$T$29,0),MATCH('[1]דיווח פרטני'!C3884,[1]גיליון3!$U$14:$X$14,0)))</f>
        <v xml:space="preserve"> </v>
      </c>
      <c r="I3884" s="82"/>
    </row>
    <row r="3885" spans="1:9" ht="16.5" thickBot="1" x14ac:dyDescent="0.3">
      <c r="A3885" s="86"/>
      <c r="B3885" s="86"/>
      <c r="C3885" s="50"/>
      <c r="D3885" s="50"/>
      <c r="E3885" s="76"/>
      <c r="F3885" s="50"/>
      <c r="G3885" s="50"/>
      <c r="H3885" s="87" t="str">
        <f t="array" ref="H3885">IF(ISERROR(INDEX([1]גיליון3!$U$15:$X$29,MATCH('[1]דיווח פרטני'!G3885,[1]גיליון3!$T$15:$T$29,0),MATCH('[1]דיווח פרטני'!C3885,[1]גיליון3!$U$14:$X$14,0)))," ", INDEX([1]גיליון3!$U$15:$X$29,MATCH('[1]דיווח פרטני'!G3885,[1]גיליון3!$T$15:$T$29,0),MATCH('[1]דיווח פרטני'!C3885,[1]גיליון3!$U$14:$X$14,0)))</f>
        <v xml:space="preserve"> </v>
      </c>
      <c r="I3885" s="82"/>
    </row>
    <row r="3886" spans="1:9" ht="16.5" thickBot="1" x14ac:dyDescent="0.3">
      <c r="A3886" s="86"/>
      <c r="B3886" s="86"/>
      <c r="C3886" s="50"/>
      <c r="D3886" s="50"/>
      <c r="E3886" s="76"/>
      <c r="F3886" s="50"/>
      <c r="G3886" s="50"/>
      <c r="H3886" s="87" t="str">
        <f t="array" ref="H3886">IF(ISERROR(INDEX([1]גיליון3!$U$15:$X$29,MATCH('[1]דיווח פרטני'!G3886,[1]גיליון3!$T$15:$T$29,0),MATCH('[1]דיווח פרטני'!C3886,[1]גיליון3!$U$14:$X$14,0)))," ", INDEX([1]גיליון3!$U$15:$X$29,MATCH('[1]דיווח פרטני'!G3886,[1]גיליון3!$T$15:$T$29,0),MATCH('[1]דיווח פרטני'!C3886,[1]גיליון3!$U$14:$X$14,0)))</f>
        <v xml:space="preserve"> </v>
      </c>
      <c r="I3886" s="82"/>
    </row>
    <row r="3887" spans="1:9" ht="16.5" thickBot="1" x14ac:dyDescent="0.3">
      <c r="A3887" s="86"/>
      <c r="B3887" s="86"/>
      <c r="C3887" s="50"/>
      <c r="D3887" s="50"/>
      <c r="E3887" s="76"/>
      <c r="F3887" s="50"/>
      <c r="G3887" s="50"/>
      <c r="H3887" s="87" t="str">
        <f t="array" ref="H3887">IF(ISERROR(INDEX([1]גיליון3!$U$15:$X$29,MATCH('[1]דיווח פרטני'!G3887,[1]גיליון3!$T$15:$T$29,0),MATCH('[1]דיווח פרטני'!C3887,[1]גיליון3!$U$14:$X$14,0)))," ", INDEX([1]גיליון3!$U$15:$X$29,MATCH('[1]דיווח פרטני'!G3887,[1]גיליון3!$T$15:$T$29,0),MATCH('[1]דיווח פרטני'!C3887,[1]גיליון3!$U$14:$X$14,0)))</f>
        <v xml:space="preserve"> </v>
      </c>
      <c r="I3887" s="82"/>
    </row>
    <row r="3888" spans="1:9" ht="16.5" thickBot="1" x14ac:dyDescent="0.3">
      <c r="A3888" s="86"/>
      <c r="B3888" s="86"/>
      <c r="C3888" s="50"/>
      <c r="D3888" s="50"/>
      <c r="E3888" s="76"/>
      <c r="F3888" s="50"/>
      <c r="G3888" s="50"/>
      <c r="H3888" s="87" t="str">
        <f t="array" ref="H3888">IF(ISERROR(INDEX([1]גיליון3!$U$15:$X$29,MATCH('[1]דיווח פרטני'!G3888,[1]גיליון3!$T$15:$T$29,0),MATCH('[1]דיווח פרטני'!C3888,[1]גיליון3!$U$14:$X$14,0)))," ", INDEX([1]גיליון3!$U$15:$X$29,MATCH('[1]דיווח פרטני'!G3888,[1]גיליון3!$T$15:$T$29,0),MATCH('[1]דיווח פרטני'!C3888,[1]גיליון3!$U$14:$X$14,0)))</f>
        <v xml:space="preserve"> </v>
      </c>
      <c r="I3888" s="82"/>
    </row>
    <row r="3889" spans="1:9" ht="16.5" thickBot="1" x14ac:dyDescent="0.3">
      <c r="A3889" s="86"/>
      <c r="B3889" s="86"/>
      <c r="C3889" s="50"/>
      <c r="D3889" s="50"/>
      <c r="E3889" s="76"/>
      <c r="F3889" s="50"/>
      <c r="G3889" s="50"/>
      <c r="H3889" s="87" t="str">
        <f t="array" ref="H3889">IF(ISERROR(INDEX([1]גיליון3!$U$15:$X$29,MATCH('[1]דיווח פרטני'!G3889,[1]גיליון3!$T$15:$T$29,0),MATCH('[1]דיווח פרטני'!C3889,[1]גיליון3!$U$14:$X$14,0)))," ", INDEX([1]גיליון3!$U$15:$X$29,MATCH('[1]דיווח פרטני'!G3889,[1]גיליון3!$T$15:$T$29,0),MATCH('[1]דיווח פרטני'!C3889,[1]גיליון3!$U$14:$X$14,0)))</f>
        <v xml:space="preserve"> </v>
      </c>
      <c r="I3889" s="82"/>
    </row>
    <row r="3890" spans="1:9" ht="16.5" thickBot="1" x14ac:dyDescent="0.3">
      <c r="A3890" s="86"/>
      <c r="B3890" s="86"/>
      <c r="C3890" s="50"/>
      <c r="D3890" s="50"/>
      <c r="E3890" s="76"/>
      <c r="F3890" s="50"/>
      <c r="G3890" s="50"/>
      <c r="H3890" s="87" t="str">
        <f t="array" ref="H3890">IF(ISERROR(INDEX([1]גיליון3!$U$15:$X$29,MATCH('[1]דיווח פרטני'!G3890,[1]גיליון3!$T$15:$T$29,0),MATCH('[1]דיווח פרטני'!C3890,[1]גיליון3!$U$14:$X$14,0)))," ", INDEX([1]גיליון3!$U$15:$X$29,MATCH('[1]דיווח פרטני'!G3890,[1]גיליון3!$T$15:$T$29,0),MATCH('[1]דיווח פרטני'!C3890,[1]גיליון3!$U$14:$X$14,0)))</f>
        <v xml:space="preserve"> </v>
      </c>
      <c r="I3890" s="82"/>
    </row>
    <row r="3891" spans="1:9" ht="16.5" thickBot="1" x14ac:dyDescent="0.3">
      <c r="A3891" s="86"/>
      <c r="B3891" s="86"/>
      <c r="C3891" s="50"/>
      <c r="D3891" s="50"/>
      <c r="E3891" s="76"/>
      <c r="F3891" s="50"/>
      <c r="G3891" s="50"/>
      <c r="H3891" s="87" t="str">
        <f t="array" ref="H3891">IF(ISERROR(INDEX([1]גיליון3!$U$15:$X$29,MATCH('[1]דיווח פרטני'!G3891,[1]גיליון3!$T$15:$T$29,0),MATCH('[1]דיווח פרטני'!C3891,[1]גיליון3!$U$14:$X$14,0)))," ", INDEX([1]גיליון3!$U$15:$X$29,MATCH('[1]דיווח פרטני'!G3891,[1]גיליון3!$T$15:$T$29,0),MATCH('[1]דיווח פרטני'!C3891,[1]גיליון3!$U$14:$X$14,0)))</f>
        <v xml:space="preserve"> </v>
      </c>
      <c r="I3891" s="82"/>
    </row>
    <row r="3892" spans="1:9" ht="16.5" thickBot="1" x14ac:dyDescent="0.3">
      <c r="A3892" s="86"/>
      <c r="B3892" s="86"/>
      <c r="C3892" s="50"/>
      <c r="D3892" s="50"/>
      <c r="E3892" s="76"/>
      <c r="F3892" s="50"/>
      <c r="G3892" s="50"/>
      <c r="H3892" s="87" t="str">
        <f t="array" ref="H3892">IF(ISERROR(INDEX([1]גיליון3!$U$15:$X$29,MATCH('[1]דיווח פרטני'!G3892,[1]גיליון3!$T$15:$T$29,0),MATCH('[1]דיווח פרטני'!C3892,[1]גיליון3!$U$14:$X$14,0)))," ", INDEX([1]גיליון3!$U$15:$X$29,MATCH('[1]דיווח פרטני'!G3892,[1]גיליון3!$T$15:$T$29,0),MATCH('[1]דיווח פרטני'!C3892,[1]גיליון3!$U$14:$X$14,0)))</f>
        <v xml:space="preserve"> </v>
      </c>
      <c r="I3892" s="82"/>
    </row>
    <row r="3893" spans="1:9" ht="16.5" thickBot="1" x14ac:dyDescent="0.3">
      <c r="A3893" s="86"/>
      <c r="B3893" s="86"/>
      <c r="C3893" s="50"/>
      <c r="D3893" s="50"/>
      <c r="E3893" s="76"/>
      <c r="F3893" s="50"/>
      <c r="G3893" s="50"/>
      <c r="H3893" s="87" t="str">
        <f t="array" ref="H3893">IF(ISERROR(INDEX([1]גיליון3!$U$15:$X$29,MATCH('[1]דיווח פרטני'!G3893,[1]גיליון3!$T$15:$T$29,0),MATCH('[1]דיווח פרטני'!C3893,[1]גיליון3!$U$14:$X$14,0)))," ", INDEX([1]גיליון3!$U$15:$X$29,MATCH('[1]דיווח פרטני'!G3893,[1]גיליון3!$T$15:$T$29,0),MATCH('[1]דיווח פרטני'!C3893,[1]גיליון3!$U$14:$X$14,0)))</f>
        <v xml:space="preserve"> </v>
      </c>
      <c r="I3893" s="82"/>
    </row>
    <row r="3894" spans="1:9" ht="16.5" thickBot="1" x14ac:dyDescent="0.3">
      <c r="A3894" s="86"/>
      <c r="B3894" s="86"/>
      <c r="C3894" s="50"/>
      <c r="D3894" s="50"/>
      <c r="E3894" s="76"/>
      <c r="F3894" s="50"/>
      <c r="G3894" s="50"/>
      <c r="H3894" s="87" t="str">
        <f t="array" ref="H3894">IF(ISERROR(INDEX([1]גיליון3!$U$15:$X$29,MATCH('[1]דיווח פרטני'!G3894,[1]גיליון3!$T$15:$T$29,0),MATCH('[1]דיווח פרטני'!C3894,[1]גיליון3!$U$14:$X$14,0)))," ", INDEX([1]גיליון3!$U$15:$X$29,MATCH('[1]דיווח פרטני'!G3894,[1]גיליון3!$T$15:$T$29,0),MATCH('[1]דיווח פרטני'!C3894,[1]גיליון3!$U$14:$X$14,0)))</f>
        <v xml:space="preserve"> </v>
      </c>
      <c r="I3894" s="82"/>
    </row>
    <row r="3895" spans="1:9" ht="16.5" thickBot="1" x14ac:dyDescent="0.3">
      <c r="A3895" s="86"/>
      <c r="B3895" s="86"/>
      <c r="C3895" s="50"/>
      <c r="D3895" s="50"/>
      <c r="E3895" s="76"/>
      <c r="F3895" s="50"/>
      <c r="G3895" s="50"/>
      <c r="H3895" s="87" t="str">
        <f t="array" ref="H3895">IF(ISERROR(INDEX([1]גיליון3!$U$15:$X$29,MATCH('[1]דיווח פרטני'!G3895,[1]גיליון3!$T$15:$T$29,0),MATCH('[1]דיווח פרטני'!C3895,[1]גיליון3!$U$14:$X$14,0)))," ", INDEX([1]גיליון3!$U$15:$X$29,MATCH('[1]דיווח פרטני'!G3895,[1]גיליון3!$T$15:$T$29,0),MATCH('[1]דיווח פרטני'!C3895,[1]גיליון3!$U$14:$X$14,0)))</f>
        <v xml:space="preserve"> </v>
      </c>
      <c r="I3895" s="82"/>
    </row>
    <row r="3896" spans="1:9" ht="16.5" thickBot="1" x14ac:dyDescent="0.3">
      <c r="A3896" s="86"/>
      <c r="B3896" s="86"/>
      <c r="C3896" s="50"/>
      <c r="D3896" s="50"/>
      <c r="E3896" s="76"/>
      <c r="F3896" s="50"/>
      <c r="G3896" s="50"/>
      <c r="H3896" s="87" t="str">
        <f t="array" ref="H3896">IF(ISERROR(INDEX([1]גיליון3!$U$15:$X$29,MATCH('[1]דיווח פרטני'!G3896,[1]גיליון3!$T$15:$T$29,0),MATCH('[1]דיווח פרטני'!C3896,[1]גיליון3!$U$14:$X$14,0)))," ", INDEX([1]גיליון3!$U$15:$X$29,MATCH('[1]דיווח פרטני'!G3896,[1]גיליון3!$T$15:$T$29,0),MATCH('[1]דיווח פרטני'!C3896,[1]גיליון3!$U$14:$X$14,0)))</f>
        <v xml:space="preserve"> </v>
      </c>
      <c r="I3896" s="82"/>
    </row>
    <row r="3897" spans="1:9" ht="16.5" thickBot="1" x14ac:dyDescent="0.3">
      <c r="A3897" s="86"/>
      <c r="B3897" s="86"/>
      <c r="C3897" s="50"/>
      <c r="D3897" s="50"/>
      <c r="E3897" s="76"/>
      <c r="F3897" s="50"/>
      <c r="G3897" s="50"/>
      <c r="H3897" s="87" t="str">
        <f t="array" ref="H3897">IF(ISERROR(INDEX([1]גיליון3!$U$15:$X$29,MATCH('[1]דיווח פרטני'!G3897,[1]גיליון3!$T$15:$T$29,0),MATCH('[1]דיווח פרטני'!C3897,[1]גיליון3!$U$14:$X$14,0)))," ", INDEX([1]גיליון3!$U$15:$X$29,MATCH('[1]דיווח פרטני'!G3897,[1]גיליון3!$T$15:$T$29,0),MATCH('[1]דיווח פרטני'!C3897,[1]גיליון3!$U$14:$X$14,0)))</f>
        <v xml:space="preserve"> </v>
      </c>
      <c r="I3897" s="82"/>
    </row>
    <row r="3898" spans="1:9" ht="16.5" thickBot="1" x14ac:dyDescent="0.3">
      <c r="A3898" s="86"/>
      <c r="B3898" s="86"/>
      <c r="C3898" s="50"/>
      <c r="D3898" s="50"/>
      <c r="E3898" s="76"/>
      <c r="F3898" s="50"/>
      <c r="G3898" s="50"/>
      <c r="H3898" s="87" t="str">
        <f t="array" ref="H3898">IF(ISERROR(INDEX([1]גיליון3!$U$15:$X$29,MATCH('[1]דיווח פרטני'!G3898,[1]גיליון3!$T$15:$T$29,0),MATCH('[1]דיווח פרטני'!C3898,[1]גיליון3!$U$14:$X$14,0)))," ", INDEX([1]גיליון3!$U$15:$X$29,MATCH('[1]דיווח פרטני'!G3898,[1]גיליון3!$T$15:$T$29,0),MATCH('[1]דיווח פרטני'!C3898,[1]גיליון3!$U$14:$X$14,0)))</f>
        <v xml:space="preserve"> </v>
      </c>
      <c r="I3898" s="82"/>
    </row>
    <row r="3899" spans="1:9" ht="16.5" thickBot="1" x14ac:dyDescent="0.3">
      <c r="A3899" s="86"/>
      <c r="B3899" s="86"/>
      <c r="C3899" s="50"/>
      <c r="D3899" s="50"/>
      <c r="E3899" s="76"/>
      <c r="F3899" s="50"/>
      <c r="G3899" s="50"/>
      <c r="H3899" s="87" t="str">
        <f t="array" ref="H3899">IF(ISERROR(INDEX([1]גיליון3!$U$15:$X$29,MATCH('[1]דיווח פרטני'!G3899,[1]גיליון3!$T$15:$T$29,0),MATCH('[1]דיווח פרטני'!C3899,[1]גיליון3!$U$14:$X$14,0)))," ", INDEX([1]גיליון3!$U$15:$X$29,MATCH('[1]דיווח פרטני'!G3899,[1]גיליון3!$T$15:$T$29,0),MATCH('[1]דיווח פרטני'!C3899,[1]גיליון3!$U$14:$X$14,0)))</f>
        <v xml:space="preserve"> </v>
      </c>
      <c r="I3899" s="82"/>
    </row>
    <row r="3900" spans="1:9" ht="16.5" thickBot="1" x14ac:dyDescent="0.3">
      <c r="A3900" s="86"/>
      <c r="B3900" s="86"/>
      <c r="C3900" s="50"/>
      <c r="D3900" s="50"/>
      <c r="E3900" s="76"/>
      <c r="F3900" s="50"/>
      <c r="G3900" s="50"/>
      <c r="H3900" s="87" t="str">
        <f t="array" ref="H3900">IF(ISERROR(INDEX([1]גיליון3!$U$15:$X$29,MATCH('[1]דיווח פרטני'!G3900,[1]גיליון3!$T$15:$T$29,0),MATCH('[1]דיווח פרטני'!C3900,[1]גיליון3!$U$14:$X$14,0)))," ", INDEX([1]גיליון3!$U$15:$X$29,MATCH('[1]דיווח פרטני'!G3900,[1]גיליון3!$T$15:$T$29,0),MATCH('[1]דיווח פרטני'!C3900,[1]גיליון3!$U$14:$X$14,0)))</f>
        <v xml:space="preserve"> </v>
      </c>
      <c r="I3900" s="82"/>
    </row>
    <row r="3901" spans="1:9" ht="16.5" thickBot="1" x14ac:dyDescent="0.3">
      <c r="A3901" s="86"/>
      <c r="B3901" s="86"/>
      <c r="C3901" s="50"/>
      <c r="D3901" s="50"/>
      <c r="E3901" s="76"/>
      <c r="F3901" s="50"/>
      <c r="G3901" s="50"/>
      <c r="H3901" s="87" t="str">
        <f t="array" ref="H3901">IF(ISERROR(INDEX([1]גיליון3!$U$15:$X$29,MATCH('[1]דיווח פרטני'!G3901,[1]גיליון3!$T$15:$T$29,0),MATCH('[1]דיווח פרטני'!C3901,[1]גיליון3!$U$14:$X$14,0)))," ", INDEX([1]גיליון3!$U$15:$X$29,MATCH('[1]דיווח פרטני'!G3901,[1]גיליון3!$T$15:$T$29,0),MATCH('[1]דיווח פרטני'!C3901,[1]גיליון3!$U$14:$X$14,0)))</f>
        <v xml:space="preserve"> </v>
      </c>
      <c r="I3901" s="82"/>
    </row>
    <row r="3902" spans="1:9" ht="16.5" thickBot="1" x14ac:dyDescent="0.3">
      <c r="A3902" s="86"/>
      <c r="B3902" s="86"/>
      <c r="C3902" s="50"/>
      <c r="D3902" s="50"/>
      <c r="E3902" s="76"/>
      <c r="F3902" s="50"/>
      <c r="G3902" s="50"/>
      <c r="H3902" s="87" t="str">
        <f t="array" ref="H3902">IF(ISERROR(INDEX([1]גיליון3!$U$15:$X$29,MATCH('[1]דיווח פרטני'!G3902,[1]גיליון3!$T$15:$T$29,0),MATCH('[1]דיווח פרטני'!C3902,[1]גיליון3!$U$14:$X$14,0)))," ", INDEX([1]גיליון3!$U$15:$X$29,MATCH('[1]דיווח פרטני'!G3902,[1]גיליון3!$T$15:$T$29,0),MATCH('[1]דיווח פרטני'!C3902,[1]גיליון3!$U$14:$X$14,0)))</f>
        <v xml:space="preserve"> </v>
      </c>
      <c r="I3902" s="82"/>
    </row>
    <row r="3903" spans="1:9" ht="16.5" thickBot="1" x14ac:dyDescent="0.3">
      <c r="A3903" s="86"/>
      <c r="B3903" s="86"/>
      <c r="C3903" s="50"/>
      <c r="D3903" s="50"/>
      <c r="E3903" s="76"/>
      <c r="F3903" s="50"/>
      <c r="G3903" s="50"/>
      <c r="H3903" s="87" t="str">
        <f t="array" ref="H3903">IF(ISERROR(INDEX([1]גיליון3!$U$15:$X$29,MATCH('[1]דיווח פרטני'!G3903,[1]גיליון3!$T$15:$T$29,0),MATCH('[1]דיווח פרטני'!C3903,[1]גיליון3!$U$14:$X$14,0)))," ", INDEX([1]גיליון3!$U$15:$X$29,MATCH('[1]דיווח פרטני'!G3903,[1]גיליון3!$T$15:$T$29,0),MATCH('[1]דיווח פרטני'!C3903,[1]גיליון3!$U$14:$X$14,0)))</f>
        <v xml:space="preserve"> </v>
      </c>
      <c r="I3903" s="82"/>
    </row>
    <row r="3904" spans="1:9" ht="16.5" thickBot="1" x14ac:dyDescent="0.3">
      <c r="A3904" s="86"/>
      <c r="B3904" s="86"/>
      <c r="C3904" s="50"/>
      <c r="D3904" s="50"/>
      <c r="E3904" s="76"/>
      <c r="F3904" s="50"/>
      <c r="G3904" s="50"/>
      <c r="H3904" s="87" t="str">
        <f t="array" ref="H3904">IF(ISERROR(INDEX([1]גיליון3!$U$15:$X$29,MATCH('[1]דיווח פרטני'!G3904,[1]גיליון3!$T$15:$T$29,0),MATCH('[1]דיווח פרטני'!C3904,[1]גיליון3!$U$14:$X$14,0)))," ", INDEX([1]גיליון3!$U$15:$X$29,MATCH('[1]דיווח פרטני'!G3904,[1]גיליון3!$T$15:$T$29,0),MATCH('[1]דיווח פרטני'!C3904,[1]גיליון3!$U$14:$X$14,0)))</f>
        <v xml:space="preserve"> </v>
      </c>
      <c r="I3904" s="82"/>
    </row>
    <row r="3905" spans="1:9" ht="16.5" thickBot="1" x14ac:dyDescent="0.3">
      <c r="A3905" s="86"/>
      <c r="B3905" s="86"/>
      <c r="C3905" s="50"/>
      <c r="D3905" s="50"/>
      <c r="E3905" s="76"/>
      <c r="F3905" s="50"/>
      <c r="G3905" s="50"/>
      <c r="H3905" s="87" t="str">
        <f t="array" ref="H3905">IF(ISERROR(INDEX([1]גיליון3!$U$15:$X$29,MATCH('[1]דיווח פרטני'!G3905,[1]גיליון3!$T$15:$T$29,0),MATCH('[1]דיווח פרטני'!C3905,[1]גיליון3!$U$14:$X$14,0)))," ", INDEX([1]גיליון3!$U$15:$X$29,MATCH('[1]דיווח פרטני'!G3905,[1]גיליון3!$T$15:$T$29,0),MATCH('[1]דיווח פרטני'!C3905,[1]גיליון3!$U$14:$X$14,0)))</f>
        <v xml:space="preserve"> </v>
      </c>
      <c r="I3905" s="82"/>
    </row>
    <row r="3906" spans="1:9" ht="16.5" thickBot="1" x14ac:dyDescent="0.3">
      <c r="A3906" s="86"/>
      <c r="B3906" s="86"/>
      <c r="C3906" s="50"/>
      <c r="D3906" s="50"/>
      <c r="E3906" s="76"/>
      <c r="F3906" s="50"/>
      <c r="G3906" s="50"/>
      <c r="H3906" s="87" t="str">
        <f t="array" ref="H3906">IF(ISERROR(INDEX([1]גיליון3!$U$15:$X$29,MATCH('[1]דיווח פרטני'!G3906,[1]גיליון3!$T$15:$T$29,0),MATCH('[1]דיווח פרטני'!C3906,[1]גיליון3!$U$14:$X$14,0)))," ", INDEX([1]גיליון3!$U$15:$X$29,MATCH('[1]דיווח פרטני'!G3906,[1]גיליון3!$T$15:$T$29,0),MATCH('[1]דיווח פרטני'!C3906,[1]גיליון3!$U$14:$X$14,0)))</f>
        <v xml:space="preserve"> </v>
      </c>
      <c r="I3906" s="82"/>
    </row>
    <row r="3907" spans="1:9" ht="16.5" thickBot="1" x14ac:dyDescent="0.3">
      <c r="A3907" s="86"/>
      <c r="B3907" s="86"/>
      <c r="C3907" s="50"/>
      <c r="D3907" s="50"/>
      <c r="E3907" s="76"/>
      <c r="F3907" s="50"/>
      <c r="G3907" s="50"/>
      <c r="H3907" s="87" t="str">
        <f t="array" ref="H3907">IF(ISERROR(INDEX([1]גיליון3!$U$15:$X$29,MATCH('[1]דיווח פרטני'!G3907,[1]גיליון3!$T$15:$T$29,0),MATCH('[1]דיווח פרטני'!C3907,[1]גיליון3!$U$14:$X$14,0)))," ", INDEX([1]גיליון3!$U$15:$X$29,MATCH('[1]דיווח פרטני'!G3907,[1]גיליון3!$T$15:$T$29,0),MATCH('[1]דיווח פרטני'!C3907,[1]גיליון3!$U$14:$X$14,0)))</f>
        <v xml:space="preserve"> </v>
      </c>
      <c r="I3907" s="82"/>
    </row>
    <row r="3908" spans="1:9" ht="16.5" thickBot="1" x14ac:dyDescent="0.3">
      <c r="A3908" s="86"/>
      <c r="B3908" s="86"/>
      <c r="C3908" s="50"/>
      <c r="D3908" s="50"/>
      <c r="E3908" s="76"/>
      <c r="F3908" s="50"/>
      <c r="G3908" s="50"/>
      <c r="H3908" s="87" t="str">
        <f t="array" ref="H3908">IF(ISERROR(INDEX([1]גיליון3!$U$15:$X$29,MATCH('[1]דיווח פרטני'!G3908,[1]גיליון3!$T$15:$T$29,0),MATCH('[1]דיווח פרטני'!C3908,[1]גיליון3!$U$14:$X$14,0)))," ", INDEX([1]גיליון3!$U$15:$X$29,MATCH('[1]דיווח פרטני'!G3908,[1]גיליון3!$T$15:$T$29,0),MATCH('[1]דיווח פרטני'!C3908,[1]גיליון3!$U$14:$X$14,0)))</f>
        <v xml:space="preserve"> </v>
      </c>
      <c r="I3908" s="82"/>
    </row>
    <row r="3909" spans="1:9" ht="16.5" thickBot="1" x14ac:dyDescent="0.3">
      <c r="A3909" s="86"/>
      <c r="B3909" s="86"/>
      <c r="C3909" s="50"/>
      <c r="D3909" s="50"/>
      <c r="E3909" s="76"/>
      <c r="F3909" s="50"/>
      <c r="G3909" s="50"/>
      <c r="H3909" s="87" t="str">
        <f t="array" ref="H3909">IF(ISERROR(INDEX([1]גיליון3!$U$15:$X$29,MATCH('[1]דיווח פרטני'!G3909,[1]גיליון3!$T$15:$T$29,0),MATCH('[1]דיווח פרטני'!C3909,[1]גיליון3!$U$14:$X$14,0)))," ", INDEX([1]גיליון3!$U$15:$X$29,MATCH('[1]דיווח פרטני'!G3909,[1]גיליון3!$T$15:$T$29,0),MATCH('[1]דיווח פרטני'!C3909,[1]גיליון3!$U$14:$X$14,0)))</f>
        <v xml:space="preserve"> </v>
      </c>
      <c r="I3909" s="82"/>
    </row>
    <row r="3910" spans="1:9" ht="16.5" thickBot="1" x14ac:dyDescent="0.3">
      <c r="A3910" s="86"/>
      <c r="B3910" s="86"/>
      <c r="C3910" s="50"/>
      <c r="D3910" s="50"/>
      <c r="E3910" s="76"/>
      <c r="F3910" s="50"/>
      <c r="G3910" s="50"/>
      <c r="H3910" s="87" t="str">
        <f t="array" ref="H3910">IF(ISERROR(INDEX([1]גיליון3!$U$15:$X$29,MATCH('[1]דיווח פרטני'!G3910,[1]גיליון3!$T$15:$T$29,0),MATCH('[1]דיווח פרטני'!C3910,[1]גיליון3!$U$14:$X$14,0)))," ", INDEX([1]גיליון3!$U$15:$X$29,MATCH('[1]דיווח פרטני'!G3910,[1]גיליון3!$T$15:$T$29,0),MATCH('[1]דיווח פרטני'!C3910,[1]גיליון3!$U$14:$X$14,0)))</f>
        <v xml:space="preserve"> </v>
      </c>
      <c r="I3910" s="82"/>
    </row>
    <row r="3911" spans="1:9" ht="16.5" thickBot="1" x14ac:dyDescent="0.3">
      <c r="A3911" s="86"/>
      <c r="B3911" s="86"/>
      <c r="C3911" s="50"/>
      <c r="D3911" s="50"/>
      <c r="E3911" s="76"/>
      <c r="F3911" s="50"/>
      <c r="G3911" s="50"/>
      <c r="H3911" s="87" t="str">
        <f t="array" ref="H3911">IF(ISERROR(INDEX([1]גיליון3!$U$15:$X$29,MATCH('[1]דיווח פרטני'!G3911,[1]גיליון3!$T$15:$T$29,0),MATCH('[1]דיווח פרטני'!C3911,[1]גיליון3!$U$14:$X$14,0)))," ", INDEX([1]גיליון3!$U$15:$X$29,MATCH('[1]דיווח פרטני'!G3911,[1]גיליון3!$T$15:$T$29,0),MATCH('[1]דיווח פרטני'!C3911,[1]גיליון3!$U$14:$X$14,0)))</f>
        <v xml:space="preserve"> </v>
      </c>
      <c r="I3911" s="82"/>
    </row>
    <row r="3912" spans="1:9" ht="16.5" thickBot="1" x14ac:dyDescent="0.3">
      <c r="A3912" s="86"/>
      <c r="B3912" s="86"/>
      <c r="C3912" s="50"/>
      <c r="D3912" s="50"/>
      <c r="E3912" s="76"/>
      <c r="F3912" s="50"/>
      <c r="G3912" s="50"/>
      <c r="H3912" s="87" t="str">
        <f t="array" ref="H3912">IF(ISERROR(INDEX([1]גיליון3!$U$15:$X$29,MATCH('[1]דיווח פרטני'!G3912,[1]גיליון3!$T$15:$T$29,0),MATCH('[1]דיווח פרטני'!C3912,[1]גיליון3!$U$14:$X$14,0)))," ", INDEX([1]גיליון3!$U$15:$X$29,MATCH('[1]דיווח פרטני'!G3912,[1]גיליון3!$T$15:$T$29,0),MATCH('[1]דיווח פרטני'!C3912,[1]גיליון3!$U$14:$X$14,0)))</f>
        <v xml:space="preserve"> </v>
      </c>
      <c r="I3912" s="82"/>
    </row>
    <row r="3913" spans="1:9" ht="16.5" thickBot="1" x14ac:dyDescent="0.3">
      <c r="A3913" s="86"/>
      <c r="B3913" s="86"/>
      <c r="C3913" s="50"/>
      <c r="D3913" s="50"/>
      <c r="E3913" s="76"/>
      <c r="F3913" s="50"/>
      <c r="G3913" s="50"/>
      <c r="H3913" s="87" t="str">
        <f t="array" ref="H3913">IF(ISERROR(INDEX([1]גיליון3!$U$15:$X$29,MATCH('[1]דיווח פרטני'!G3913,[1]גיליון3!$T$15:$T$29,0),MATCH('[1]דיווח פרטני'!C3913,[1]גיליון3!$U$14:$X$14,0)))," ", INDEX([1]גיליון3!$U$15:$X$29,MATCH('[1]דיווח פרטני'!G3913,[1]גיליון3!$T$15:$T$29,0),MATCH('[1]דיווח פרטני'!C3913,[1]גיליון3!$U$14:$X$14,0)))</f>
        <v xml:space="preserve"> </v>
      </c>
      <c r="I3913" s="82"/>
    </row>
    <row r="3914" spans="1:9" ht="16.5" thickBot="1" x14ac:dyDescent="0.3">
      <c r="A3914" s="86"/>
      <c r="B3914" s="86"/>
      <c r="C3914" s="50"/>
      <c r="D3914" s="50"/>
      <c r="E3914" s="76"/>
      <c r="F3914" s="50"/>
      <c r="G3914" s="50"/>
      <c r="H3914" s="87" t="str">
        <f t="array" ref="H3914">IF(ISERROR(INDEX([1]גיליון3!$U$15:$X$29,MATCH('[1]דיווח פרטני'!G3914,[1]גיליון3!$T$15:$T$29,0),MATCH('[1]דיווח פרטני'!C3914,[1]גיליון3!$U$14:$X$14,0)))," ", INDEX([1]גיליון3!$U$15:$X$29,MATCH('[1]דיווח פרטני'!G3914,[1]גיליון3!$T$15:$T$29,0),MATCH('[1]דיווח פרטני'!C3914,[1]גיליון3!$U$14:$X$14,0)))</f>
        <v xml:space="preserve"> </v>
      </c>
      <c r="I3914" s="82"/>
    </row>
    <row r="3915" spans="1:9" ht="16.5" thickBot="1" x14ac:dyDescent="0.3">
      <c r="A3915" s="86"/>
      <c r="B3915" s="86"/>
      <c r="C3915" s="50"/>
      <c r="D3915" s="50"/>
      <c r="E3915" s="76"/>
      <c r="F3915" s="50"/>
      <c r="G3915" s="50"/>
      <c r="H3915" s="87" t="str">
        <f t="array" ref="H3915">IF(ISERROR(INDEX([1]גיליון3!$U$15:$X$29,MATCH('[1]דיווח פרטני'!G3915,[1]גיליון3!$T$15:$T$29,0),MATCH('[1]דיווח פרטני'!C3915,[1]גיליון3!$U$14:$X$14,0)))," ", INDEX([1]גיליון3!$U$15:$X$29,MATCH('[1]דיווח פרטני'!G3915,[1]גיליון3!$T$15:$T$29,0),MATCH('[1]דיווח פרטני'!C3915,[1]גיליון3!$U$14:$X$14,0)))</f>
        <v xml:space="preserve"> </v>
      </c>
      <c r="I3915" s="82"/>
    </row>
    <row r="3916" spans="1:9" ht="16.5" thickBot="1" x14ac:dyDescent="0.3">
      <c r="A3916" s="86"/>
      <c r="B3916" s="86"/>
      <c r="C3916" s="50"/>
      <c r="D3916" s="50"/>
      <c r="E3916" s="76"/>
      <c r="F3916" s="50"/>
      <c r="G3916" s="50"/>
      <c r="H3916" s="87" t="str">
        <f t="array" ref="H3916">IF(ISERROR(INDEX([1]גיליון3!$U$15:$X$29,MATCH('[1]דיווח פרטני'!G3916,[1]גיליון3!$T$15:$T$29,0),MATCH('[1]דיווח פרטני'!C3916,[1]גיליון3!$U$14:$X$14,0)))," ", INDEX([1]גיליון3!$U$15:$X$29,MATCH('[1]דיווח פרטני'!G3916,[1]גיליון3!$T$15:$T$29,0),MATCH('[1]דיווח פרטני'!C3916,[1]גיליון3!$U$14:$X$14,0)))</f>
        <v xml:space="preserve"> </v>
      </c>
      <c r="I3916" s="82"/>
    </row>
    <row r="3917" spans="1:9" ht="16.5" thickBot="1" x14ac:dyDescent="0.3">
      <c r="A3917" s="86"/>
      <c r="B3917" s="86"/>
      <c r="C3917" s="50"/>
      <c r="D3917" s="50"/>
      <c r="E3917" s="76"/>
      <c r="F3917" s="50"/>
      <c r="G3917" s="50"/>
      <c r="H3917" s="87" t="str">
        <f t="array" ref="H3917">IF(ISERROR(INDEX([1]גיליון3!$U$15:$X$29,MATCH('[1]דיווח פרטני'!G3917,[1]גיליון3!$T$15:$T$29,0),MATCH('[1]דיווח פרטני'!C3917,[1]גיליון3!$U$14:$X$14,0)))," ", INDEX([1]גיליון3!$U$15:$X$29,MATCH('[1]דיווח פרטני'!G3917,[1]גיליון3!$T$15:$T$29,0),MATCH('[1]דיווח פרטני'!C3917,[1]גיליון3!$U$14:$X$14,0)))</f>
        <v xml:space="preserve"> </v>
      </c>
      <c r="I3917" s="82"/>
    </row>
    <row r="3918" spans="1:9" ht="16.5" thickBot="1" x14ac:dyDescent="0.3">
      <c r="A3918" s="86"/>
      <c r="B3918" s="86"/>
      <c r="C3918" s="50"/>
      <c r="D3918" s="50"/>
      <c r="E3918" s="76"/>
      <c r="F3918" s="50"/>
      <c r="G3918" s="50"/>
      <c r="H3918" s="87" t="str">
        <f t="array" ref="H3918">IF(ISERROR(INDEX([1]גיליון3!$U$15:$X$29,MATCH('[1]דיווח פרטני'!G3918,[1]גיליון3!$T$15:$T$29,0),MATCH('[1]דיווח פרטני'!C3918,[1]גיליון3!$U$14:$X$14,0)))," ", INDEX([1]גיליון3!$U$15:$X$29,MATCH('[1]דיווח פרטני'!G3918,[1]גיליון3!$T$15:$T$29,0),MATCH('[1]דיווח פרטני'!C3918,[1]גיליון3!$U$14:$X$14,0)))</f>
        <v xml:space="preserve"> </v>
      </c>
      <c r="I3918" s="82"/>
    </row>
    <row r="3919" spans="1:9" ht="16.5" thickBot="1" x14ac:dyDescent="0.3">
      <c r="A3919" s="86"/>
      <c r="B3919" s="86"/>
      <c r="C3919" s="50"/>
      <c r="D3919" s="50"/>
      <c r="E3919" s="76"/>
      <c r="F3919" s="50"/>
      <c r="G3919" s="50"/>
      <c r="H3919" s="87" t="str">
        <f t="array" ref="H3919">IF(ISERROR(INDEX([1]גיליון3!$U$15:$X$29,MATCH('[1]דיווח פרטני'!G3919,[1]גיליון3!$T$15:$T$29,0),MATCH('[1]דיווח פרטני'!C3919,[1]גיליון3!$U$14:$X$14,0)))," ", INDEX([1]גיליון3!$U$15:$X$29,MATCH('[1]דיווח פרטני'!G3919,[1]גיליון3!$T$15:$T$29,0),MATCH('[1]דיווח פרטני'!C3919,[1]גיליון3!$U$14:$X$14,0)))</f>
        <v xml:space="preserve"> </v>
      </c>
      <c r="I3919" s="82"/>
    </row>
    <row r="3920" spans="1:9" ht="16.5" thickBot="1" x14ac:dyDescent="0.3">
      <c r="A3920" s="86"/>
      <c r="B3920" s="86"/>
      <c r="C3920" s="50"/>
      <c r="D3920" s="50"/>
      <c r="E3920" s="76"/>
      <c r="F3920" s="50"/>
      <c r="G3920" s="50"/>
      <c r="H3920" s="87" t="str">
        <f t="array" ref="H3920">IF(ISERROR(INDEX([1]גיליון3!$U$15:$X$29,MATCH('[1]דיווח פרטני'!G3920,[1]גיליון3!$T$15:$T$29,0),MATCH('[1]דיווח פרטני'!C3920,[1]גיליון3!$U$14:$X$14,0)))," ", INDEX([1]גיליון3!$U$15:$X$29,MATCH('[1]דיווח פרטני'!G3920,[1]גיליון3!$T$15:$T$29,0),MATCH('[1]דיווח פרטני'!C3920,[1]גיליון3!$U$14:$X$14,0)))</f>
        <v xml:space="preserve"> </v>
      </c>
      <c r="I3920" s="82"/>
    </row>
    <row r="3921" spans="1:9" ht="16.5" thickBot="1" x14ac:dyDescent="0.3">
      <c r="A3921" s="86"/>
      <c r="B3921" s="86"/>
      <c r="C3921" s="50"/>
      <c r="D3921" s="50"/>
      <c r="E3921" s="76"/>
      <c r="F3921" s="50"/>
      <c r="G3921" s="50"/>
      <c r="H3921" s="87" t="str">
        <f t="array" ref="H3921">IF(ISERROR(INDEX([1]גיליון3!$U$15:$X$29,MATCH('[1]דיווח פרטני'!G3921,[1]גיליון3!$T$15:$T$29,0),MATCH('[1]דיווח פרטני'!C3921,[1]גיליון3!$U$14:$X$14,0)))," ", INDEX([1]גיליון3!$U$15:$X$29,MATCH('[1]דיווח פרטני'!G3921,[1]גיליון3!$T$15:$T$29,0),MATCH('[1]דיווח פרטני'!C3921,[1]גיליון3!$U$14:$X$14,0)))</f>
        <v xml:space="preserve"> </v>
      </c>
      <c r="I3921" s="82"/>
    </row>
    <row r="3922" spans="1:9" ht="16.5" thickBot="1" x14ac:dyDescent="0.3">
      <c r="A3922" s="86"/>
      <c r="B3922" s="86"/>
      <c r="C3922" s="50"/>
      <c r="D3922" s="50"/>
      <c r="E3922" s="76"/>
      <c r="F3922" s="50"/>
      <c r="G3922" s="50"/>
      <c r="H3922" s="87" t="str">
        <f t="array" ref="H3922">IF(ISERROR(INDEX([1]גיליון3!$U$15:$X$29,MATCH('[1]דיווח פרטני'!G3922,[1]גיליון3!$T$15:$T$29,0),MATCH('[1]דיווח פרטני'!C3922,[1]גיליון3!$U$14:$X$14,0)))," ", INDEX([1]גיליון3!$U$15:$X$29,MATCH('[1]דיווח פרטני'!G3922,[1]גיליון3!$T$15:$T$29,0),MATCH('[1]דיווח פרטני'!C3922,[1]גיליון3!$U$14:$X$14,0)))</f>
        <v xml:space="preserve"> </v>
      </c>
      <c r="I3922" s="82"/>
    </row>
    <row r="3923" spans="1:9" ht="16.5" thickBot="1" x14ac:dyDescent="0.3">
      <c r="A3923" s="86"/>
      <c r="B3923" s="86"/>
      <c r="C3923" s="50"/>
      <c r="D3923" s="50"/>
      <c r="E3923" s="76"/>
      <c r="F3923" s="50"/>
      <c r="G3923" s="50"/>
      <c r="H3923" s="87" t="str">
        <f t="array" ref="H3923">IF(ISERROR(INDEX([1]גיליון3!$U$15:$X$29,MATCH('[1]דיווח פרטני'!G3923,[1]גיליון3!$T$15:$T$29,0),MATCH('[1]דיווח פרטני'!C3923,[1]גיליון3!$U$14:$X$14,0)))," ", INDEX([1]גיליון3!$U$15:$X$29,MATCH('[1]דיווח פרטני'!G3923,[1]גיליון3!$T$15:$T$29,0),MATCH('[1]דיווח פרטני'!C3923,[1]גיליון3!$U$14:$X$14,0)))</f>
        <v xml:space="preserve"> </v>
      </c>
      <c r="I3923" s="82"/>
    </row>
    <row r="3924" spans="1:9" ht="16.5" thickBot="1" x14ac:dyDescent="0.3">
      <c r="A3924" s="86"/>
      <c r="B3924" s="86"/>
      <c r="C3924" s="50"/>
      <c r="D3924" s="50"/>
      <c r="E3924" s="76"/>
      <c r="F3924" s="50"/>
      <c r="G3924" s="50"/>
      <c r="H3924" s="87" t="str">
        <f t="array" ref="H3924">IF(ISERROR(INDEX([1]גיליון3!$U$15:$X$29,MATCH('[1]דיווח פרטני'!G3924,[1]גיליון3!$T$15:$T$29,0),MATCH('[1]דיווח פרטני'!C3924,[1]גיליון3!$U$14:$X$14,0)))," ", INDEX([1]גיליון3!$U$15:$X$29,MATCH('[1]דיווח פרטני'!G3924,[1]גיליון3!$T$15:$T$29,0),MATCH('[1]דיווח פרטני'!C3924,[1]גיליון3!$U$14:$X$14,0)))</f>
        <v xml:space="preserve"> </v>
      </c>
      <c r="I3924" s="82"/>
    </row>
    <row r="3925" spans="1:9" ht="16.5" thickBot="1" x14ac:dyDescent="0.3">
      <c r="A3925" s="86"/>
      <c r="B3925" s="86"/>
      <c r="C3925" s="50"/>
      <c r="D3925" s="50"/>
      <c r="E3925" s="76"/>
      <c r="F3925" s="50"/>
      <c r="G3925" s="50"/>
      <c r="H3925" s="87" t="str">
        <f t="array" ref="H3925">IF(ISERROR(INDEX([1]גיליון3!$U$15:$X$29,MATCH('[1]דיווח פרטני'!G3925,[1]גיליון3!$T$15:$T$29,0),MATCH('[1]דיווח פרטני'!C3925,[1]גיליון3!$U$14:$X$14,0)))," ", INDEX([1]גיליון3!$U$15:$X$29,MATCH('[1]דיווח פרטני'!G3925,[1]גיליון3!$T$15:$T$29,0),MATCH('[1]דיווח פרטני'!C3925,[1]גיליון3!$U$14:$X$14,0)))</f>
        <v xml:space="preserve"> </v>
      </c>
      <c r="I3925" s="82"/>
    </row>
    <row r="3926" spans="1:9" ht="16.5" thickBot="1" x14ac:dyDescent="0.3">
      <c r="A3926" s="86"/>
      <c r="B3926" s="86"/>
      <c r="C3926" s="50"/>
      <c r="D3926" s="50"/>
      <c r="E3926" s="76"/>
      <c r="F3926" s="50"/>
      <c r="G3926" s="50"/>
      <c r="H3926" s="87" t="str">
        <f t="array" ref="H3926">IF(ISERROR(INDEX([1]גיליון3!$U$15:$X$29,MATCH('[1]דיווח פרטני'!G3926,[1]גיליון3!$T$15:$T$29,0),MATCH('[1]דיווח פרטני'!C3926,[1]גיליון3!$U$14:$X$14,0)))," ", INDEX([1]גיליון3!$U$15:$X$29,MATCH('[1]דיווח פרטני'!G3926,[1]גיליון3!$T$15:$T$29,0),MATCH('[1]דיווח פרטני'!C3926,[1]גיליון3!$U$14:$X$14,0)))</f>
        <v xml:space="preserve"> </v>
      </c>
      <c r="I3926" s="82"/>
    </row>
    <row r="3927" spans="1:9" ht="16.5" thickBot="1" x14ac:dyDescent="0.3">
      <c r="A3927" s="86"/>
      <c r="B3927" s="86"/>
      <c r="C3927" s="50"/>
      <c r="D3927" s="50"/>
      <c r="E3927" s="76"/>
      <c r="F3927" s="50"/>
      <c r="G3927" s="50"/>
      <c r="H3927" s="87" t="str">
        <f t="array" ref="H3927">IF(ISERROR(INDEX([1]גיליון3!$U$15:$X$29,MATCH('[1]דיווח פרטני'!G3927,[1]גיליון3!$T$15:$T$29,0),MATCH('[1]דיווח פרטני'!C3927,[1]גיליון3!$U$14:$X$14,0)))," ", INDEX([1]גיליון3!$U$15:$X$29,MATCH('[1]דיווח פרטני'!G3927,[1]גיליון3!$T$15:$T$29,0),MATCH('[1]דיווח פרטני'!C3927,[1]גיליון3!$U$14:$X$14,0)))</f>
        <v xml:space="preserve"> </v>
      </c>
      <c r="I3927" s="82"/>
    </row>
    <row r="3928" spans="1:9" ht="16.5" thickBot="1" x14ac:dyDescent="0.3">
      <c r="A3928" s="86"/>
      <c r="B3928" s="86"/>
      <c r="C3928" s="50"/>
      <c r="D3928" s="50"/>
      <c r="E3928" s="76"/>
      <c r="F3928" s="50"/>
      <c r="G3928" s="50"/>
      <c r="H3928" s="87" t="str">
        <f t="array" ref="H3928">IF(ISERROR(INDEX([1]גיליון3!$U$15:$X$29,MATCH('[1]דיווח פרטני'!G3928,[1]גיליון3!$T$15:$T$29,0),MATCH('[1]דיווח פרטני'!C3928,[1]גיליון3!$U$14:$X$14,0)))," ", INDEX([1]גיליון3!$U$15:$X$29,MATCH('[1]דיווח פרטני'!G3928,[1]גיליון3!$T$15:$T$29,0),MATCH('[1]דיווח פרטני'!C3928,[1]גיליון3!$U$14:$X$14,0)))</f>
        <v xml:space="preserve"> </v>
      </c>
      <c r="I3928" s="82"/>
    </row>
    <row r="3929" spans="1:9" ht="16.5" thickBot="1" x14ac:dyDescent="0.3">
      <c r="A3929" s="86"/>
      <c r="B3929" s="86"/>
      <c r="C3929" s="50"/>
      <c r="D3929" s="50"/>
      <c r="E3929" s="76"/>
      <c r="F3929" s="50"/>
      <c r="G3929" s="50"/>
      <c r="H3929" s="87" t="str">
        <f t="array" ref="H3929">IF(ISERROR(INDEX([1]גיליון3!$U$15:$X$29,MATCH('[1]דיווח פרטני'!G3929,[1]גיליון3!$T$15:$T$29,0),MATCH('[1]דיווח פרטני'!C3929,[1]גיליון3!$U$14:$X$14,0)))," ", INDEX([1]גיליון3!$U$15:$X$29,MATCH('[1]דיווח פרטני'!G3929,[1]גיליון3!$T$15:$T$29,0),MATCH('[1]דיווח פרטני'!C3929,[1]גיליון3!$U$14:$X$14,0)))</f>
        <v xml:space="preserve"> </v>
      </c>
      <c r="I3929" s="82"/>
    </row>
    <row r="3930" spans="1:9" ht="16.5" thickBot="1" x14ac:dyDescent="0.3">
      <c r="A3930" s="86"/>
      <c r="B3930" s="86"/>
      <c r="C3930" s="50"/>
      <c r="D3930" s="50"/>
      <c r="E3930" s="76"/>
      <c r="F3930" s="50"/>
      <c r="G3930" s="50"/>
      <c r="H3930" s="87" t="str">
        <f t="array" ref="H3930">IF(ISERROR(INDEX([1]גיליון3!$U$15:$X$29,MATCH('[1]דיווח פרטני'!G3930,[1]גיליון3!$T$15:$T$29,0),MATCH('[1]דיווח פרטני'!C3930,[1]גיליון3!$U$14:$X$14,0)))," ", INDEX([1]גיליון3!$U$15:$X$29,MATCH('[1]דיווח פרטני'!G3930,[1]גיליון3!$T$15:$T$29,0),MATCH('[1]דיווח פרטני'!C3930,[1]גיליון3!$U$14:$X$14,0)))</f>
        <v xml:space="preserve"> </v>
      </c>
      <c r="I3930" s="82"/>
    </row>
    <row r="3931" spans="1:9" ht="16.5" thickBot="1" x14ac:dyDescent="0.3">
      <c r="A3931" s="86"/>
      <c r="B3931" s="86"/>
      <c r="C3931" s="50"/>
      <c r="D3931" s="50"/>
      <c r="E3931" s="76"/>
      <c r="F3931" s="50"/>
      <c r="G3931" s="50"/>
      <c r="H3931" s="87" t="str">
        <f t="array" ref="H3931">IF(ISERROR(INDEX([1]גיליון3!$U$15:$X$29,MATCH('[1]דיווח פרטני'!G3931,[1]גיליון3!$T$15:$T$29,0),MATCH('[1]דיווח פרטני'!C3931,[1]גיליון3!$U$14:$X$14,0)))," ", INDEX([1]גיליון3!$U$15:$X$29,MATCH('[1]דיווח פרטני'!G3931,[1]גיליון3!$T$15:$T$29,0),MATCH('[1]דיווח פרטני'!C3931,[1]גיליון3!$U$14:$X$14,0)))</f>
        <v xml:space="preserve"> </v>
      </c>
      <c r="I3931" s="82"/>
    </row>
    <row r="3932" spans="1:9" ht="16.5" thickBot="1" x14ac:dyDescent="0.3">
      <c r="A3932" s="86"/>
      <c r="B3932" s="86"/>
      <c r="C3932" s="50"/>
      <c r="D3932" s="50"/>
      <c r="E3932" s="76"/>
      <c r="F3932" s="50"/>
      <c r="G3932" s="50"/>
      <c r="H3932" s="87" t="str">
        <f t="array" ref="H3932">IF(ISERROR(INDEX([1]גיליון3!$U$15:$X$29,MATCH('[1]דיווח פרטני'!G3932,[1]גיליון3!$T$15:$T$29,0),MATCH('[1]דיווח פרטני'!C3932,[1]גיליון3!$U$14:$X$14,0)))," ", INDEX([1]גיליון3!$U$15:$X$29,MATCH('[1]דיווח פרטני'!G3932,[1]גיליון3!$T$15:$T$29,0),MATCH('[1]דיווח פרטני'!C3932,[1]גיליון3!$U$14:$X$14,0)))</f>
        <v xml:space="preserve"> </v>
      </c>
      <c r="I3932" s="82"/>
    </row>
    <row r="3933" spans="1:9" ht="16.5" thickBot="1" x14ac:dyDescent="0.3">
      <c r="A3933" s="86"/>
      <c r="B3933" s="86"/>
      <c r="C3933" s="50"/>
      <c r="D3933" s="50"/>
      <c r="E3933" s="76"/>
      <c r="F3933" s="50"/>
      <c r="G3933" s="50"/>
      <c r="H3933" s="87" t="str">
        <f t="array" ref="H3933">IF(ISERROR(INDEX([1]גיליון3!$U$15:$X$29,MATCH('[1]דיווח פרטני'!G3933,[1]גיליון3!$T$15:$T$29,0),MATCH('[1]דיווח פרטני'!C3933,[1]גיליון3!$U$14:$X$14,0)))," ", INDEX([1]גיליון3!$U$15:$X$29,MATCH('[1]דיווח פרטני'!G3933,[1]גיליון3!$T$15:$T$29,0),MATCH('[1]דיווח פרטני'!C3933,[1]גיליון3!$U$14:$X$14,0)))</f>
        <v xml:space="preserve"> </v>
      </c>
      <c r="I3933" s="82"/>
    </row>
    <row r="3934" spans="1:9" ht="16.5" thickBot="1" x14ac:dyDescent="0.3">
      <c r="A3934" s="86"/>
      <c r="B3934" s="86"/>
      <c r="C3934" s="50"/>
      <c r="D3934" s="50"/>
      <c r="E3934" s="76"/>
      <c r="F3934" s="50"/>
      <c r="G3934" s="50"/>
      <c r="H3934" s="87" t="str">
        <f t="array" ref="H3934">IF(ISERROR(INDEX([1]גיליון3!$U$15:$X$29,MATCH('[1]דיווח פרטני'!G3934,[1]גיליון3!$T$15:$T$29,0),MATCH('[1]דיווח פרטני'!C3934,[1]גיליון3!$U$14:$X$14,0)))," ", INDEX([1]גיליון3!$U$15:$X$29,MATCH('[1]דיווח פרטני'!G3934,[1]גיליון3!$T$15:$T$29,0),MATCH('[1]דיווח פרטני'!C3934,[1]גיליון3!$U$14:$X$14,0)))</f>
        <v xml:space="preserve"> </v>
      </c>
      <c r="I3934" s="82"/>
    </row>
    <row r="3935" spans="1:9" ht="16.5" thickBot="1" x14ac:dyDescent="0.3">
      <c r="A3935" s="86"/>
      <c r="B3935" s="86"/>
      <c r="C3935" s="50"/>
      <c r="D3935" s="50"/>
      <c r="E3935" s="76"/>
      <c r="F3935" s="50"/>
      <c r="G3935" s="50"/>
      <c r="H3935" s="87" t="str">
        <f t="array" ref="H3935">IF(ISERROR(INDEX([1]גיליון3!$U$15:$X$29,MATCH('[1]דיווח פרטני'!G3935,[1]גיליון3!$T$15:$T$29,0),MATCH('[1]דיווח פרטני'!C3935,[1]גיליון3!$U$14:$X$14,0)))," ", INDEX([1]גיליון3!$U$15:$X$29,MATCH('[1]דיווח פרטני'!G3935,[1]גיליון3!$T$15:$T$29,0),MATCH('[1]דיווח פרטני'!C3935,[1]גיליון3!$U$14:$X$14,0)))</f>
        <v xml:space="preserve"> </v>
      </c>
      <c r="I3935" s="82"/>
    </row>
    <row r="3936" spans="1:9" ht="16.5" thickBot="1" x14ac:dyDescent="0.3">
      <c r="A3936" s="86"/>
      <c r="B3936" s="86"/>
      <c r="C3936" s="50"/>
      <c r="D3936" s="50"/>
      <c r="E3936" s="76"/>
      <c r="F3936" s="50"/>
      <c r="G3936" s="50"/>
      <c r="H3936" s="87" t="str">
        <f t="array" ref="H3936">IF(ISERROR(INDEX([1]גיליון3!$U$15:$X$29,MATCH('[1]דיווח פרטני'!G3936,[1]גיליון3!$T$15:$T$29,0),MATCH('[1]דיווח פרטני'!C3936,[1]גיליון3!$U$14:$X$14,0)))," ", INDEX([1]גיליון3!$U$15:$X$29,MATCH('[1]דיווח פרטני'!G3936,[1]גיליון3!$T$15:$T$29,0),MATCH('[1]דיווח פרטני'!C3936,[1]גיליון3!$U$14:$X$14,0)))</f>
        <v xml:space="preserve"> </v>
      </c>
      <c r="I3936" s="82"/>
    </row>
    <row r="3937" spans="1:9" ht="16.5" thickBot="1" x14ac:dyDescent="0.3">
      <c r="A3937" s="86"/>
      <c r="B3937" s="86"/>
      <c r="C3937" s="50"/>
      <c r="D3937" s="50"/>
      <c r="E3937" s="76"/>
      <c r="F3937" s="50"/>
      <c r="G3937" s="50"/>
      <c r="H3937" s="87" t="str">
        <f t="array" ref="H3937">IF(ISERROR(INDEX([1]גיליון3!$U$15:$X$29,MATCH('[1]דיווח פרטני'!G3937,[1]גיליון3!$T$15:$T$29,0),MATCH('[1]דיווח פרטני'!C3937,[1]גיליון3!$U$14:$X$14,0)))," ", INDEX([1]גיליון3!$U$15:$X$29,MATCH('[1]דיווח פרטני'!G3937,[1]גיליון3!$T$15:$T$29,0),MATCH('[1]דיווח פרטני'!C3937,[1]גיליון3!$U$14:$X$14,0)))</f>
        <v xml:space="preserve"> </v>
      </c>
      <c r="I3937" s="82"/>
    </row>
    <row r="3938" spans="1:9" ht="16.5" thickBot="1" x14ac:dyDescent="0.3">
      <c r="A3938" s="86"/>
      <c r="B3938" s="86"/>
      <c r="C3938" s="50"/>
      <c r="D3938" s="50"/>
      <c r="E3938" s="76"/>
      <c r="F3938" s="50"/>
      <c r="G3938" s="50"/>
      <c r="H3938" s="87" t="str">
        <f t="array" ref="H3938">IF(ISERROR(INDEX([1]גיליון3!$U$15:$X$29,MATCH('[1]דיווח פרטני'!G3938,[1]גיליון3!$T$15:$T$29,0),MATCH('[1]דיווח פרטני'!C3938,[1]גיליון3!$U$14:$X$14,0)))," ", INDEX([1]גיליון3!$U$15:$X$29,MATCH('[1]דיווח פרטני'!G3938,[1]גיליון3!$T$15:$T$29,0),MATCH('[1]דיווח פרטני'!C3938,[1]גיליון3!$U$14:$X$14,0)))</f>
        <v xml:space="preserve"> </v>
      </c>
      <c r="I3938" s="82"/>
    </row>
    <row r="3939" spans="1:9" ht="16.5" thickBot="1" x14ac:dyDescent="0.3">
      <c r="A3939" s="86"/>
      <c r="B3939" s="86"/>
      <c r="C3939" s="50"/>
      <c r="D3939" s="50"/>
      <c r="E3939" s="76"/>
      <c r="F3939" s="50"/>
      <c r="G3939" s="50"/>
      <c r="H3939" s="87" t="str">
        <f t="array" ref="H3939">IF(ISERROR(INDEX([1]גיליון3!$U$15:$X$29,MATCH('[1]דיווח פרטני'!G3939,[1]גיליון3!$T$15:$T$29,0),MATCH('[1]דיווח פרטני'!C3939,[1]גיליון3!$U$14:$X$14,0)))," ", INDEX([1]גיליון3!$U$15:$X$29,MATCH('[1]דיווח פרטני'!G3939,[1]גיליון3!$T$15:$T$29,0),MATCH('[1]דיווח פרטני'!C3939,[1]גיליון3!$U$14:$X$14,0)))</f>
        <v xml:space="preserve"> </v>
      </c>
      <c r="I3939" s="82"/>
    </row>
    <row r="3940" spans="1:9" ht="16.5" thickBot="1" x14ac:dyDescent="0.3">
      <c r="A3940" s="86"/>
      <c r="B3940" s="86"/>
      <c r="C3940" s="50"/>
      <c r="D3940" s="50"/>
      <c r="E3940" s="76"/>
      <c r="F3940" s="50"/>
      <c r="G3940" s="50"/>
      <c r="H3940" s="87" t="str">
        <f t="array" ref="H3940">IF(ISERROR(INDEX([1]גיליון3!$U$15:$X$29,MATCH('[1]דיווח פרטני'!G3940,[1]גיליון3!$T$15:$T$29,0),MATCH('[1]דיווח פרטני'!C3940,[1]גיליון3!$U$14:$X$14,0)))," ", INDEX([1]גיליון3!$U$15:$X$29,MATCH('[1]דיווח פרטני'!G3940,[1]גיליון3!$T$15:$T$29,0),MATCH('[1]דיווח פרטני'!C3940,[1]גיליון3!$U$14:$X$14,0)))</f>
        <v xml:space="preserve"> </v>
      </c>
      <c r="I3940" s="82"/>
    </row>
    <row r="3941" spans="1:9" ht="16.5" thickBot="1" x14ac:dyDescent="0.3">
      <c r="A3941" s="86"/>
      <c r="B3941" s="86"/>
      <c r="C3941" s="50"/>
      <c r="D3941" s="50"/>
      <c r="E3941" s="76"/>
      <c r="F3941" s="50"/>
      <c r="G3941" s="50"/>
      <c r="H3941" s="87" t="str">
        <f t="array" ref="H3941">IF(ISERROR(INDEX([1]גיליון3!$U$15:$X$29,MATCH('[1]דיווח פרטני'!G3941,[1]גיליון3!$T$15:$T$29,0),MATCH('[1]דיווח פרטני'!C3941,[1]גיליון3!$U$14:$X$14,0)))," ", INDEX([1]גיליון3!$U$15:$X$29,MATCH('[1]דיווח פרטני'!G3941,[1]גיליון3!$T$15:$T$29,0),MATCH('[1]דיווח פרטני'!C3941,[1]גיליון3!$U$14:$X$14,0)))</f>
        <v xml:space="preserve"> </v>
      </c>
      <c r="I3941" s="82"/>
    </row>
    <row r="3942" spans="1:9" ht="16.5" thickBot="1" x14ac:dyDescent="0.3">
      <c r="A3942" s="86"/>
      <c r="B3942" s="86"/>
      <c r="C3942" s="50"/>
      <c r="D3942" s="50"/>
      <c r="E3942" s="76"/>
      <c r="F3942" s="50"/>
      <c r="G3942" s="50"/>
      <c r="H3942" s="87" t="str">
        <f t="array" ref="H3942">IF(ISERROR(INDEX([1]גיליון3!$U$15:$X$29,MATCH('[1]דיווח פרטני'!G3942,[1]גיליון3!$T$15:$T$29,0),MATCH('[1]דיווח פרטני'!C3942,[1]גיליון3!$U$14:$X$14,0)))," ", INDEX([1]גיליון3!$U$15:$X$29,MATCH('[1]דיווח פרטני'!G3942,[1]גיליון3!$T$15:$T$29,0),MATCH('[1]דיווח פרטני'!C3942,[1]גיליון3!$U$14:$X$14,0)))</f>
        <v xml:space="preserve"> </v>
      </c>
      <c r="I3942" s="82"/>
    </row>
    <row r="3943" spans="1:9" ht="16.5" thickBot="1" x14ac:dyDescent="0.3">
      <c r="A3943" s="86"/>
      <c r="B3943" s="86"/>
      <c r="C3943" s="50"/>
      <c r="D3943" s="50"/>
      <c r="E3943" s="76"/>
      <c r="F3943" s="50"/>
      <c r="G3943" s="50"/>
      <c r="H3943" s="87" t="str">
        <f t="array" ref="H3943">IF(ISERROR(INDEX([1]גיליון3!$U$15:$X$29,MATCH('[1]דיווח פרטני'!G3943,[1]גיליון3!$T$15:$T$29,0),MATCH('[1]דיווח פרטני'!C3943,[1]גיליון3!$U$14:$X$14,0)))," ", INDEX([1]גיליון3!$U$15:$X$29,MATCH('[1]דיווח פרטני'!G3943,[1]גיליון3!$T$15:$T$29,0),MATCH('[1]דיווח פרטני'!C3943,[1]גיליון3!$U$14:$X$14,0)))</f>
        <v xml:space="preserve"> </v>
      </c>
      <c r="I3943" s="82"/>
    </row>
    <row r="3944" spans="1:9" ht="16.5" thickBot="1" x14ac:dyDescent="0.3">
      <c r="A3944" s="86"/>
      <c r="B3944" s="86"/>
      <c r="C3944" s="50"/>
      <c r="D3944" s="50"/>
      <c r="E3944" s="76"/>
      <c r="F3944" s="50"/>
      <c r="G3944" s="50"/>
      <c r="H3944" s="87" t="str">
        <f t="array" ref="H3944">IF(ISERROR(INDEX([1]גיליון3!$U$15:$X$29,MATCH('[1]דיווח פרטני'!G3944,[1]גיליון3!$T$15:$T$29,0),MATCH('[1]דיווח פרטני'!C3944,[1]גיליון3!$U$14:$X$14,0)))," ", INDEX([1]גיליון3!$U$15:$X$29,MATCH('[1]דיווח פרטני'!G3944,[1]גיליון3!$T$15:$T$29,0),MATCH('[1]דיווח פרטני'!C3944,[1]גיליון3!$U$14:$X$14,0)))</f>
        <v xml:space="preserve"> </v>
      </c>
      <c r="I3944" s="82"/>
    </row>
    <row r="3945" spans="1:9" ht="16.5" thickBot="1" x14ac:dyDescent="0.3">
      <c r="A3945" s="86"/>
      <c r="B3945" s="86"/>
      <c r="C3945" s="50"/>
      <c r="D3945" s="50"/>
      <c r="E3945" s="76"/>
      <c r="F3945" s="50"/>
      <c r="G3945" s="50"/>
      <c r="H3945" s="87" t="str">
        <f t="array" ref="H3945">IF(ISERROR(INDEX([1]גיליון3!$U$15:$X$29,MATCH('[1]דיווח פרטני'!G3945,[1]גיליון3!$T$15:$T$29,0),MATCH('[1]דיווח פרטני'!C3945,[1]גיליון3!$U$14:$X$14,0)))," ", INDEX([1]גיליון3!$U$15:$X$29,MATCH('[1]דיווח פרטני'!G3945,[1]גיליון3!$T$15:$T$29,0),MATCH('[1]דיווח פרטני'!C3945,[1]גיליון3!$U$14:$X$14,0)))</f>
        <v xml:space="preserve"> </v>
      </c>
      <c r="I3945" s="82"/>
    </row>
    <row r="3946" spans="1:9" ht="16.5" thickBot="1" x14ac:dyDescent="0.3">
      <c r="A3946" s="86"/>
      <c r="B3946" s="86"/>
      <c r="C3946" s="50"/>
      <c r="D3946" s="50"/>
      <c r="E3946" s="76"/>
      <c r="F3946" s="50"/>
      <c r="G3946" s="50"/>
      <c r="H3946" s="87" t="str">
        <f t="array" ref="H3946">IF(ISERROR(INDEX([1]גיליון3!$U$15:$X$29,MATCH('[1]דיווח פרטני'!G3946,[1]גיליון3!$T$15:$T$29,0),MATCH('[1]דיווח פרטני'!C3946,[1]גיליון3!$U$14:$X$14,0)))," ", INDEX([1]גיליון3!$U$15:$X$29,MATCH('[1]דיווח פרטני'!G3946,[1]גיליון3!$T$15:$T$29,0),MATCH('[1]דיווח פרטני'!C3946,[1]גיליון3!$U$14:$X$14,0)))</f>
        <v xml:space="preserve"> </v>
      </c>
      <c r="I3946" s="82"/>
    </row>
    <row r="3947" spans="1:9" ht="16.5" thickBot="1" x14ac:dyDescent="0.3">
      <c r="A3947" s="86"/>
      <c r="B3947" s="86"/>
      <c r="C3947" s="50"/>
      <c r="D3947" s="50"/>
      <c r="E3947" s="76"/>
      <c r="F3947" s="50"/>
      <c r="G3947" s="50"/>
      <c r="H3947" s="87" t="str">
        <f t="array" ref="H3947">IF(ISERROR(INDEX([1]גיליון3!$U$15:$X$29,MATCH('[1]דיווח פרטני'!G3947,[1]גיליון3!$T$15:$T$29,0),MATCH('[1]דיווח פרטני'!C3947,[1]גיליון3!$U$14:$X$14,0)))," ", INDEX([1]גיליון3!$U$15:$X$29,MATCH('[1]דיווח פרטני'!G3947,[1]גיליון3!$T$15:$T$29,0),MATCH('[1]דיווח פרטני'!C3947,[1]גיליון3!$U$14:$X$14,0)))</f>
        <v xml:space="preserve"> </v>
      </c>
      <c r="I3947" s="82"/>
    </row>
    <row r="3948" spans="1:9" ht="16.5" thickBot="1" x14ac:dyDescent="0.3">
      <c r="A3948" s="86"/>
      <c r="B3948" s="86"/>
      <c r="C3948" s="50"/>
      <c r="D3948" s="50"/>
      <c r="E3948" s="76"/>
      <c r="F3948" s="50"/>
      <c r="G3948" s="50"/>
      <c r="H3948" s="87" t="str">
        <f t="array" ref="H3948">IF(ISERROR(INDEX([1]גיליון3!$U$15:$X$29,MATCH('[1]דיווח פרטני'!G3948,[1]גיליון3!$T$15:$T$29,0),MATCH('[1]דיווח פרטני'!C3948,[1]גיליון3!$U$14:$X$14,0)))," ", INDEX([1]גיליון3!$U$15:$X$29,MATCH('[1]דיווח פרטני'!G3948,[1]גיליון3!$T$15:$T$29,0),MATCH('[1]דיווח פרטני'!C3948,[1]גיליון3!$U$14:$X$14,0)))</f>
        <v xml:space="preserve"> </v>
      </c>
      <c r="I3948" s="82"/>
    </row>
    <row r="3949" spans="1:9" ht="16.5" thickBot="1" x14ac:dyDescent="0.3">
      <c r="A3949" s="86"/>
      <c r="B3949" s="86"/>
      <c r="C3949" s="50"/>
      <c r="D3949" s="50"/>
      <c r="E3949" s="76"/>
      <c r="F3949" s="50"/>
      <c r="G3949" s="50"/>
      <c r="H3949" s="87" t="str">
        <f t="array" ref="H3949">IF(ISERROR(INDEX([1]גיליון3!$U$15:$X$29,MATCH('[1]דיווח פרטני'!G3949,[1]גיליון3!$T$15:$T$29,0),MATCH('[1]דיווח פרטני'!C3949,[1]גיליון3!$U$14:$X$14,0)))," ", INDEX([1]גיליון3!$U$15:$X$29,MATCH('[1]דיווח פרטני'!G3949,[1]גיליון3!$T$15:$T$29,0),MATCH('[1]דיווח פרטני'!C3949,[1]גיליון3!$U$14:$X$14,0)))</f>
        <v xml:space="preserve"> </v>
      </c>
      <c r="I3949" s="82"/>
    </row>
    <row r="3950" spans="1:9" ht="16.5" thickBot="1" x14ac:dyDescent="0.3">
      <c r="A3950" s="86"/>
      <c r="B3950" s="86"/>
      <c r="C3950" s="50"/>
      <c r="D3950" s="50"/>
      <c r="E3950" s="76"/>
      <c r="F3950" s="50"/>
      <c r="G3950" s="50"/>
      <c r="H3950" s="87" t="str">
        <f t="array" ref="H3950">IF(ISERROR(INDEX([1]גיליון3!$U$15:$X$29,MATCH('[1]דיווח פרטני'!G3950,[1]גיליון3!$T$15:$T$29,0),MATCH('[1]דיווח פרטני'!C3950,[1]גיליון3!$U$14:$X$14,0)))," ", INDEX([1]גיליון3!$U$15:$X$29,MATCH('[1]דיווח פרטני'!G3950,[1]גיליון3!$T$15:$T$29,0),MATCH('[1]דיווח פרטני'!C3950,[1]גיליון3!$U$14:$X$14,0)))</f>
        <v xml:space="preserve"> </v>
      </c>
      <c r="I3950" s="82"/>
    </row>
    <row r="3951" spans="1:9" ht="16.5" thickBot="1" x14ac:dyDescent="0.3">
      <c r="A3951" s="86"/>
      <c r="B3951" s="86"/>
      <c r="C3951" s="50"/>
      <c r="D3951" s="50"/>
      <c r="E3951" s="76"/>
      <c r="F3951" s="50"/>
      <c r="G3951" s="50"/>
      <c r="H3951" s="87" t="str">
        <f t="array" ref="H3951">IF(ISERROR(INDEX([1]גיליון3!$U$15:$X$29,MATCH('[1]דיווח פרטני'!G3951,[1]גיליון3!$T$15:$T$29,0),MATCH('[1]דיווח פרטני'!C3951,[1]גיליון3!$U$14:$X$14,0)))," ", INDEX([1]גיליון3!$U$15:$X$29,MATCH('[1]דיווח פרטני'!G3951,[1]גיליון3!$T$15:$T$29,0),MATCH('[1]דיווח פרטני'!C3951,[1]גיליון3!$U$14:$X$14,0)))</f>
        <v xml:space="preserve"> </v>
      </c>
      <c r="I3951" s="82"/>
    </row>
    <row r="3952" spans="1:9" ht="16.5" thickBot="1" x14ac:dyDescent="0.3">
      <c r="A3952" s="86"/>
      <c r="B3952" s="86"/>
      <c r="C3952" s="50"/>
      <c r="D3952" s="50"/>
      <c r="E3952" s="76"/>
      <c r="F3952" s="50"/>
      <c r="G3952" s="50"/>
      <c r="H3952" s="87" t="str">
        <f t="array" ref="H3952">IF(ISERROR(INDEX([1]גיליון3!$U$15:$X$29,MATCH('[1]דיווח פרטני'!G3952,[1]גיליון3!$T$15:$T$29,0),MATCH('[1]דיווח פרטני'!C3952,[1]גיליון3!$U$14:$X$14,0)))," ", INDEX([1]גיליון3!$U$15:$X$29,MATCH('[1]דיווח פרטני'!G3952,[1]גיליון3!$T$15:$T$29,0),MATCH('[1]דיווח פרטני'!C3952,[1]גיליון3!$U$14:$X$14,0)))</f>
        <v xml:space="preserve"> </v>
      </c>
      <c r="I3952" s="82"/>
    </row>
    <row r="3953" spans="1:9" ht="16.5" thickBot="1" x14ac:dyDescent="0.3">
      <c r="A3953" s="86"/>
      <c r="B3953" s="86"/>
      <c r="C3953" s="50"/>
      <c r="D3953" s="50"/>
      <c r="E3953" s="76"/>
      <c r="F3953" s="50"/>
      <c r="G3953" s="50"/>
      <c r="H3953" s="87" t="str">
        <f t="array" ref="H3953">IF(ISERROR(INDEX([1]גיליון3!$U$15:$X$29,MATCH('[1]דיווח פרטני'!G3953,[1]גיליון3!$T$15:$T$29,0),MATCH('[1]דיווח פרטני'!C3953,[1]גיליון3!$U$14:$X$14,0)))," ", INDEX([1]גיליון3!$U$15:$X$29,MATCH('[1]דיווח פרטני'!G3953,[1]גיליון3!$T$15:$T$29,0),MATCH('[1]דיווח פרטני'!C3953,[1]גיליון3!$U$14:$X$14,0)))</f>
        <v xml:space="preserve"> </v>
      </c>
      <c r="I3953" s="82"/>
    </row>
    <row r="3954" spans="1:9" ht="16.5" thickBot="1" x14ac:dyDescent="0.3">
      <c r="A3954" s="86"/>
      <c r="B3954" s="86"/>
      <c r="C3954" s="50"/>
      <c r="D3954" s="50"/>
      <c r="E3954" s="76"/>
      <c r="F3954" s="50"/>
      <c r="G3954" s="50"/>
      <c r="H3954" s="87" t="str">
        <f t="array" ref="H3954">IF(ISERROR(INDEX([1]גיליון3!$U$15:$X$29,MATCH('[1]דיווח פרטני'!G3954,[1]גיליון3!$T$15:$T$29,0),MATCH('[1]דיווח פרטני'!C3954,[1]גיליון3!$U$14:$X$14,0)))," ", INDEX([1]גיליון3!$U$15:$X$29,MATCH('[1]דיווח פרטני'!G3954,[1]גיליון3!$T$15:$T$29,0),MATCH('[1]דיווח פרטני'!C3954,[1]גיליון3!$U$14:$X$14,0)))</f>
        <v xml:space="preserve"> </v>
      </c>
      <c r="I3954" s="82"/>
    </row>
    <row r="3955" spans="1:9" ht="16.5" thickBot="1" x14ac:dyDescent="0.3">
      <c r="A3955" s="86"/>
      <c r="B3955" s="86"/>
      <c r="C3955" s="50"/>
      <c r="D3955" s="50"/>
      <c r="E3955" s="76"/>
      <c r="F3955" s="50"/>
      <c r="G3955" s="50"/>
      <c r="H3955" s="87" t="str">
        <f t="array" ref="H3955">IF(ISERROR(INDEX([1]גיליון3!$U$15:$X$29,MATCH('[1]דיווח פרטני'!G3955,[1]גיליון3!$T$15:$T$29,0),MATCH('[1]דיווח פרטני'!C3955,[1]גיליון3!$U$14:$X$14,0)))," ", INDEX([1]גיליון3!$U$15:$X$29,MATCH('[1]דיווח פרטני'!G3955,[1]גיליון3!$T$15:$T$29,0),MATCH('[1]דיווח פרטני'!C3955,[1]גיליון3!$U$14:$X$14,0)))</f>
        <v xml:space="preserve"> </v>
      </c>
      <c r="I3955" s="82"/>
    </row>
    <row r="3956" spans="1:9" ht="16.5" thickBot="1" x14ac:dyDescent="0.3">
      <c r="A3956" s="86"/>
      <c r="B3956" s="86"/>
      <c r="C3956" s="50"/>
      <c r="D3956" s="50"/>
      <c r="E3956" s="76"/>
      <c r="F3956" s="50"/>
      <c r="G3956" s="50"/>
      <c r="H3956" s="87" t="str">
        <f t="array" ref="H3956">IF(ISERROR(INDEX([1]גיליון3!$U$15:$X$29,MATCH('[1]דיווח פרטני'!G3956,[1]גיליון3!$T$15:$T$29,0),MATCH('[1]דיווח פרטני'!C3956,[1]גיליון3!$U$14:$X$14,0)))," ", INDEX([1]גיליון3!$U$15:$X$29,MATCH('[1]דיווח פרטני'!G3956,[1]גיליון3!$T$15:$T$29,0),MATCH('[1]דיווח פרטני'!C3956,[1]גיליון3!$U$14:$X$14,0)))</f>
        <v xml:space="preserve"> </v>
      </c>
      <c r="I3956" s="82"/>
    </row>
    <row r="3957" spans="1:9" ht="16.5" thickBot="1" x14ac:dyDescent="0.3">
      <c r="A3957" s="86"/>
      <c r="B3957" s="86"/>
      <c r="C3957" s="50"/>
      <c r="D3957" s="50"/>
      <c r="E3957" s="76"/>
      <c r="F3957" s="50"/>
      <c r="G3957" s="50"/>
      <c r="H3957" s="87" t="str">
        <f t="array" ref="H3957">IF(ISERROR(INDEX([1]גיליון3!$U$15:$X$29,MATCH('[1]דיווח פרטני'!G3957,[1]גיליון3!$T$15:$T$29,0),MATCH('[1]דיווח פרטני'!C3957,[1]גיליון3!$U$14:$X$14,0)))," ", INDEX([1]גיליון3!$U$15:$X$29,MATCH('[1]דיווח פרטני'!G3957,[1]גיליון3!$T$15:$T$29,0),MATCH('[1]דיווח פרטני'!C3957,[1]גיליון3!$U$14:$X$14,0)))</f>
        <v xml:space="preserve"> </v>
      </c>
      <c r="I3957" s="82"/>
    </row>
    <row r="3958" spans="1:9" ht="16.5" thickBot="1" x14ac:dyDescent="0.3">
      <c r="A3958" s="86"/>
      <c r="B3958" s="86"/>
      <c r="C3958" s="50"/>
      <c r="D3958" s="50"/>
      <c r="E3958" s="76"/>
      <c r="F3958" s="50"/>
      <c r="G3958" s="50"/>
      <c r="H3958" s="87" t="str">
        <f t="array" ref="H3958">IF(ISERROR(INDEX([1]גיליון3!$U$15:$X$29,MATCH('[1]דיווח פרטני'!G3958,[1]גיליון3!$T$15:$T$29,0),MATCH('[1]דיווח פרטני'!C3958,[1]גיליון3!$U$14:$X$14,0)))," ", INDEX([1]גיליון3!$U$15:$X$29,MATCH('[1]דיווח פרטני'!G3958,[1]גיליון3!$T$15:$T$29,0),MATCH('[1]דיווח פרטני'!C3958,[1]גיליון3!$U$14:$X$14,0)))</f>
        <v xml:space="preserve"> </v>
      </c>
      <c r="I3958" s="82"/>
    </row>
    <row r="3959" spans="1:9" ht="16.5" thickBot="1" x14ac:dyDescent="0.3">
      <c r="A3959" s="86"/>
      <c r="B3959" s="86"/>
      <c r="C3959" s="50"/>
      <c r="D3959" s="50"/>
      <c r="E3959" s="76"/>
      <c r="F3959" s="50"/>
      <c r="G3959" s="50"/>
      <c r="H3959" s="87" t="str">
        <f t="array" ref="H3959">IF(ISERROR(INDEX([1]גיליון3!$U$15:$X$29,MATCH('[1]דיווח פרטני'!G3959,[1]גיליון3!$T$15:$T$29,0),MATCH('[1]דיווח פרטני'!C3959,[1]גיליון3!$U$14:$X$14,0)))," ", INDEX([1]גיליון3!$U$15:$X$29,MATCH('[1]דיווח פרטני'!G3959,[1]גיליון3!$T$15:$T$29,0),MATCH('[1]דיווח פרטני'!C3959,[1]גיליון3!$U$14:$X$14,0)))</f>
        <v xml:space="preserve"> </v>
      </c>
      <c r="I3959" s="82"/>
    </row>
    <row r="3960" spans="1:9" ht="16.5" thickBot="1" x14ac:dyDescent="0.3">
      <c r="A3960" s="86"/>
      <c r="B3960" s="86"/>
      <c r="C3960" s="50"/>
      <c r="D3960" s="50"/>
      <c r="E3960" s="76"/>
      <c r="F3960" s="50"/>
      <c r="G3960" s="50"/>
      <c r="H3960" s="87" t="str">
        <f t="array" ref="H3960">IF(ISERROR(INDEX([1]גיליון3!$U$15:$X$29,MATCH('[1]דיווח פרטני'!G3960,[1]גיליון3!$T$15:$T$29,0),MATCH('[1]דיווח פרטני'!C3960,[1]גיליון3!$U$14:$X$14,0)))," ", INDEX([1]גיליון3!$U$15:$X$29,MATCH('[1]דיווח פרטני'!G3960,[1]גיליון3!$T$15:$T$29,0),MATCH('[1]דיווח פרטני'!C3960,[1]גיליון3!$U$14:$X$14,0)))</f>
        <v xml:space="preserve"> </v>
      </c>
      <c r="I3960" s="82"/>
    </row>
    <row r="3961" spans="1:9" ht="16.5" thickBot="1" x14ac:dyDescent="0.3">
      <c r="A3961" s="86"/>
      <c r="B3961" s="86"/>
      <c r="C3961" s="50"/>
      <c r="D3961" s="50"/>
      <c r="E3961" s="76"/>
      <c r="F3961" s="50"/>
      <c r="G3961" s="50"/>
      <c r="H3961" s="87" t="str">
        <f t="array" ref="H3961">IF(ISERROR(INDEX([1]גיליון3!$U$15:$X$29,MATCH('[1]דיווח פרטני'!G3961,[1]גיליון3!$T$15:$T$29,0),MATCH('[1]דיווח פרטני'!C3961,[1]גיליון3!$U$14:$X$14,0)))," ", INDEX([1]גיליון3!$U$15:$X$29,MATCH('[1]דיווח פרטני'!G3961,[1]גיליון3!$T$15:$T$29,0),MATCH('[1]דיווח פרטני'!C3961,[1]גיליון3!$U$14:$X$14,0)))</f>
        <v xml:space="preserve"> </v>
      </c>
      <c r="I3961" s="82"/>
    </row>
    <row r="3962" spans="1:9" ht="16.5" thickBot="1" x14ac:dyDescent="0.3">
      <c r="A3962" s="86"/>
      <c r="B3962" s="86"/>
      <c r="C3962" s="50"/>
      <c r="D3962" s="50"/>
      <c r="E3962" s="76"/>
      <c r="F3962" s="50"/>
      <c r="G3962" s="50"/>
      <c r="H3962" s="87" t="str">
        <f t="array" ref="H3962">IF(ISERROR(INDEX([1]גיליון3!$U$15:$X$29,MATCH('[1]דיווח פרטני'!G3962,[1]גיליון3!$T$15:$T$29,0),MATCH('[1]דיווח פרטני'!C3962,[1]גיליון3!$U$14:$X$14,0)))," ", INDEX([1]גיליון3!$U$15:$X$29,MATCH('[1]דיווח פרטני'!G3962,[1]גיליון3!$T$15:$T$29,0),MATCH('[1]דיווח פרטני'!C3962,[1]גיליון3!$U$14:$X$14,0)))</f>
        <v xml:space="preserve"> </v>
      </c>
      <c r="I3962" s="82"/>
    </row>
    <row r="3963" spans="1:9" ht="16.5" thickBot="1" x14ac:dyDescent="0.3">
      <c r="A3963" s="86"/>
      <c r="B3963" s="86"/>
      <c r="C3963" s="50"/>
      <c r="D3963" s="50"/>
      <c r="E3963" s="76"/>
      <c r="F3963" s="50"/>
      <c r="G3963" s="50"/>
      <c r="H3963" s="87" t="str">
        <f t="array" ref="H3963">IF(ISERROR(INDEX([1]גיליון3!$U$15:$X$29,MATCH('[1]דיווח פרטני'!G3963,[1]גיליון3!$T$15:$T$29,0),MATCH('[1]דיווח פרטני'!C3963,[1]גיליון3!$U$14:$X$14,0)))," ", INDEX([1]גיליון3!$U$15:$X$29,MATCH('[1]דיווח פרטני'!G3963,[1]גיליון3!$T$15:$T$29,0),MATCH('[1]דיווח פרטני'!C3963,[1]גיליון3!$U$14:$X$14,0)))</f>
        <v xml:space="preserve"> </v>
      </c>
      <c r="I3963" s="82"/>
    </row>
    <row r="3964" spans="1:9" ht="16.5" thickBot="1" x14ac:dyDescent="0.3">
      <c r="A3964" s="86"/>
      <c r="B3964" s="86"/>
      <c r="C3964" s="50"/>
      <c r="D3964" s="50"/>
      <c r="E3964" s="76"/>
      <c r="F3964" s="50"/>
      <c r="G3964" s="50"/>
      <c r="H3964" s="87" t="str">
        <f t="array" ref="H3964">IF(ISERROR(INDEX([1]גיליון3!$U$15:$X$29,MATCH('[1]דיווח פרטני'!G3964,[1]גיליון3!$T$15:$T$29,0),MATCH('[1]דיווח פרטני'!C3964,[1]גיליון3!$U$14:$X$14,0)))," ", INDEX([1]גיליון3!$U$15:$X$29,MATCH('[1]דיווח פרטני'!G3964,[1]גיליון3!$T$15:$T$29,0),MATCH('[1]דיווח פרטני'!C3964,[1]גיליון3!$U$14:$X$14,0)))</f>
        <v xml:space="preserve"> </v>
      </c>
      <c r="I3964" s="82"/>
    </row>
    <row r="3965" spans="1:9" ht="16.5" thickBot="1" x14ac:dyDescent="0.3">
      <c r="A3965" s="86"/>
      <c r="B3965" s="86"/>
      <c r="C3965" s="50"/>
      <c r="D3965" s="50"/>
      <c r="E3965" s="76"/>
      <c r="F3965" s="50"/>
      <c r="G3965" s="50"/>
      <c r="H3965" s="87" t="str">
        <f t="array" ref="H3965">IF(ISERROR(INDEX([1]גיליון3!$U$15:$X$29,MATCH('[1]דיווח פרטני'!G3965,[1]גיליון3!$T$15:$T$29,0),MATCH('[1]דיווח פרטני'!C3965,[1]גיליון3!$U$14:$X$14,0)))," ", INDEX([1]גיליון3!$U$15:$X$29,MATCH('[1]דיווח פרטני'!G3965,[1]גיליון3!$T$15:$T$29,0),MATCH('[1]דיווח פרטני'!C3965,[1]גיליון3!$U$14:$X$14,0)))</f>
        <v xml:space="preserve"> </v>
      </c>
      <c r="I3965" s="82"/>
    </row>
    <row r="3966" spans="1:9" ht="16.5" thickBot="1" x14ac:dyDescent="0.3">
      <c r="A3966" s="86"/>
      <c r="B3966" s="86"/>
      <c r="C3966" s="50"/>
      <c r="D3966" s="50"/>
      <c r="E3966" s="76"/>
      <c r="F3966" s="50"/>
      <c r="G3966" s="50"/>
      <c r="H3966" s="87" t="str">
        <f t="array" ref="H3966">IF(ISERROR(INDEX([1]גיליון3!$U$15:$X$29,MATCH('[1]דיווח פרטני'!G3966,[1]גיליון3!$T$15:$T$29,0),MATCH('[1]דיווח פרטני'!C3966,[1]גיליון3!$U$14:$X$14,0)))," ", INDEX([1]גיליון3!$U$15:$X$29,MATCH('[1]דיווח פרטני'!G3966,[1]גיליון3!$T$15:$T$29,0),MATCH('[1]דיווח פרטני'!C3966,[1]גיליון3!$U$14:$X$14,0)))</f>
        <v xml:space="preserve"> </v>
      </c>
      <c r="I3966" s="82"/>
    </row>
    <row r="3967" spans="1:9" ht="16.5" thickBot="1" x14ac:dyDescent="0.3">
      <c r="A3967" s="86"/>
      <c r="B3967" s="86"/>
      <c r="C3967" s="50"/>
      <c r="D3967" s="50"/>
      <c r="E3967" s="76"/>
      <c r="F3967" s="50"/>
      <c r="G3967" s="50"/>
      <c r="H3967" s="87" t="str">
        <f t="array" ref="H3967">IF(ISERROR(INDEX([1]גיליון3!$U$15:$X$29,MATCH('[1]דיווח פרטני'!G3967,[1]גיליון3!$T$15:$T$29,0),MATCH('[1]דיווח פרטני'!C3967,[1]גיליון3!$U$14:$X$14,0)))," ", INDEX([1]גיליון3!$U$15:$X$29,MATCH('[1]דיווח פרטני'!G3967,[1]גיליון3!$T$15:$T$29,0),MATCH('[1]דיווח פרטני'!C3967,[1]גיליון3!$U$14:$X$14,0)))</f>
        <v xml:space="preserve"> </v>
      </c>
      <c r="I3967" s="82"/>
    </row>
    <row r="3968" spans="1:9" ht="16.5" thickBot="1" x14ac:dyDescent="0.3">
      <c r="A3968" s="86"/>
      <c r="B3968" s="86"/>
      <c r="C3968" s="50"/>
      <c r="D3968" s="50"/>
      <c r="E3968" s="76"/>
      <c r="F3968" s="50"/>
      <c r="G3968" s="50"/>
      <c r="H3968" s="87" t="str">
        <f t="array" ref="H3968">IF(ISERROR(INDEX([1]גיליון3!$U$15:$X$29,MATCH('[1]דיווח פרטני'!G3968,[1]גיליון3!$T$15:$T$29,0),MATCH('[1]דיווח פרטני'!C3968,[1]גיליון3!$U$14:$X$14,0)))," ", INDEX([1]גיליון3!$U$15:$X$29,MATCH('[1]דיווח פרטני'!G3968,[1]גיליון3!$T$15:$T$29,0),MATCH('[1]דיווח פרטני'!C3968,[1]גיליון3!$U$14:$X$14,0)))</f>
        <v xml:space="preserve"> </v>
      </c>
      <c r="I3968" s="82"/>
    </row>
    <row r="3969" spans="1:9" ht="16.5" thickBot="1" x14ac:dyDescent="0.3">
      <c r="A3969" s="86"/>
      <c r="B3969" s="86"/>
      <c r="C3969" s="50"/>
      <c r="D3969" s="50"/>
      <c r="E3969" s="76"/>
      <c r="F3969" s="50"/>
      <c r="G3969" s="50"/>
      <c r="H3969" s="87" t="str">
        <f t="array" ref="H3969">IF(ISERROR(INDEX([1]גיליון3!$U$15:$X$29,MATCH('[1]דיווח פרטני'!G3969,[1]גיליון3!$T$15:$T$29,0),MATCH('[1]דיווח פרטני'!C3969,[1]גיליון3!$U$14:$X$14,0)))," ", INDEX([1]גיליון3!$U$15:$X$29,MATCH('[1]דיווח פרטני'!G3969,[1]גיליון3!$T$15:$T$29,0),MATCH('[1]דיווח פרטני'!C3969,[1]גיליון3!$U$14:$X$14,0)))</f>
        <v xml:space="preserve"> </v>
      </c>
      <c r="I3969" s="82"/>
    </row>
    <row r="3970" spans="1:9" ht="16.5" thickBot="1" x14ac:dyDescent="0.3">
      <c r="A3970" s="86"/>
      <c r="B3970" s="86"/>
      <c r="C3970" s="50"/>
      <c r="D3970" s="50"/>
      <c r="E3970" s="76"/>
      <c r="F3970" s="50"/>
      <c r="G3970" s="50"/>
      <c r="H3970" s="87" t="str">
        <f t="array" ref="H3970">IF(ISERROR(INDEX([1]גיליון3!$U$15:$X$29,MATCH('[1]דיווח פרטני'!G3970,[1]גיליון3!$T$15:$T$29,0),MATCH('[1]דיווח פרטני'!C3970,[1]גיליון3!$U$14:$X$14,0)))," ", INDEX([1]גיליון3!$U$15:$X$29,MATCH('[1]דיווח פרטני'!G3970,[1]גיליון3!$T$15:$T$29,0),MATCH('[1]דיווח פרטני'!C3970,[1]גיליון3!$U$14:$X$14,0)))</f>
        <v xml:space="preserve"> </v>
      </c>
      <c r="I3970" s="82"/>
    </row>
    <row r="3971" spans="1:9" ht="16.5" thickBot="1" x14ac:dyDescent="0.3">
      <c r="A3971" s="86"/>
      <c r="B3971" s="86"/>
      <c r="C3971" s="50"/>
      <c r="D3971" s="50"/>
      <c r="E3971" s="76"/>
      <c r="F3971" s="50"/>
      <c r="G3971" s="50"/>
      <c r="H3971" s="87" t="str">
        <f t="array" ref="H3971">IF(ISERROR(INDEX([1]גיליון3!$U$15:$X$29,MATCH('[1]דיווח פרטני'!G3971,[1]גיליון3!$T$15:$T$29,0),MATCH('[1]דיווח פרטני'!C3971,[1]גיליון3!$U$14:$X$14,0)))," ", INDEX([1]גיליון3!$U$15:$X$29,MATCH('[1]דיווח פרטני'!G3971,[1]גיליון3!$T$15:$T$29,0),MATCH('[1]דיווח פרטני'!C3971,[1]גיליון3!$U$14:$X$14,0)))</f>
        <v xml:space="preserve"> </v>
      </c>
      <c r="I3971" s="82"/>
    </row>
    <row r="3972" spans="1:9" ht="16.5" thickBot="1" x14ac:dyDescent="0.3">
      <c r="A3972" s="86"/>
      <c r="B3972" s="86"/>
      <c r="C3972" s="50"/>
      <c r="D3972" s="50"/>
      <c r="E3972" s="76"/>
      <c r="F3972" s="50"/>
      <c r="G3972" s="50"/>
      <c r="H3972" s="87" t="str">
        <f t="array" ref="H3972">IF(ISERROR(INDEX([1]גיליון3!$U$15:$X$29,MATCH('[1]דיווח פרטני'!G3972,[1]גיליון3!$T$15:$T$29,0),MATCH('[1]דיווח פרטני'!C3972,[1]גיליון3!$U$14:$X$14,0)))," ", INDEX([1]גיליון3!$U$15:$X$29,MATCH('[1]דיווח פרטני'!G3972,[1]גיליון3!$T$15:$T$29,0),MATCH('[1]דיווח פרטני'!C3972,[1]גיליון3!$U$14:$X$14,0)))</f>
        <v xml:space="preserve"> </v>
      </c>
      <c r="I3972" s="82"/>
    </row>
    <row r="3973" spans="1:9" ht="16.5" thickBot="1" x14ac:dyDescent="0.3">
      <c r="A3973" s="86"/>
      <c r="B3973" s="86"/>
      <c r="C3973" s="50"/>
      <c r="D3973" s="50"/>
      <c r="E3973" s="76"/>
      <c r="F3973" s="50"/>
      <c r="G3973" s="50"/>
      <c r="H3973" s="87" t="str">
        <f t="array" ref="H3973">IF(ISERROR(INDEX([1]גיליון3!$U$15:$X$29,MATCH('[1]דיווח פרטני'!G3973,[1]גיליון3!$T$15:$T$29,0),MATCH('[1]דיווח פרטני'!C3973,[1]גיליון3!$U$14:$X$14,0)))," ", INDEX([1]גיליון3!$U$15:$X$29,MATCH('[1]דיווח פרטני'!G3973,[1]גיליון3!$T$15:$T$29,0),MATCH('[1]דיווח פרטני'!C3973,[1]גיליון3!$U$14:$X$14,0)))</f>
        <v xml:space="preserve"> </v>
      </c>
      <c r="I3973" s="82"/>
    </row>
    <row r="3974" spans="1:9" ht="16.5" thickBot="1" x14ac:dyDescent="0.3">
      <c r="A3974" s="86"/>
      <c r="B3974" s="86"/>
      <c r="C3974" s="50"/>
      <c r="D3974" s="50"/>
      <c r="E3974" s="76"/>
      <c r="F3974" s="50"/>
      <c r="G3974" s="50"/>
      <c r="H3974" s="87" t="str">
        <f t="array" ref="H3974">IF(ISERROR(INDEX([1]גיליון3!$U$15:$X$29,MATCH('[1]דיווח פרטני'!G3974,[1]גיליון3!$T$15:$T$29,0),MATCH('[1]דיווח פרטני'!C3974,[1]גיליון3!$U$14:$X$14,0)))," ", INDEX([1]גיליון3!$U$15:$X$29,MATCH('[1]דיווח פרטני'!G3974,[1]גיליון3!$T$15:$T$29,0),MATCH('[1]דיווח פרטני'!C3974,[1]גיליון3!$U$14:$X$14,0)))</f>
        <v xml:space="preserve"> </v>
      </c>
      <c r="I3974" s="82"/>
    </row>
    <row r="3975" spans="1:9" ht="16.5" thickBot="1" x14ac:dyDescent="0.3">
      <c r="A3975" s="86"/>
      <c r="B3975" s="86"/>
      <c r="C3975" s="50"/>
      <c r="D3975" s="50"/>
      <c r="E3975" s="76"/>
      <c r="F3975" s="50"/>
      <c r="G3975" s="50"/>
      <c r="H3975" s="87" t="str">
        <f t="array" ref="H3975">IF(ISERROR(INDEX([1]גיליון3!$U$15:$X$29,MATCH('[1]דיווח פרטני'!G3975,[1]גיליון3!$T$15:$T$29,0),MATCH('[1]דיווח פרטני'!C3975,[1]גיליון3!$U$14:$X$14,0)))," ", INDEX([1]גיליון3!$U$15:$X$29,MATCH('[1]דיווח פרטני'!G3975,[1]גיליון3!$T$15:$T$29,0),MATCH('[1]דיווח פרטני'!C3975,[1]גיליון3!$U$14:$X$14,0)))</f>
        <v xml:space="preserve"> </v>
      </c>
      <c r="I3975" s="82"/>
    </row>
    <row r="3976" spans="1:9" ht="16.5" thickBot="1" x14ac:dyDescent="0.3">
      <c r="A3976" s="86"/>
      <c r="B3976" s="86"/>
      <c r="C3976" s="50"/>
      <c r="D3976" s="50"/>
      <c r="E3976" s="76"/>
      <c r="F3976" s="50"/>
      <c r="G3976" s="50"/>
      <c r="H3976" s="87" t="str">
        <f t="array" ref="H3976">IF(ISERROR(INDEX([1]גיליון3!$U$15:$X$29,MATCH('[1]דיווח פרטני'!G3976,[1]גיליון3!$T$15:$T$29,0),MATCH('[1]דיווח פרטני'!C3976,[1]גיליון3!$U$14:$X$14,0)))," ", INDEX([1]גיליון3!$U$15:$X$29,MATCH('[1]דיווח פרטני'!G3976,[1]גיליון3!$T$15:$T$29,0),MATCH('[1]דיווח פרטני'!C3976,[1]גיליון3!$U$14:$X$14,0)))</f>
        <v xml:space="preserve"> </v>
      </c>
      <c r="I3976" s="82"/>
    </row>
    <row r="3977" spans="1:9" ht="16.5" thickBot="1" x14ac:dyDescent="0.3">
      <c r="A3977" s="86"/>
      <c r="B3977" s="86"/>
      <c r="C3977" s="50"/>
      <c r="D3977" s="50"/>
      <c r="E3977" s="76"/>
      <c r="F3977" s="50"/>
      <c r="G3977" s="50"/>
      <c r="H3977" s="87" t="str">
        <f t="array" ref="H3977">IF(ISERROR(INDEX([1]גיליון3!$U$15:$X$29,MATCH('[1]דיווח פרטני'!G3977,[1]גיליון3!$T$15:$T$29,0),MATCH('[1]דיווח פרטני'!C3977,[1]גיליון3!$U$14:$X$14,0)))," ", INDEX([1]גיליון3!$U$15:$X$29,MATCH('[1]דיווח פרטני'!G3977,[1]גיליון3!$T$15:$T$29,0),MATCH('[1]דיווח פרטני'!C3977,[1]גיליון3!$U$14:$X$14,0)))</f>
        <v xml:space="preserve"> </v>
      </c>
      <c r="I3977" s="82"/>
    </row>
    <row r="3978" spans="1:9" ht="16.5" thickBot="1" x14ac:dyDescent="0.3">
      <c r="A3978" s="86"/>
      <c r="B3978" s="86"/>
      <c r="C3978" s="50"/>
      <c r="D3978" s="50"/>
      <c r="E3978" s="76"/>
      <c r="F3978" s="50"/>
      <c r="G3978" s="50"/>
      <c r="H3978" s="87" t="str">
        <f t="array" ref="H3978">IF(ISERROR(INDEX([1]גיליון3!$U$15:$X$29,MATCH('[1]דיווח פרטני'!G3978,[1]גיליון3!$T$15:$T$29,0),MATCH('[1]דיווח פרטני'!C3978,[1]גיליון3!$U$14:$X$14,0)))," ", INDEX([1]גיליון3!$U$15:$X$29,MATCH('[1]דיווח פרטני'!G3978,[1]גיליון3!$T$15:$T$29,0),MATCH('[1]דיווח פרטני'!C3978,[1]גיליון3!$U$14:$X$14,0)))</f>
        <v xml:space="preserve"> </v>
      </c>
      <c r="I3978" s="82"/>
    </row>
    <row r="3979" spans="1:9" ht="16.5" thickBot="1" x14ac:dyDescent="0.3">
      <c r="A3979" s="86"/>
      <c r="B3979" s="86"/>
      <c r="C3979" s="50"/>
      <c r="D3979" s="50"/>
      <c r="E3979" s="76"/>
      <c r="F3979" s="50"/>
      <c r="G3979" s="50"/>
      <c r="H3979" s="87" t="str">
        <f t="array" ref="H3979">IF(ISERROR(INDEX([1]גיליון3!$U$15:$X$29,MATCH('[1]דיווח פרטני'!G3979,[1]גיליון3!$T$15:$T$29,0),MATCH('[1]דיווח פרטני'!C3979,[1]גיליון3!$U$14:$X$14,0)))," ", INDEX([1]גיליון3!$U$15:$X$29,MATCH('[1]דיווח פרטני'!G3979,[1]גיליון3!$T$15:$T$29,0),MATCH('[1]דיווח פרטני'!C3979,[1]גיליון3!$U$14:$X$14,0)))</f>
        <v xml:space="preserve"> </v>
      </c>
      <c r="I3979" s="82"/>
    </row>
    <row r="3980" spans="1:9" ht="16.5" thickBot="1" x14ac:dyDescent="0.3">
      <c r="A3980" s="86"/>
      <c r="B3980" s="86"/>
      <c r="C3980" s="50"/>
      <c r="D3980" s="50"/>
      <c r="E3980" s="76"/>
      <c r="F3980" s="50"/>
      <c r="G3980" s="50"/>
      <c r="H3980" s="87" t="str">
        <f t="array" ref="H3980">IF(ISERROR(INDEX([1]גיליון3!$U$15:$X$29,MATCH('[1]דיווח פרטני'!G3980,[1]גיליון3!$T$15:$T$29,0),MATCH('[1]דיווח פרטני'!C3980,[1]גיליון3!$U$14:$X$14,0)))," ", INDEX([1]גיליון3!$U$15:$X$29,MATCH('[1]דיווח פרטני'!G3980,[1]גיליון3!$T$15:$T$29,0),MATCH('[1]דיווח פרטני'!C3980,[1]גיליון3!$U$14:$X$14,0)))</f>
        <v xml:space="preserve"> </v>
      </c>
      <c r="I3980" s="82"/>
    </row>
    <row r="3981" spans="1:9" ht="16.5" thickBot="1" x14ac:dyDescent="0.3">
      <c r="A3981" s="86"/>
      <c r="B3981" s="86"/>
      <c r="C3981" s="50"/>
      <c r="D3981" s="50"/>
      <c r="E3981" s="76"/>
      <c r="F3981" s="50"/>
      <c r="G3981" s="50"/>
      <c r="H3981" s="87" t="str">
        <f t="array" ref="H3981">IF(ISERROR(INDEX([1]גיליון3!$U$15:$X$29,MATCH('[1]דיווח פרטני'!G3981,[1]גיליון3!$T$15:$T$29,0),MATCH('[1]דיווח פרטני'!C3981,[1]גיליון3!$U$14:$X$14,0)))," ", INDEX([1]גיליון3!$U$15:$X$29,MATCH('[1]דיווח פרטני'!G3981,[1]גיליון3!$T$15:$T$29,0),MATCH('[1]דיווח פרטני'!C3981,[1]גיליון3!$U$14:$X$14,0)))</f>
        <v xml:space="preserve"> </v>
      </c>
      <c r="I3981" s="82"/>
    </row>
    <row r="3982" spans="1:9" ht="16.5" thickBot="1" x14ac:dyDescent="0.3">
      <c r="A3982" s="86"/>
      <c r="B3982" s="86"/>
      <c r="C3982" s="50"/>
      <c r="D3982" s="50"/>
      <c r="E3982" s="76"/>
      <c r="F3982" s="50"/>
      <c r="G3982" s="50"/>
      <c r="H3982" s="87" t="str">
        <f t="array" ref="H3982">IF(ISERROR(INDEX([1]גיליון3!$U$15:$X$29,MATCH('[1]דיווח פרטני'!G3982,[1]גיליון3!$T$15:$T$29,0),MATCH('[1]דיווח פרטני'!C3982,[1]גיליון3!$U$14:$X$14,0)))," ", INDEX([1]גיליון3!$U$15:$X$29,MATCH('[1]דיווח פרטני'!G3982,[1]גיליון3!$T$15:$T$29,0),MATCH('[1]דיווח פרטני'!C3982,[1]גיליון3!$U$14:$X$14,0)))</f>
        <v xml:space="preserve"> </v>
      </c>
      <c r="I3982" s="82"/>
    </row>
    <row r="3983" spans="1:9" ht="16.5" thickBot="1" x14ac:dyDescent="0.3">
      <c r="A3983" s="86"/>
      <c r="B3983" s="86"/>
      <c r="C3983" s="50"/>
      <c r="D3983" s="50"/>
      <c r="E3983" s="76"/>
      <c r="F3983" s="50"/>
      <c r="G3983" s="50"/>
      <c r="H3983" s="87" t="str">
        <f t="array" ref="H3983">IF(ISERROR(INDEX([1]גיליון3!$U$15:$X$29,MATCH('[1]דיווח פרטני'!G3983,[1]גיליון3!$T$15:$T$29,0),MATCH('[1]דיווח פרטני'!C3983,[1]גיליון3!$U$14:$X$14,0)))," ", INDEX([1]גיליון3!$U$15:$X$29,MATCH('[1]דיווח פרטני'!G3983,[1]גיליון3!$T$15:$T$29,0),MATCH('[1]דיווח פרטני'!C3983,[1]גיליון3!$U$14:$X$14,0)))</f>
        <v xml:space="preserve"> </v>
      </c>
      <c r="I3983" s="82"/>
    </row>
    <row r="3984" spans="1:9" ht="16.5" thickBot="1" x14ac:dyDescent="0.3">
      <c r="A3984" s="86"/>
      <c r="B3984" s="86"/>
      <c r="C3984" s="50"/>
      <c r="D3984" s="50"/>
      <c r="E3984" s="76"/>
      <c r="F3984" s="50"/>
      <c r="G3984" s="50"/>
      <c r="H3984" s="87" t="str">
        <f t="array" ref="H3984">IF(ISERROR(INDEX([1]גיליון3!$U$15:$X$29,MATCH('[1]דיווח פרטני'!G3984,[1]גיליון3!$T$15:$T$29,0),MATCH('[1]דיווח פרטני'!C3984,[1]גיליון3!$U$14:$X$14,0)))," ", INDEX([1]גיליון3!$U$15:$X$29,MATCH('[1]דיווח פרטני'!G3984,[1]גיליון3!$T$15:$T$29,0),MATCH('[1]דיווח פרטני'!C3984,[1]גיליון3!$U$14:$X$14,0)))</f>
        <v xml:space="preserve"> </v>
      </c>
      <c r="I3984" s="82"/>
    </row>
    <row r="3985" spans="1:9" ht="16.5" thickBot="1" x14ac:dyDescent="0.3">
      <c r="A3985" s="86"/>
      <c r="B3985" s="86"/>
      <c r="C3985" s="50"/>
      <c r="D3985" s="50"/>
      <c r="E3985" s="76"/>
      <c r="F3985" s="50"/>
      <c r="G3985" s="50"/>
      <c r="H3985" s="87" t="str">
        <f t="array" ref="H3985">IF(ISERROR(INDEX([1]גיליון3!$U$15:$X$29,MATCH('[1]דיווח פרטני'!G3985,[1]גיליון3!$T$15:$T$29,0),MATCH('[1]דיווח פרטני'!C3985,[1]גיליון3!$U$14:$X$14,0)))," ", INDEX([1]גיליון3!$U$15:$X$29,MATCH('[1]דיווח פרטני'!G3985,[1]גיליון3!$T$15:$T$29,0),MATCH('[1]דיווח פרטני'!C3985,[1]גיליון3!$U$14:$X$14,0)))</f>
        <v xml:space="preserve"> </v>
      </c>
      <c r="I3985" s="82"/>
    </row>
    <row r="3986" spans="1:9" ht="16.5" thickBot="1" x14ac:dyDescent="0.3">
      <c r="A3986" s="86"/>
      <c r="B3986" s="86"/>
      <c r="C3986" s="50"/>
      <c r="D3986" s="50"/>
      <c r="E3986" s="76"/>
      <c r="F3986" s="50"/>
      <c r="G3986" s="50"/>
      <c r="H3986" s="87" t="str">
        <f t="array" ref="H3986">IF(ISERROR(INDEX([1]גיליון3!$U$15:$X$29,MATCH('[1]דיווח פרטני'!G3986,[1]גיליון3!$T$15:$T$29,0),MATCH('[1]דיווח פרטני'!C3986,[1]גיליון3!$U$14:$X$14,0)))," ", INDEX([1]גיליון3!$U$15:$X$29,MATCH('[1]דיווח פרטני'!G3986,[1]גיליון3!$T$15:$T$29,0),MATCH('[1]דיווח פרטני'!C3986,[1]גיליון3!$U$14:$X$14,0)))</f>
        <v xml:space="preserve"> </v>
      </c>
      <c r="I3986" s="82"/>
    </row>
    <row r="3987" spans="1:9" ht="16.5" thickBot="1" x14ac:dyDescent="0.3">
      <c r="A3987" s="86"/>
      <c r="B3987" s="86"/>
      <c r="C3987" s="50"/>
      <c r="D3987" s="50"/>
      <c r="E3987" s="76"/>
      <c r="F3987" s="50"/>
      <c r="G3987" s="50"/>
      <c r="H3987" s="87" t="str">
        <f t="array" ref="H3987">IF(ISERROR(INDEX([1]גיליון3!$U$15:$X$29,MATCH('[1]דיווח פרטני'!G3987,[1]גיליון3!$T$15:$T$29,0),MATCH('[1]דיווח פרטני'!C3987,[1]גיליון3!$U$14:$X$14,0)))," ", INDEX([1]גיליון3!$U$15:$X$29,MATCH('[1]דיווח פרטני'!G3987,[1]גיליון3!$T$15:$T$29,0),MATCH('[1]דיווח פרטני'!C3987,[1]גיליון3!$U$14:$X$14,0)))</f>
        <v xml:space="preserve"> </v>
      </c>
      <c r="I3987" s="82"/>
    </row>
    <row r="3988" spans="1:9" ht="16.5" thickBot="1" x14ac:dyDescent="0.3">
      <c r="A3988" s="86"/>
      <c r="B3988" s="86"/>
      <c r="C3988" s="50"/>
      <c r="D3988" s="50"/>
      <c r="E3988" s="76"/>
      <c r="F3988" s="50"/>
      <c r="G3988" s="50"/>
      <c r="H3988" s="87" t="str">
        <f t="array" ref="H3988">IF(ISERROR(INDEX([1]גיליון3!$U$15:$X$29,MATCH('[1]דיווח פרטני'!G3988,[1]גיליון3!$T$15:$T$29,0),MATCH('[1]דיווח פרטני'!C3988,[1]גיליון3!$U$14:$X$14,0)))," ", INDEX([1]גיליון3!$U$15:$X$29,MATCH('[1]דיווח פרטני'!G3988,[1]גיליון3!$T$15:$T$29,0),MATCH('[1]דיווח פרטני'!C3988,[1]גיליון3!$U$14:$X$14,0)))</f>
        <v xml:space="preserve"> </v>
      </c>
      <c r="I3988" s="82"/>
    </row>
    <row r="3989" spans="1:9" ht="16.5" thickBot="1" x14ac:dyDescent="0.3">
      <c r="A3989" s="86"/>
      <c r="B3989" s="86"/>
      <c r="C3989" s="50"/>
      <c r="D3989" s="50"/>
      <c r="E3989" s="76"/>
      <c r="F3989" s="50"/>
      <c r="G3989" s="50"/>
      <c r="H3989" s="87" t="str">
        <f t="array" ref="H3989">IF(ISERROR(INDEX([1]גיליון3!$U$15:$X$29,MATCH('[1]דיווח פרטני'!G3989,[1]גיליון3!$T$15:$T$29,0),MATCH('[1]דיווח פרטני'!C3989,[1]גיליון3!$U$14:$X$14,0)))," ", INDEX([1]גיליון3!$U$15:$X$29,MATCH('[1]דיווח פרטני'!G3989,[1]גיליון3!$T$15:$T$29,0),MATCH('[1]דיווח פרטני'!C3989,[1]גיליון3!$U$14:$X$14,0)))</f>
        <v xml:space="preserve"> </v>
      </c>
      <c r="I3989" s="82"/>
    </row>
    <row r="3990" spans="1:9" ht="16.5" thickBot="1" x14ac:dyDescent="0.3">
      <c r="A3990" s="86"/>
      <c r="B3990" s="86"/>
      <c r="C3990" s="50"/>
      <c r="D3990" s="50"/>
      <c r="E3990" s="76"/>
      <c r="F3990" s="50"/>
      <c r="G3990" s="50"/>
      <c r="H3990" s="87" t="str">
        <f t="array" ref="H3990">IF(ISERROR(INDEX([1]גיליון3!$U$15:$X$29,MATCH('[1]דיווח פרטני'!G3990,[1]גיליון3!$T$15:$T$29,0),MATCH('[1]דיווח פרטני'!C3990,[1]גיליון3!$U$14:$X$14,0)))," ", INDEX([1]גיליון3!$U$15:$X$29,MATCH('[1]דיווח פרטני'!G3990,[1]גיליון3!$T$15:$T$29,0),MATCH('[1]דיווח פרטני'!C3990,[1]גיליון3!$U$14:$X$14,0)))</f>
        <v xml:space="preserve"> </v>
      </c>
      <c r="I3990" s="82"/>
    </row>
    <row r="3991" spans="1:9" ht="16.5" thickBot="1" x14ac:dyDescent="0.3">
      <c r="A3991" s="86"/>
      <c r="B3991" s="86"/>
      <c r="C3991" s="50"/>
      <c r="D3991" s="50"/>
      <c r="E3991" s="76"/>
      <c r="F3991" s="50"/>
      <c r="G3991" s="50"/>
      <c r="H3991" s="87" t="str">
        <f t="array" ref="H3991">IF(ISERROR(INDEX([1]גיליון3!$U$15:$X$29,MATCH('[1]דיווח פרטני'!G3991,[1]גיליון3!$T$15:$T$29,0),MATCH('[1]דיווח פרטני'!C3991,[1]גיליון3!$U$14:$X$14,0)))," ", INDEX([1]גיליון3!$U$15:$X$29,MATCH('[1]דיווח פרטני'!G3991,[1]גיליון3!$T$15:$T$29,0),MATCH('[1]דיווח פרטני'!C3991,[1]גיליון3!$U$14:$X$14,0)))</f>
        <v xml:space="preserve"> </v>
      </c>
      <c r="I3991" s="82"/>
    </row>
    <row r="3992" spans="1:9" ht="16.5" thickBot="1" x14ac:dyDescent="0.3">
      <c r="A3992" s="86"/>
      <c r="B3992" s="86"/>
      <c r="C3992" s="50"/>
      <c r="D3992" s="50"/>
      <c r="E3992" s="76"/>
      <c r="F3992" s="50"/>
      <c r="G3992" s="50"/>
      <c r="H3992" s="87" t="str">
        <f t="array" ref="H3992">IF(ISERROR(INDEX([1]גיליון3!$U$15:$X$29,MATCH('[1]דיווח פרטני'!G3992,[1]גיליון3!$T$15:$T$29,0),MATCH('[1]דיווח פרטני'!C3992,[1]גיליון3!$U$14:$X$14,0)))," ", INDEX([1]גיליון3!$U$15:$X$29,MATCH('[1]דיווח פרטני'!G3992,[1]גיליון3!$T$15:$T$29,0),MATCH('[1]דיווח פרטני'!C3992,[1]גיליון3!$U$14:$X$14,0)))</f>
        <v xml:space="preserve"> </v>
      </c>
      <c r="I3992" s="82"/>
    </row>
    <row r="3993" spans="1:9" ht="16.5" thickBot="1" x14ac:dyDescent="0.3">
      <c r="A3993" s="86"/>
      <c r="B3993" s="86"/>
      <c r="C3993" s="50"/>
      <c r="D3993" s="50"/>
      <c r="E3993" s="76"/>
      <c r="F3993" s="50"/>
      <c r="G3993" s="50"/>
      <c r="H3993" s="87" t="str">
        <f t="array" ref="H3993">IF(ISERROR(INDEX([1]גיליון3!$U$15:$X$29,MATCH('[1]דיווח פרטני'!G3993,[1]גיליון3!$T$15:$T$29,0),MATCH('[1]דיווח פרטני'!C3993,[1]גיליון3!$U$14:$X$14,0)))," ", INDEX([1]גיליון3!$U$15:$X$29,MATCH('[1]דיווח פרטני'!G3993,[1]גיליון3!$T$15:$T$29,0),MATCH('[1]דיווח פרטני'!C3993,[1]גיליון3!$U$14:$X$14,0)))</f>
        <v xml:space="preserve"> </v>
      </c>
      <c r="I3993" s="82"/>
    </row>
    <row r="3994" spans="1:9" ht="16.5" thickBot="1" x14ac:dyDescent="0.3">
      <c r="A3994" s="86"/>
      <c r="B3994" s="86"/>
      <c r="C3994" s="50"/>
      <c r="D3994" s="50"/>
      <c r="E3994" s="76"/>
      <c r="F3994" s="50"/>
      <c r="G3994" s="50"/>
      <c r="H3994" s="87" t="str">
        <f t="array" ref="H3994">IF(ISERROR(INDEX([1]גיליון3!$U$15:$X$29,MATCH('[1]דיווח פרטני'!G3994,[1]גיליון3!$T$15:$T$29,0),MATCH('[1]דיווח פרטני'!C3994,[1]גיליון3!$U$14:$X$14,0)))," ", INDEX([1]גיליון3!$U$15:$X$29,MATCH('[1]דיווח פרטני'!G3994,[1]גיליון3!$T$15:$T$29,0),MATCH('[1]דיווח פרטני'!C3994,[1]גיליון3!$U$14:$X$14,0)))</f>
        <v xml:space="preserve"> </v>
      </c>
      <c r="I3994" s="82"/>
    </row>
    <row r="3995" spans="1:9" ht="16.5" thickBot="1" x14ac:dyDescent="0.3">
      <c r="A3995" s="86"/>
      <c r="B3995" s="86"/>
      <c r="C3995" s="50"/>
      <c r="D3995" s="50"/>
      <c r="E3995" s="76"/>
      <c r="F3995" s="50"/>
      <c r="G3995" s="50"/>
      <c r="H3995" s="87" t="str">
        <f t="array" ref="H3995">IF(ISERROR(INDEX([1]גיליון3!$U$15:$X$29,MATCH('[1]דיווח פרטני'!G3995,[1]גיליון3!$T$15:$T$29,0),MATCH('[1]דיווח פרטני'!C3995,[1]גיליון3!$U$14:$X$14,0)))," ", INDEX([1]גיליון3!$U$15:$X$29,MATCH('[1]דיווח פרטני'!G3995,[1]גיליון3!$T$15:$T$29,0),MATCH('[1]דיווח פרטני'!C3995,[1]גיליון3!$U$14:$X$14,0)))</f>
        <v xml:space="preserve"> </v>
      </c>
      <c r="I3995" s="82"/>
    </row>
    <row r="3996" spans="1:9" ht="16.5" thickBot="1" x14ac:dyDescent="0.3">
      <c r="A3996" s="86"/>
      <c r="B3996" s="86"/>
      <c r="C3996" s="50"/>
      <c r="D3996" s="50"/>
      <c r="E3996" s="76"/>
      <c r="F3996" s="50"/>
      <c r="G3996" s="50"/>
      <c r="H3996" s="87" t="str">
        <f t="array" ref="H3996">IF(ISERROR(INDEX([1]גיליון3!$U$15:$X$29,MATCH('[1]דיווח פרטני'!G3996,[1]גיליון3!$T$15:$T$29,0),MATCH('[1]דיווח פרטני'!C3996,[1]גיליון3!$U$14:$X$14,0)))," ", INDEX([1]גיליון3!$U$15:$X$29,MATCH('[1]דיווח פרטני'!G3996,[1]גיליון3!$T$15:$T$29,0),MATCH('[1]דיווח פרטני'!C3996,[1]גיליון3!$U$14:$X$14,0)))</f>
        <v xml:space="preserve"> </v>
      </c>
      <c r="I3996" s="82"/>
    </row>
    <row r="3997" spans="1:9" ht="16.5" thickBot="1" x14ac:dyDescent="0.3">
      <c r="A3997" s="86"/>
      <c r="B3997" s="86"/>
      <c r="C3997" s="50"/>
      <c r="D3997" s="50"/>
      <c r="E3997" s="76"/>
      <c r="F3997" s="50"/>
      <c r="G3997" s="50"/>
      <c r="H3997" s="87" t="str">
        <f t="array" ref="H3997">IF(ISERROR(INDEX([1]גיליון3!$U$15:$X$29,MATCH('[1]דיווח פרטני'!G3997,[1]גיליון3!$T$15:$T$29,0),MATCH('[1]דיווח פרטני'!C3997,[1]גיליון3!$U$14:$X$14,0)))," ", INDEX([1]גיליון3!$U$15:$X$29,MATCH('[1]דיווח פרטני'!G3997,[1]גיליון3!$T$15:$T$29,0),MATCH('[1]דיווח פרטני'!C3997,[1]גיליון3!$U$14:$X$14,0)))</f>
        <v xml:space="preserve"> </v>
      </c>
      <c r="I3997" s="82"/>
    </row>
    <row r="3998" spans="1:9" ht="16.5" thickBot="1" x14ac:dyDescent="0.3">
      <c r="A3998" s="86"/>
      <c r="B3998" s="86"/>
      <c r="C3998" s="50"/>
      <c r="D3998" s="50"/>
      <c r="E3998" s="76"/>
      <c r="F3998" s="50"/>
      <c r="G3998" s="50"/>
      <c r="H3998" s="87" t="str">
        <f t="array" ref="H3998">IF(ISERROR(INDEX([1]גיליון3!$U$15:$X$29,MATCH('[1]דיווח פרטני'!G3998,[1]גיליון3!$T$15:$T$29,0),MATCH('[1]דיווח פרטני'!C3998,[1]גיליון3!$U$14:$X$14,0)))," ", INDEX([1]גיליון3!$U$15:$X$29,MATCH('[1]דיווח פרטני'!G3998,[1]גיליון3!$T$15:$T$29,0),MATCH('[1]דיווח פרטני'!C3998,[1]גיליון3!$U$14:$X$14,0)))</f>
        <v xml:space="preserve"> </v>
      </c>
      <c r="I3998" s="82"/>
    </row>
    <row r="3999" spans="1:9" ht="16.5" thickBot="1" x14ac:dyDescent="0.3">
      <c r="A3999" s="86"/>
      <c r="B3999" s="86"/>
      <c r="C3999" s="50"/>
      <c r="D3999" s="50"/>
      <c r="E3999" s="76"/>
      <c r="F3999" s="50"/>
      <c r="G3999" s="50"/>
      <c r="H3999" s="87" t="str">
        <f t="array" ref="H3999">IF(ISERROR(INDEX([1]גיליון3!$U$15:$X$29,MATCH('[1]דיווח פרטני'!G3999,[1]גיליון3!$T$15:$T$29,0),MATCH('[1]דיווח פרטני'!C3999,[1]גיליון3!$U$14:$X$14,0)))," ", INDEX([1]גיליון3!$U$15:$X$29,MATCH('[1]דיווח פרטני'!G3999,[1]גיליון3!$T$15:$T$29,0),MATCH('[1]דיווח פרטני'!C3999,[1]גיליון3!$U$14:$X$14,0)))</f>
        <v xml:space="preserve"> </v>
      </c>
      <c r="I3999" s="82"/>
    </row>
    <row r="4000" spans="1:9" ht="16.5" thickBot="1" x14ac:dyDescent="0.3">
      <c r="A4000" s="86"/>
      <c r="B4000" s="86"/>
      <c r="C4000" s="50"/>
      <c r="D4000" s="50"/>
      <c r="E4000" s="76"/>
      <c r="F4000" s="50"/>
      <c r="G4000" s="50"/>
      <c r="H4000" s="87" t="str">
        <f t="array" ref="H4000">IF(ISERROR(INDEX([1]גיליון3!$U$15:$X$29,MATCH('[1]דיווח פרטני'!G4000,[1]גיליון3!$T$15:$T$29,0),MATCH('[1]דיווח פרטני'!C4000,[1]גיליון3!$U$14:$X$14,0)))," ", INDEX([1]גיליון3!$U$15:$X$29,MATCH('[1]דיווח פרטני'!G4000,[1]גיליון3!$T$15:$T$29,0),MATCH('[1]דיווח פרטני'!C4000,[1]גיליון3!$U$14:$X$14,0)))</f>
        <v xml:space="preserve"> </v>
      </c>
      <c r="I4000" s="82"/>
    </row>
    <row r="4001" spans="1:9" ht="16.5" thickBot="1" x14ac:dyDescent="0.3">
      <c r="A4001" s="86"/>
      <c r="B4001" s="86"/>
      <c r="C4001" s="50"/>
      <c r="D4001" s="50"/>
      <c r="E4001" s="76"/>
      <c r="F4001" s="50"/>
      <c r="G4001" s="50"/>
      <c r="H4001" s="87" t="str">
        <f t="array" ref="H4001">IF(ISERROR(INDEX([1]גיליון3!$U$15:$X$29,MATCH('[1]דיווח פרטני'!G4001,[1]גיליון3!$T$15:$T$29,0),MATCH('[1]דיווח פרטני'!C4001,[1]גיליון3!$U$14:$X$14,0)))," ", INDEX([1]גיליון3!$U$15:$X$29,MATCH('[1]דיווח פרטני'!G4001,[1]גיליון3!$T$15:$T$29,0),MATCH('[1]דיווח פרטני'!C4001,[1]גיליון3!$U$14:$X$14,0)))</f>
        <v xml:space="preserve"> </v>
      </c>
      <c r="I4001" s="82"/>
    </row>
    <row r="4002" spans="1:9" ht="16.5" thickBot="1" x14ac:dyDescent="0.3">
      <c r="A4002" s="86"/>
      <c r="B4002" s="86"/>
      <c r="C4002" s="50"/>
      <c r="D4002" s="50"/>
      <c r="E4002" s="76"/>
      <c r="F4002" s="50"/>
      <c r="G4002" s="50"/>
      <c r="H4002" s="87" t="str">
        <f t="array" ref="H4002">IF(ISERROR(INDEX([1]גיליון3!$U$15:$X$29,MATCH('[1]דיווח פרטני'!G4002,[1]גיליון3!$T$15:$T$29,0),MATCH('[1]דיווח פרטני'!C4002,[1]גיליון3!$U$14:$X$14,0)))," ", INDEX([1]גיליון3!$U$15:$X$29,MATCH('[1]דיווח פרטני'!G4002,[1]גיליון3!$T$15:$T$29,0),MATCH('[1]דיווח פרטני'!C4002,[1]גיליון3!$U$14:$X$14,0)))</f>
        <v xml:space="preserve"> </v>
      </c>
      <c r="I4002" s="82"/>
    </row>
    <row r="4003" spans="1:9" ht="16.5" thickBot="1" x14ac:dyDescent="0.3">
      <c r="A4003" s="86"/>
      <c r="B4003" s="86"/>
      <c r="C4003" s="50"/>
      <c r="D4003" s="50"/>
      <c r="E4003" s="76"/>
      <c r="F4003" s="50"/>
      <c r="G4003" s="50"/>
      <c r="H4003" s="87" t="str">
        <f t="array" ref="H4003">IF(ISERROR(INDEX([1]גיליון3!$U$15:$X$29,MATCH('[1]דיווח פרטני'!G4003,[1]גיליון3!$T$15:$T$29,0),MATCH('[1]דיווח פרטני'!C4003,[1]גיליון3!$U$14:$X$14,0)))," ", INDEX([1]גיליון3!$U$15:$X$29,MATCH('[1]דיווח פרטני'!G4003,[1]גיליון3!$T$15:$T$29,0),MATCH('[1]דיווח פרטני'!C4003,[1]גיליון3!$U$14:$X$14,0)))</f>
        <v xml:space="preserve"> </v>
      </c>
      <c r="I4003" s="82"/>
    </row>
    <row r="4004" spans="1:9" ht="16.5" thickBot="1" x14ac:dyDescent="0.3">
      <c r="A4004" s="86"/>
      <c r="B4004" s="86"/>
      <c r="C4004" s="50"/>
      <c r="D4004" s="50"/>
      <c r="E4004" s="76"/>
      <c r="F4004" s="50"/>
      <c r="G4004" s="50"/>
      <c r="H4004" s="87" t="str">
        <f t="array" ref="H4004">IF(ISERROR(INDEX([1]גיליון3!$U$15:$X$29,MATCH('[1]דיווח פרטני'!G4004,[1]גיליון3!$T$15:$T$29,0),MATCH('[1]דיווח פרטני'!C4004,[1]גיליון3!$U$14:$X$14,0)))," ", INDEX([1]גיליון3!$U$15:$X$29,MATCH('[1]דיווח פרטני'!G4004,[1]גיליון3!$T$15:$T$29,0),MATCH('[1]דיווח פרטני'!C4004,[1]גיליון3!$U$14:$X$14,0)))</f>
        <v xml:space="preserve"> </v>
      </c>
      <c r="I4004" s="82"/>
    </row>
    <row r="4005" spans="1:9" ht="16.5" thickBot="1" x14ac:dyDescent="0.3">
      <c r="A4005" s="86"/>
      <c r="B4005" s="86"/>
      <c r="C4005" s="50"/>
      <c r="D4005" s="50"/>
      <c r="E4005" s="76"/>
      <c r="F4005" s="50"/>
      <c r="G4005" s="50"/>
      <c r="H4005" s="87" t="str">
        <f t="array" ref="H4005">IF(ISERROR(INDEX([1]גיליון3!$U$15:$X$29,MATCH('[1]דיווח פרטני'!G4005,[1]גיליון3!$T$15:$T$29,0),MATCH('[1]דיווח פרטני'!C4005,[1]גיליון3!$U$14:$X$14,0)))," ", INDEX([1]גיליון3!$U$15:$X$29,MATCH('[1]דיווח פרטני'!G4005,[1]גיליון3!$T$15:$T$29,0),MATCH('[1]דיווח פרטני'!C4005,[1]גיליון3!$U$14:$X$14,0)))</f>
        <v xml:space="preserve"> </v>
      </c>
      <c r="I4005" s="82"/>
    </row>
    <row r="4006" spans="1:9" ht="16.5" thickBot="1" x14ac:dyDescent="0.3">
      <c r="A4006" s="86"/>
      <c r="B4006" s="86"/>
      <c r="C4006" s="50"/>
      <c r="D4006" s="50"/>
      <c r="E4006" s="76"/>
      <c r="F4006" s="50"/>
      <c r="G4006" s="50"/>
      <c r="H4006" s="87" t="str">
        <f t="array" ref="H4006">IF(ISERROR(INDEX([1]גיליון3!$U$15:$X$29,MATCH('[1]דיווח פרטני'!G4006,[1]גיליון3!$T$15:$T$29,0),MATCH('[1]דיווח פרטני'!C4006,[1]גיליון3!$U$14:$X$14,0)))," ", INDEX([1]גיליון3!$U$15:$X$29,MATCH('[1]דיווח פרטני'!G4006,[1]גיליון3!$T$15:$T$29,0),MATCH('[1]דיווח פרטני'!C4006,[1]גיליון3!$U$14:$X$14,0)))</f>
        <v xml:space="preserve"> </v>
      </c>
      <c r="I4006" s="82"/>
    </row>
    <row r="4007" spans="1:9" ht="16.5" thickBot="1" x14ac:dyDescent="0.3">
      <c r="A4007" s="86"/>
      <c r="B4007" s="86"/>
      <c r="C4007" s="50"/>
      <c r="D4007" s="50"/>
      <c r="E4007" s="76"/>
      <c r="F4007" s="50"/>
      <c r="G4007" s="50"/>
      <c r="H4007" s="87" t="str">
        <f t="array" ref="H4007">IF(ISERROR(INDEX([1]גיליון3!$U$15:$X$29,MATCH('[1]דיווח פרטני'!G4007,[1]גיליון3!$T$15:$T$29,0),MATCH('[1]דיווח פרטני'!C4007,[1]גיליון3!$U$14:$X$14,0)))," ", INDEX([1]גיליון3!$U$15:$X$29,MATCH('[1]דיווח פרטני'!G4007,[1]גיליון3!$T$15:$T$29,0),MATCH('[1]דיווח פרטני'!C4007,[1]גיליון3!$U$14:$X$14,0)))</f>
        <v xml:space="preserve"> </v>
      </c>
      <c r="I4007" s="82"/>
    </row>
    <row r="4008" spans="1:9" ht="16.5" thickBot="1" x14ac:dyDescent="0.3">
      <c r="A4008" s="86"/>
      <c r="B4008" s="86"/>
      <c r="C4008" s="50"/>
      <c r="D4008" s="50"/>
      <c r="E4008" s="76"/>
      <c r="F4008" s="50"/>
      <c r="G4008" s="50"/>
      <c r="H4008" s="87" t="str">
        <f t="array" ref="H4008">IF(ISERROR(INDEX([1]גיליון3!$U$15:$X$29,MATCH('[1]דיווח פרטני'!G4008,[1]גיליון3!$T$15:$T$29,0),MATCH('[1]דיווח פרטני'!C4008,[1]גיליון3!$U$14:$X$14,0)))," ", INDEX([1]גיליון3!$U$15:$X$29,MATCH('[1]דיווח פרטני'!G4008,[1]גיליון3!$T$15:$T$29,0),MATCH('[1]דיווח פרטני'!C4008,[1]גיליון3!$U$14:$X$14,0)))</f>
        <v xml:space="preserve"> </v>
      </c>
      <c r="I4008" s="82"/>
    </row>
    <row r="4009" spans="1:9" ht="16.5" thickBot="1" x14ac:dyDescent="0.3">
      <c r="A4009" s="86"/>
      <c r="B4009" s="86"/>
      <c r="C4009" s="50"/>
      <c r="D4009" s="50"/>
      <c r="E4009" s="76"/>
      <c r="F4009" s="50"/>
      <c r="G4009" s="50"/>
      <c r="H4009" s="87" t="str">
        <f t="array" ref="H4009">IF(ISERROR(INDEX([1]גיליון3!$U$15:$X$29,MATCH('[1]דיווח פרטני'!G4009,[1]גיליון3!$T$15:$T$29,0),MATCH('[1]דיווח פרטני'!C4009,[1]גיליון3!$U$14:$X$14,0)))," ", INDEX([1]גיליון3!$U$15:$X$29,MATCH('[1]דיווח פרטני'!G4009,[1]גיליון3!$T$15:$T$29,0),MATCH('[1]דיווח פרטני'!C4009,[1]גיליון3!$U$14:$X$14,0)))</f>
        <v xml:space="preserve"> </v>
      </c>
      <c r="I4009" s="82"/>
    </row>
    <row r="4010" spans="1:9" ht="16.5" thickBot="1" x14ac:dyDescent="0.3">
      <c r="A4010" s="86"/>
      <c r="B4010" s="86"/>
      <c r="C4010" s="50"/>
      <c r="D4010" s="50"/>
      <c r="E4010" s="76"/>
      <c r="F4010" s="50"/>
      <c r="G4010" s="50"/>
      <c r="H4010" s="87" t="str">
        <f t="array" ref="H4010">IF(ISERROR(INDEX([1]גיליון3!$U$15:$X$29,MATCH('[1]דיווח פרטני'!G4010,[1]גיליון3!$T$15:$T$29,0),MATCH('[1]דיווח פרטני'!C4010,[1]גיליון3!$U$14:$X$14,0)))," ", INDEX([1]גיליון3!$U$15:$X$29,MATCH('[1]דיווח פרטני'!G4010,[1]גיליון3!$T$15:$T$29,0),MATCH('[1]דיווח פרטני'!C4010,[1]גיליון3!$U$14:$X$14,0)))</f>
        <v xml:space="preserve"> </v>
      </c>
      <c r="I4010" s="82"/>
    </row>
    <row r="4011" spans="1:9" ht="16.5" thickBot="1" x14ac:dyDescent="0.3">
      <c r="A4011" s="86"/>
      <c r="B4011" s="86"/>
      <c r="C4011" s="50"/>
      <c r="D4011" s="50"/>
      <c r="E4011" s="76"/>
      <c r="F4011" s="50"/>
      <c r="G4011" s="50"/>
      <c r="H4011" s="87" t="str">
        <f t="array" ref="H4011">IF(ISERROR(INDEX([1]גיליון3!$U$15:$X$29,MATCH('[1]דיווח פרטני'!G4011,[1]גיליון3!$T$15:$T$29,0),MATCH('[1]דיווח פרטני'!C4011,[1]גיליון3!$U$14:$X$14,0)))," ", INDEX([1]גיליון3!$U$15:$X$29,MATCH('[1]דיווח פרטני'!G4011,[1]גיליון3!$T$15:$T$29,0),MATCH('[1]דיווח פרטני'!C4011,[1]גיליון3!$U$14:$X$14,0)))</f>
        <v xml:space="preserve"> </v>
      </c>
      <c r="I4011" s="82"/>
    </row>
    <row r="4012" spans="1:9" ht="16.5" thickBot="1" x14ac:dyDescent="0.3">
      <c r="A4012" s="86"/>
      <c r="B4012" s="86"/>
      <c r="C4012" s="50"/>
      <c r="D4012" s="50"/>
      <c r="E4012" s="76"/>
      <c r="F4012" s="50"/>
      <c r="G4012" s="50"/>
      <c r="H4012" s="87" t="str">
        <f t="array" ref="H4012">IF(ISERROR(INDEX([1]גיליון3!$U$15:$X$29,MATCH('[1]דיווח פרטני'!G4012,[1]גיליון3!$T$15:$T$29,0),MATCH('[1]דיווח פרטני'!C4012,[1]גיליון3!$U$14:$X$14,0)))," ", INDEX([1]גיליון3!$U$15:$X$29,MATCH('[1]דיווח פרטני'!G4012,[1]גיליון3!$T$15:$T$29,0),MATCH('[1]דיווח פרטני'!C4012,[1]גיליון3!$U$14:$X$14,0)))</f>
        <v xml:space="preserve"> </v>
      </c>
      <c r="I4012" s="82"/>
    </row>
    <row r="4013" spans="1:9" ht="16.5" thickBot="1" x14ac:dyDescent="0.3">
      <c r="A4013" s="86"/>
      <c r="B4013" s="86"/>
      <c r="C4013" s="50"/>
      <c r="D4013" s="50"/>
      <c r="E4013" s="76"/>
      <c r="F4013" s="50"/>
      <c r="G4013" s="50"/>
      <c r="H4013" s="87" t="str">
        <f t="array" ref="H4013">IF(ISERROR(INDEX([1]גיליון3!$U$15:$X$29,MATCH('[1]דיווח פרטני'!G4013,[1]גיליון3!$T$15:$T$29,0),MATCH('[1]דיווח פרטני'!C4013,[1]גיליון3!$U$14:$X$14,0)))," ", INDEX([1]גיליון3!$U$15:$X$29,MATCH('[1]דיווח פרטני'!G4013,[1]גיליון3!$T$15:$T$29,0),MATCH('[1]דיווח פרטני'!C4013,[1]גיליון3!$U$14:$X$14,0)))</f>
        <v xml:space="preserve"> </v>
      </c>
      <c r="I4013" s="82"/>
    </row>
    <row r="4014" spans="1:9" ht="16.5" thickBot="1" x14ac:dyDescent="0.3">
      <c r="A4014" s="86"/>
      <c r="B4014" s="86"/>
      <c r="C4014" s="50"/>
      <c r="D4014" s="50"/>
      <c r="E4014" s="76"/>
      <c r="F4014" s="50"/>
      <c r="G4014" s="50"/>
      <c r="H4014" s="87" t="str">
        <f t="array" ref="H4014">IF(ISERROR(INDEX([1]גיליון3!$U$15:$X$29,MATCH('[1]דיווח פרטני'!G4014,[1]גיליון3!$T$15:$T$29,0),MATCH('[1]דיווח פרטני'!C4014,[1]גיליון3!$U$14:$X$14,0)))," ", INDEX([1]גיליון3!$U$15:$X$29,MATCH('[1]דיווח פרטני'!G4014,[1]גיליון3!$T$15:$T$29,0),MATCH('[1]דיווח פרטני'!C4014,[1]גיליון3!$U$14:$X$14,0)))</f>
        <v xml:space="preserve"> </v>
      </c>
      <c r="I4014" s="82"/>
    </row>
    <row r="4015" spans="1:9" ht="16.5" thickBot="1" x14ac:dyDescent="0.3">
      <c r="A4015" s="86"/>
      <c r="B4015" s="86"/>
      <c r="C4015" s="50"/>
      <c r="D4015" s="50"/>
      <c r="E4015" s="76"/>
      <c r="F4015" s="50"/>
      <c r="G4015" s="50"/>
      <c r="H4015" s="87" t="str">
        <f t="array" ref="H4015">IF(ISERROR(INDEX([1]גיליון3!$U$15:$X$29,MATCH('[1]דיווח פרטני'!G4015,[1]גיליון3!$T$15:$T$29,0),MATCH('[1]דיווח פרטני'!C4015,[1]גיליון3!$U$14:$X$14,0)))," ", INDEX([1]גיליון3!$U$15:$X$29,MATCH('[1]דיווח פרטני'!G4015,[1]גיליון3!$T$15:$T$29,0),MATCH('[1]דיווח פרטני'!C4015,[1]גיליון3!$U$14:$X$14,0)))</f>
        <v xml:space="preserve"> </v>
      </c>
      <c r="I4015" s="82"/>
    </row>
    <row r="4016" spans="1:9" ht="16.5" thickBot="1" x14ac:dyDescent="0.3">
      <c r="A4016" s="86"/>
      <c r="B4016" s="86"/>
      <c r="C4016" s="50"/>
      <c r="D4016" s="50"/>
      <c r="E4016" s="76"/>
      <c r="F4016" s="50"/>
      <c r="G4016" s="50"/>
      <c r="H4016" s="87" t="str">
        <f t="array" ref="H4016">IF(ISERROR(INDEX([1]גיליון3!$U$15:$X$29,MATCH('[1]דיווח פרטני'!G4016,[1]גיליון3!$T$15:$T$29,0),MATCH('[1]דיווח פרטני'!C4016,[1]גיליון3!$U$14:$X$14,0)))," ", INDEX([1]גיליון3!$U$15:$X$29,MATCH('[1]דיווח פרטני'!G4016,[1]גיליון3!$T$15:$T$29,0),MATCH('[1]דיווח פרטני'!C4016,[1]גיליון3!$U$14:$X$14,0)))</f>
        <v xml:space="preserve"> </v>
      </c>
      <c r="I4016" s="82"/>
    </row>
    <row r="4017" spans="1:9" ht="16.5" thickBot="1" x14ac:dyDescent="0.3">
      <c r="A4017" s="86"/>
      <c r="B4017" s="86"/>
      <c r="C4017" s="50"/>
      <c r="D4017" s="50"/>
      <c r="E4017" s="76"/>
      <c r="F4017" s="50"/>
      <c r="G4017" s="50"/>
      <c r="H4017" s="87" t="str">
        <f t="array" ref="H4017">IF(ISERROR(INDEX([1]גיליון3!$U$15:$X$29,MATCH('[1]דיווח פרטני'!G4017,[1]גיליון3!$T$15:$T$29,0),MATCH('[1]דיווח פרטני'!C4017,[1]גיליון3!$U$14:$X$14,0)))," ", INDEX([1]גיליון3!$U$15:$X$29,MATCH('[1]דיווח פרטני'!G4017,[1]גיליון3!$T$15:$T$29,0),MATCH('[1]דיווח פרטני'!C4017,[1]גיליון3!$U$14:$X$14,0)))</f>
        <v xml:space="preserve"> </v>
      </c>
      <c r="I4017" s="82"/>
    </row>
    <row r="4018" spans="1:9" ht="16.5" thickBot="1" x14ac:dyDescent="0.3">
      <c r="A4018" s="86"/>
      <c r="B4018" s="86"/>
      <c r="C4018" s="50"/>
      <c r="D4018" s="50"/>
      <c r="E4018" s="76"/>
      <c r="F4018" s="50"/>
      <c r="G4018" s="50"/>
      <c r="H4018" s="87" t="str">
        <f t="array" ref="H4018">IF(ISERROR(INDEX([1]גיליון3!$U$15:$X$29,MATCH('[1]דיווח פרטני'!G4018,[1]גיליון3!$T$15:$T$29,0),MATCH('[1]דיווח פרטני'!C4018,[1]גיליון3!$U$14:$X$14,0)))," ", INDEX([1]גיליון3!$U$15:$X$29,MATCH('[1]דיווח פרטני'!G4018,[1]גיליון3!$T$15:$T$29,0),MATCH('[1]דיווח פרטני'!C4018,[1]גיליון3!$U$14:$X$14,0)))</f>
        <v xml:space="preserve"> </v>
      </c>
      <c r="I4018" s="82"/>
    </row>
    <row r="4019" spans="1:9" ht="16.5" thickBot="1" x14ac:dyDescent="0.3">
      <c r="A4019" s="86"/>
      <c r="B4019" s="86"/>
      <c r="C4019" s="50"/>
      <c r="D4019" s="50"/>
      <c r="E4019" s="76"/>
      <c r="F4019" s="50"/>
      <c r="G4019" s="50"/>
      <c r="H4019" s="87" t="str">
        <f t="array" ref="H4019">IF(ISERROR(INDEX([1]גיליון3!$U$15:$X$29,MATCH('[1]דיווח פרטני'!G4019,[1]גיליון3!$T$15:$T$29,0),MATCH('[1]דיווח פרטני'!C4019,[1]גיליון3!$U$14:$X$14,0)))," ", INDEX([1]גיליון3!$U$15:$X$29,MATCH('[1]דיווח פרטני'!G4019,[1]גיליון3!$T$15:$T$29,0),MATCH('[1]דיווח פרטני'!C4019,[1]גיליון3!$U$14:$X$14,0)))</f>
        <v xml:space="preserve"> </v>
      </c>
      <c r="I4019" s="82"/>
    </row>
    <row r="4020" spans="1:9" ht="16.5" thickBot="1" x14ac:dyDescent="0.3">
      <c r="A4020" s="86"/>
      <c r="B4020" s="86"/>
      <c r="C4020" s="50"/>
      <c r="D4020" s="50"/>
      <c r="E4020" s="76"/>
      <c r="F4020" s="50"/>
      <c r="G4020" s="50"/>
      <c r="H4020" s="87" t="str">
        <f t="array" ref="H4020">IF(ISERROR(INDEX([1]גיליון3!$U$15:$X$29,MATCH('[1]דיווח פרטני'!G4020,[1]גיליון3!$T$15:$T$29,0),MATCH('[1]דיווח פרטני'!C4020,[1]גיליון3!$U$14:$X$14,0)))," ", INDEX([1]גיליון3!$U$15:$X$29,MATCH('[1]דיווח פרטני'!G4020,[1]גיליון3!$T$15:$T$29,0),MATCH('[1]דיווח פרטני'!C4020,[1]גיליון3!$U$14:$X$14,0)))</f>
        <v xml:space="preserve"> </v>
      </c>
      <c r="I4020" s="82"/>
    </row>
    <row r="4021" spans="1:9" ht="16.5" thickBot="1" x14ac:dyDescent="0.3">
      <c r="A4021" s="86"/>
      <c r="B4021" s="86"/>
      <c r="C4021" s="50"/>
      <c r="D4021" s="50"/>
      <c r="E4021" s="76"/>
      <c r="F4021" s="50"/>
      <c r="G4021" s="50"/>
      <c r="H4021" s="87" t="str">
        <f t="array" ref="H4021">IF(ISERROR(INDEX([1]גיליון3!$U$15:$X$29,MATCH('[1]דיווח פרטני'!G4021,[1]גיליון3!$T$15:$T$29,0),MATCH('[1]דיווח פרטני'!C4021,[1]גיליון3!$U$14:$X$14,0)))," ", INDEX([1]גיליון3!$U$15:$X$29,MATCH('[1]דיווח פרטני'!G4021,[1]גיליון3!$T$15:$T$29,0),MATCH('[1]דיווח פרטני'!C4021,[1]גיליון3!$U$14:$X$14,0)))</f>
        <v xml:space="preserve"> </v>
      </c>
      <c r="I4021" s="82"/>
    </row>
    <row r="4022" spans="1:9" ht="16.5" thickBot="1" x14ac:dyDescent="0.3">
      <c r="A4022" s="86"/>
      <c r="B4022" s="86"/>
      <c r="C4022" s="50"/>
      <c r="D4022" s="50"/>
      <c r="E4022" s="76"/>
      <c r="F4022" s="50"/>
      <c r="G4022" s="50"/>
      <c r="H4022" s="87" t="str">
        <f t="array" ref="H4022">IF(ISERROR(INDEX([1]גיליון3!$U$15:$X$29,MATCH('[1]דיווח פרטני'!G4022,[1]גיליון3!$T$15:$T$29,0),MATCH('[1]דיווח פרטני'!C4022,[1]גיליון3!$U$14:$X$14,0)))," ", INDEX([1]גיליון3!$U$15:$X$29,MATCH('[1]דיווח פרטני'!G4022,[1]גיליון3!$T$15:$T$29,0),MATCH('[1]דיווח פרטני'!C4022,[1]גיליון3!$U$14:$X$14,0)))</f>
        <v xml:space="preserve"> </v>
      </c>
      <c r="I4022" s="82"/>
    </row>
    <row r="4023" spans="1:9" ht="16.5" thickBot="1" x14ac:dyDescent="0.3">
      <c r="A4023" s="86"/>
      <c r="B4023" s="86"/>
      <c r="C4023" s="50"/>
      <c r="D4023" s="50"/>
      <c r="E4023" s="76"/>
      <c r="F4023" s="50"/>
      <c r="G4023" s="50"/>
      <c r="H4023" s="87" t="str">
        <f t="array" ref="H4023">IF(ISERROR(INDEX([1]גיליון3!$U$15:$X$29,MATCH('[1]דיווח פרטני'!G4023,[1]גיליון3!$T$15:$T$29,0),MATCH('[1]דיווח פרטני'!C4023,[1]גיליון3!$U$14:$X$14,0)))," ", INDEX([1]גיליון3!$U$15:$X$29,MATCH('[1]דיווח פרטני'!G4023,[1]גיליון3!$T$15:$T$29,0),MATCH('[1]דיווח פרטני'!C4023,[1]גיליון3!$U$14:$X$14,0)))</f>
        <v xml:space="preserve"> </v>
      </c>
      <c r="I4023" s="82"/>
    </row>
    <row r="4024" spans="1:9" ht="16.5" thickBot="1" x14ac:dyDescent="0.3">
      <c r="A4024" s="86"/>
      <c r="B4024" s="86"/>
      <c r="C4024" s="50"/>
      <c r="D4024" s="50"/>
      <c r="E4024" s="76"/>
      <c r="F4024" s="50"/>
      <c r="G4024" s="50"/>
      <c r="H4024" s="87" t="str">
        <f t="array" ref="H4024">IF(ISERROR(INDEX([1]גיליון3!$U$15:$X$29,MATCH('[1]דיווח פרטני'!G4024,[1]גיליון3!$T$15:$T$29,0),MATCH('[1]דיווח פרטני'!C4024,[1]גיליון3!$U$14:$X$14,0)))," ", INDEX([1]גיליון3!$U$15:$X$29,MATCH('[1]דיווח פרטני'!G4024,[1]גיליון3!$T$15:$T$29,0),MATCH('[1]דיווח פרטני'!C4024,[1]גיליון3!$U$14:$X$14,0)))</f>
        <v xml:space="preserve"> </v>
      </c>
      <c r="I4024" s="82"/>
    </row>
    <row r="4025" spans="1:9" ht="16.5" thickBot="1" x14ac:dyDescent="0.3">
      <c r="A4025" s="86"/>
      <c r="B4025" s="86"/>
      <c r="C4025" s="50"/>
      <c r="D4025" s="50"/>
      <c r="E4025" s="76"/>
      <c r="F4025" s="50"/>
      <c r="G4025" s="50"/>
      <c r="H4025" s="87" t="str">
        <f t="array" ref="H4025">IF(ISERROR(INDEX([1]גיליון3!$U$15:$X$29,MATCH('[1]דיווח פרטני'!G4025,[1]גיליון3!$T$15:$T$29,0),MATCH('[1]דיווח פרטני'!C4025,[1]גיליון3!$U$14:$X$14,0)))," ", INDEX([1]גיליון3!$U$15:$X$29,MATCH('[1]דיווח פרטני'!G4025,[1]גיליון3!$T$15:$T$29,0),MATCH('[1]דיווח פרטני'!C4025,[1]גיליון3!$U$14:$X$14,0)))</f>
        <v xml:space="preserve"> </v>
      </c>
      <c r="I4025" s="82"/>
    </row>
    <row r="4026" spans="1:9" ht="16.5" thickBot="1" x14ac:dyDescent="0.3">
      <c r="A4026" s="86"/>
      <c r="B4026" s="86"/>
      <c r="C4026" s="50"/>
      <c r="D4026" s="50"/>
      <c r="E4026" s="76"/>
      <c r="F4026" s="50"/>
      <c r="G4026" s="50"/>
      <c r="H4026" s="87" t="str">
        <f t="array" ref="H4026">IF(ISERROR(INDEX([1]גיליון3!$U$15:$X$29,MATCH('[1]דיווח פרטני'!G4026,[1]גיליון3!$T$15:$T$29,0),MATCH('[1]דיווח פרטני'!C4026,[1]גיליון3!$U$14:$X$14,0)))," ", INDEX([1]גיליון3!$U$15:$X$29,MATCH('[1]דיווח פרטני'!G4026,[1]גיליון3!$T$15:$T$29,0),MATCH('[1]דיווח פרטני'!C4026,[1]גיליון3!$U$14:$X$14,0)))</f>
        <v xml:space="preserve"> </v>
      </c>
      <c r="I4026" s="82"/>
    </row>
    <row r="4027" spans="1:9" ht="16.5" thickBot="1" x14ac:dyDescent="0.3">
      <c r="A4027" s="86"/>
      <c r="B4027" s="86"/>
      <c r="C4027" s="50"/>
      <c r="D4027" s="50"/>
      <c r="E4027" s="76"/>
      <c r="F4027" s="50"/>
      <c r="G4027" s="50"/>
      <c r="H4027" s="87" t="str">
        <f t="array" ref="H4027">IF(ISERROR(INDEX([1]גיליון3!$U$15:$X$29,MATCH('[1]דיווח פרטני'!G4027,[1]גיליון3!$T$15:$T$29,0),MATCH('[1]דיווח פרטני'!C4027,[1]גיליון3!$U$14:$X$14,0)))," ", INDEX([1]גיליון3!$U$15:$X$29,MATCH('[1]דיווח פרטני'!G4027,[1]גיליון3!$T$15:$T$29,0),MATCH('[1]דיווח פרטני'!C4027,[1]גיליון3!$U$14:$X$14,0)))</f>
        <v xml:space="preserve"> </v>
      </c>
      <c r="I4027" s="82"/>
    </row>
    <row r="4028" spans="1:9" ht="16.5" thickBot="1" x14ac:dyDescent="0.3">
      <c r="A4028" s="86"/>
      <c r="B4028" s="86"/>
      <c r="C4028" s="50"/>
      <c r="D4028" s="50"/>
      <c r="E4028" s="76"/>
      <c r="F4028" s="50"/>
      <c r="G4028" s="50"/>
      <c r="H4028" s="87" t="str">
        <f t="array" ref="H4028">IF(ISERROR(INDEX([1]גיליון3!$U$15:$X$29,MATCH('[1]דיווח פרטני'!G4028,[1]גיליון3!$T$15:$T$29,0),MATCH('[1]דיווח פרטני'!C4028,[1]גיליון3!$U$14:$X$14,0)))," ", INDEX([1]גיליון3!$U$15:$X$29,MATCH('[1]דיווח פרטני'!G4028,[1]גיליון3!$T$15:$T$29,0),MATCH('[1]דיווח פרטני'!C4028,[1]גיליון3!$U$14:$X$14,0)))</f>
        <v xml:space="preserve"> </v>
      </c>
      <c r="I4028" s="82"/>
    </row>
    <row r="4029" spans="1:9" ht="16.5" thickBot="1" x14ac:dyDescent="0.3">
      <c r="A4029" s="86"/>
      <c r="B4029" s="86"/>
      <c r="C4029" s="50"/>
      <c r="D4029" s="50"/>
      <c r="E4029" s="76"/>
      <c r="F4029" s="50"/>
      <c r="G4029" s="50"/>
      <c r="H4029" s="87" t="str">
        <f t="array" ref="H4029">IF(ISERROR(INDEX([1]גיליון3!$U$15:$X$29,MATCH('[1]דיווח פרטני'!G4029,[1]גיליון3!$T$15:$T$29,0),MATCH('[1]דיווח פרטני'!C4029,[1]גיליון3!$U$14:$X$14,0)))," ", INDEX([1]גיליון3!$U$15:$X$29,MATCH('[1]דיווח פרטני'!G4029,[1]גיליון3!$T$15:$T$29,0),MATCH('[1]דיווח פרטני'!C4029,[1]גיליון3!$U$14:$X$14,0)))</f>
        <v xml:space="preserve"> </v>
      </c>
      <c r="I4029" s="82"/>
    </row>
    <row r="4030" spans="1:9" ht="16.5" thickBot="1" x14ac:dyDescent="0.3">
      <c r="A4030" s="86"/>
      <c r="B4030" s="86"/>
      <c r="C4030" s="50"/>
      <c r="D4030" s="50"/>
      <c r="E4030" s="76"/>
      <c r="F4030" s="50"/>
      <c r="G4030" s="50"/>
      <c r="H4030" s="87" t="str">
        <f t="array" ref="H4030">IF(ISERROR(INDEX([1]גיליון3!$U$15:$X$29,MATCH('[1]דיווח פרטני'!G4030,[1]גיליון3!$T$15:$T$29,0),MATCH('[1]דיווח פרטני'!C4030,[1]גיליון3!$U$14:$X$14,0)))," ", INDEX([1]גיליון3!$U$15:$X$29,MATCH('[1]דיווח פרטני'!G4030,[1]גיליון3!$T$15:$T$29,0),MATCH('[1]דיווח פרטני'!C4030,[1]גיליון3!$U$14:$X$14,0)))</f>
        <v xml:space="preserve"> </v>
      </c>
      <c r="I4030" s="82"/>
    </row>
    <row r="4031" spans="1:9" ht="16.5" thickBot="1" x14ac:dyDescent="0.3">
      <c r="A4031" s="86"/>
      <c r="B4031" s="86"/>
      <c r="C4031" s="50"/>
      <c r="D4031" s="50"/>
      <c r="E4031" s="76"/>
      <c r="F4031" s="50"/>
      <c r="G4031" s="50"/>
      <c r="H4031" s="87" t="str">
        <f t="array" ref="H4031">IF(ISERROR(INDEX([1]גיליון3!$U$15:$X$29,MATCH('[1]דיווח פרטני'!G4031,[1]גיליון3!$T$15:$T$29,0),MATCH('[1]דיווח פרטני'!C4031,[1]גיליון3!$U$14:$X$14,0)))," ", INDEX([1]גיליון3!$U$15:$X$29,MATCH('[1]דיווח פרטני'!G4031,[1]גיליון3!$T$15:$T$29,0),MATCH('[1]דיווח פרטני'!C4031,[1]גיליון3!$U$14:$X$14,0)))</f>
        <v xml:space="preserve"> </v>
      </c>
      <c r="I4031" s="82"/>
    </row>
    <row r="4032" spans="1:9" ht="16.5" thickBot="1" x14ac:dyDescent="0.3">
      <c r="A4032" s="86"/>
      <c r="B4032" s="86"/>
      <c r="C4032" s="50"/>
      <c r="D4032" s="50"/>
      <c r="E4032" s="76"/>
      <c r="F4032" s="50"/>
      <c r="G4032" s="50"/>
      <c r="H4032" s="87" t="str">
        <f t="array" ref="H4032">IF(ISERROR(INDEX([1]גיליון3!$U$15:$X$29,MATCH('[1]דיווח פרטני'!G4032,[1]גיליון3!$T$15:$T$29,0),MATCH('[1]דיווח פרטני'!C4032,[1]גיליון3!$U$14:$X$14,0)))," ", INDEX([1]גיליון3!$U$15:$X$29,MATCH('[1]דיווח פרטני'!G4032,[1]גיליון3!$T$15:$T$29,0),MATCH('[1]דיווח פרטני'!C4032,[1]גיליון3!$U$14:$X$14,0)))</f>
        <v xml:space="preserve"> </v>
      </c>
      <c r="I4032" s="82"/>
    </row>
    <row r="4033" spans="1:9" ht="16.5" thickBot="1" x14ac:dyDescent="0.3">
      <c r="A4033" s="86"/>
      <c r="B4033" s="86"/>
      <c r="C4033" s="50"/>
      <c r="D4033" s="50"/>
      <c r="E4033" s="76"/>
      <c r="F4033" s="50"/>
      <c r="G4033" s="50"/>
      <c r="H4033" s="87" t="str">
        <f t="array" ref="H4033">IF(ISERROR(INDEX([1]גיליון3!$U$15:$X$29,MATCH('[1]דיווח פרטני'!G4033,[1]גיליון3!$T$15:$T$29,0),MATCH('[1]דיווח פרטני'!C4033,[1]גיליון3!$U$14:$X$14,0)))," ", INDEX([1]גיליון3!$U$15:$X$29,MATCH('[1]דיווח פרטני'!G4033,[1]גיליון3!$T$15:$T$29,0),MATCH('[1]דיווח פרטני'!C4033,[1]גיליון3!$U$14:$X$14,0)))</f>
        <v xml:space="preserve"> </v>
      </c>
      <c r="I4033" s="82"/>
    </row>
    <row r="4034" spans="1:9" ht="16.5" thickBot="1" x14ac:dyDescent="0.3">
      <c r="A4034" s="86"/>
      <c r="B4034" s="86"/>
      <c r="C4034" s="50"/>
      <c r="D4034" s="50"/>
      <c r="E4034" s="76"/>
      <c r="F4034" s="50"/>
      <c r="G4034" s="50"/>
      <c r="H4034" s="87" t="str">
        <f t="array" ref="H4034">IF(ISERROR(INDEX([1]גיליון3!$U$15:$X$29,MATCH('[1]דיווח פרטני'!G4034,[1]גיליון3!$T$15:$T$29,0),MATCH('[1]דיווח פרטני'!C4034,[1]גיליון3!$U$14:$X$14,0)))," ", INDEX([1]גיליון3!$U$15:$X$29,MATCH('[1]דיווח פרטני'!G4034,[1]גיליון3!$T$15:$T$29,0),MATCH('[1]דיווח פרטני'!C4034,[1]גיליון3!$U$14:$X$14,0)))</f>
        <v xml:space="preserve"> </v>
      </c>
      <c r="I4034" s="82"/>
    </row>
    <row r="4035" spans="1:9" ht="16.5" thickBot="1" x14ac:dyDescent="0.3">
      <c r="A4035" s="86"/>
      <c r="B4035" s="86"/>
      <c r="C4035" s="50"/>
      <c r="D4035" s="50"/>
      <c r="E4035" s="76"/>
      <c r="F4035" s="50"/>
      <c r="G4035" s="50"/>
      <c r="H4035" s="87" t="str">
        <f t="array" ref="H4035">IF(ISERROR(INDEX([1]גיליון3!$U$15:$X$29,MATCH('[1]דיווח פרטני'!G4035,[1]גיליון3!$T$15:$T$29,0),MATCH('[1]דיווח פרטני'!C4035,[1]גיליון3!$U$14:$X$14,0)))," ", INDEX([1]גיליון3!$U$15:$X$29,MATCH('[1]דיווח פרטני'!G4035,[1]גיליון3!$T$15:$T$29,0),MATCH('[1]דיווח פרטני'!C4035,[1]גיליון3!$U$14:$X$14,0)))</f>
        <v xml:space="preserve"> </v>
      </c>
      <c r="I4035" s="82"/>
    </row>
    <row r="4036" spans="1:9" ht="16.5" thickBot="1" x14ac:dyDescent="0.3">
      <c r="A4036" s="86"/>
      <c r="B4036" s="86"/>
      <c r="C4036" s="50"/>
      <c r="D4036" s="50"/>
      <c r="E4036" s="76"/>
      <c r="F4036" s="50"/>
      <c r="G4036" s="50"/>
      <c r="H4036" s="87" t="str">
        <f t="array" ref="H4036">IF(ISERROR(INDEX([1]גיליון3!$U$15:$X$29,MATCH('[1]דיווח פרטני'!G4036,[1]גיליון3!$T$15:$T$29,0),MATCH('[1]דיווח פרטני'!C4036,[1]גיליון3!$U$14:$X$14,0)))," ", INDEX([1]גיליון3!$U$15:$X$29,MATCH('[1]דיווח פרטני'!G4036,[1]גיליון3!$T$15:$T$29,0),MATCH('[1]דיווח פרטני'!C4036,[1]גיליון3!$U$14:$X$14,0)))</f>
        <v xml:space="preserve"> </v>
      </c>
      <c r="I4036" s="82"/>
    </row>
    <row r="4037" spans="1:9" ht="16.5" thickBot="1" x14ac:dyDescent="0.3">
      <c r="A4037" s="86"/>
      <c r="B4037" s="86"/>
      <c r="C4037" s="50"/>
      <c r="D4037" s="50"/>
      <c r="E4037" s="76"/>
      <c r="F4037" s="50"/>
      <c r="G4037" s="50"/>
      <c r="H4037" s="87" t="str">
        <f t="array" ref="H4037">IF(ISERROR(INDEX([1]גיליון3!$U$15:$X$29,MATCH('[1]דיווח פרטני'!G4037,[1]גיליון3!$T$15:$T$29,0),MATCH('[1]דיווח פרטני'!C4037,[1]גיליון3!$U$14:$X$14,0)))," ", INDEX([1]גיליון3!$U$15:$X$29,MATCH('[1]דיווח פרטני'!G4037,[1]גיליון3!$T$15:$T$29,0),MATCH('[1]דיווח פרטני'!C4037,[1]גיליון3!$U$14:$X$14,0)))</f>
        <v xml:space="preserve"> </v>
      </c>
      <c r="I4037" s="82"/>
    </row>
    <row r="4038" spans="1:9" ht="16.5" thickBot="1" x14ac:dyDescent="0.3">
      <c r="A4038" s="86"/>
      <c r="B4038" s="86"/>
      <c r="C4038" s="50"/>
      <c r="D4038" s="50"/>
      <c r="E4038" s="76"/>
      <c r="F4038" s="50"/>
      <c r="G4038" s="50"/>
      <c r="H4038" s="87" t="str">
        <f t="array" ref="H4038">IF(ISERROR(INDEX([1]גיליון3!$U$15:$X$29,MATCH('[1]דיווח פרטני'!G4038,[1]גיליון3!$T$15:$T$29,0),MATCH('[1]דיווח פרטני'!C4038,[1]גיליון3!$U$14:$X$14,0)))," ", INDEX([1]גיליון3!$U$15:$X$29,MATCH('[1]דיווח פרטני'!G4038,[1]גיליון3!$T$15:$T$29,0),MATCH('[1]דיווח פרטני'!C4038,[1]גיליון3!$U$14:$X$14,0)))</f>
        <v xml:space="preserve"> </v>
      </c>
      <c r="I4038" s="82"/>
    </row>
    <row r="4039" spans="1:9" ht="16.5" thickBot="1" x14ac:dyDescent="0.3">
      <c r="A4039" s="86"/>
      <c r="B4039" s="86"/>
      <c r="C4039" s="50"/>
      <c r="D4039" s="50"/>
      <c r="E4039" s="76"/>
      <c r="F4039" s="50"/>
      <c r="G4039" s="50"/>
      <c r="H4039" s="87" t="str">
        <f t="array" ref="H4039">IF(ISERROR(INDEX([1]גיליון3!$U$15:$X$29,MATCH('[1]דיווח פרטני'!G4039,[1]גיליון3!$T$15:$T$29,0),MATCH('[1]דיווח פרטני'!C4039,[1]גיליון3!$U$14:$X$14,0)))," ", INDEX([1]גיליון3!$U$15:$X$29,MATCH('[1]דיווח פרטני'!G4039,[1]גיליון3!$T$15:$T$29,0),MATCH('[1]דיווח פרטני'!C4039,[1]גיליון3!$U$14:$X$14,0)))</f>
        <v xml:space="preserve"> </v>
      </c>
      <c r="I4039" s="82"/>
    </row>
    <row r="4040" spans="1:9" ht="16.5" thickBot="1" x14ac:dyDescent="0.3">
      <c r="A4040" s="86"/>
      <c r="B4040" s="86"/>
      <c r="C4040" s="50"/>
      <c r="D4040" s="50"/>
      <c r="E4040" s="76"/>
      <c r="F4040" s="50"/>
      <c r="G4040" s="50"/>
      <c r="H4040" s="87" t="str">
        <f t="array" ref="H4040">IF(ISERROR(INDEX([1]גיליון3!$U$15:$X$29,MATCH('[1]דיווח פרטני'!G4040,[1]גיליון3!$T$15:$T$29,0),MATCH('[1]דיווח פרטני'!C4040,[1]גיליון3!$U$14:$X$14,0)))," ", INDEX([1]גיליון3!$U$15:$X$29,MATCH('[1]דיווח פרטני'!G4040,[1]גיליון3!$T$15:$T$29,0),MATCH('[1]דיווח פרטני'!C4040,[1]גיליון3!$U$14:$X$14,0)))</f>
        <v xml:space="preserve"> </v>
      </c>
      <c r="I4040" s="82"/>
    </row>
    <row r="4041" spans="1:9" ht="16.5" thickBot="1" x14ac:dyDescent="0.3">
      <c r="A4041" s="86"/>
      <c r="B4041" s="86"/>
      <c r="C4041" s="50"/>
      <c r="D4041" s="50"/>
      <c r="E4041" s="76"/>
      <c r="F4041" s="50"/>
      <c r="G4041" s="50"/>
      <c r="H4041" s="87" t="str">
        <f t="array" ref="H4041">IF(ISERROR(INDEX([1]גיליון3!$U$15:$X$29,MATCH('[1]דיווח פרטני'!G4041,[1]גיליון3!$T$15:$T$29,0),MATCH('[1]דיווח פרטני'!C4041,[1]גיליון3!$U$14:$X$14,0)))," ", INDEX([1]גיליון3!$U$15:$X$29,MATCH('[1]דיווח פרטני'!G4041,[1]גיליון3!$T$15:$T$29,0),MATCH('[1]דיווח פרטני'!C4041,[1]גיליון3!$U$14:$X$14,0)))</f>
        <v xml:space="preserve"> </v>
      </c>
      <c r="I4041" s="82"/>
    </row>
    <row r="4042" spans="1:9" ht="16.5" thickBot="1" x14ac:dyDescent="0.3">
      <c r="A4042" s="86"/>
      <c r="B4042" s="86"/>
      <c r="C4042" s="50"/>
      <c r="D4042" s="50"/>
      <c r="E4042" s="76"/>
      <c r="F4042" s="50"/>
      <c r="G4042" s="50"/>
      <c r="H4042" s="87" t="str">
        <f t="array" ref="H4042">IF(ISERROR(INDEX([1]גיליון3!$U$15:$X$29,MATCH('[1]דיווח פרטני'!G4042,[1]גיליון3!$T$15:$T$29,0),MATCH('[1]דיווח פרטני'!C4042,[1]גיליון3!$U$14:$X$14,0)))," ", INDEX([1]גיליון3!$U$15:$X$29,MATCH('[1]דיווח פרטני'!G4042,[1]גיליון3!$T$15:$T$29,0),MATCH('[1]דיווח פרטני'!C4042,[1]גיליון3!$U$14:$X$14,0)))</f>
        <v xml:space="preserve"> </v>
      </c>
      <c r="I4042" s="82"/>
    </row>
    <row r="4043" spans="1:9" ht="16.5" thickBot="1" x14ac:dyDescent="0.3">
      <c r="A4043" s="86"/>
      <c r="B4043" s="86"/>
      <c r="C4043" s="50"/>
      <c r="D4043" s="50"/>
      <c r="E4043" s="76"/>
      <c r="F4043" s="50"/>
      <c r="G4043" s="50"/>
      <c r="H4043" s="87" t="str">
        <f t="array" ref="H4043">IF(ISERROR(INDEX([1]גיליון3!$U$15:$X$29,MATCH('[1]דיווח פרטני'!G4043,[1]גיליון3!$T$15:$T$29,0),MATCH('[1]דיווח פרטני'!C4043,[1]גיליון3!$U$14:$X$14,0)))," ", INDEX([1]גיליון3!$U$15:$X$29,MATCH('[1]דיווח פרטני'!G4043,[1]גיליון3!$T$15:$T$29,0),MATCH('[1]דיווח פרטני'!C4043,[1]גיליון3!$U$14:$X$14,0)))</f>
        <v xml:space="preserve"> </v>
      </c>
      <c r="I4043" s="82"/>
    </row>
    <row r="4044" spans="1:9" ht="16.5" thickBot="1" x14ac:dyDescent="0.3">
      <c r="A4044" s="86"/>
      <c r="B4044" s="86"/>
      <c r="C4044" s="50"/>
      <c r="D4044" s="50"/>
      <c r="E4044" s="76"/>
      <c r="F4044" s="50"/>
      <c r="G4044" s="50"/>
      <c r="H4044" s="87" t="str">
        <f t="array" ref="H4044">IF(ISERROR(INDEX([1]גיליון3!$U$15:$X$29,MATCH('[1]דיווח פרטני'!G4044,[1]גיליון3!$T$15:$T$29,0),MATCH('[1]דיווח פרטני'!C4044,[1]גיליון3!$U$14:$X$14,0)))," ", INDEX([1]גיליון3!$U$15:$X$29,MATCH('[1]דיווח פרטני'!G4044,[1]גיליון3!$T$15:$T$29,0),MATCH('[1]דיווח פרטני'!C4044,[1]גיליון3!$U$14:$X$14,0)))</f>
        <v xml:space="preserve"> </v>
      </c>
      <c r="I4044" s="82"/>
    </row>
    <row r="4045" spans="1:9" ht="16.5" thickBot="1" x14ac:dyDescent="0.3">
      <c r="A4045" s="86"/>
      <c r="B4045" s="86"/>
      <c r="C4045" s="50"/>
      <c r="D4045" s="50"/>
      <c r="E4045" s="76"/>
      <c r="F4045" s="50"/>
      <c r="G4045" s="50"/>
      <c r="H4045" s="87" t="str">
        <f t="array" ref="H4045">IF(ISERROR(INDEX([1]גיליון3!$U$15:$X$29,MATCH('[1]דיווח פרטני'!G4045,[1]גיליון3!$T$15:$T$29,0),MATCH('[1]דיווח פרטני'!C4045,[1]גיליון3!$U$14:$X$14,0)))," ", INDEX([1]גיליון3!$U$15:$X$29,MATCH('[1]דיווח פרטני'!G4045,[1]גיליון3!$T$15:$T$29,0),MATCH('[1]דיווח פרטני'!C4045,[1]גיליון3!$U$14:$X$14,0)))</f>
        <v xml:space="preserve"> </v>
      </c>
      <c r="I4045" s="82"/>
    </row>
    <row r="4046" spans="1:9" ht="16.5" thickBot="1" x14ac:dyDescent="0.3">
      <c r="A4046" s="86"/>
      <c r="B4046" s="86"/>
      <c r="C4046" s="50"/>
      <c r="D4046" s="50"/>
      <c r="E4046" s="76"/>
      <c r="F4046" s="50"/>
      <c r="G4046" s="50"/>
      <c r="H4046" s="87" t="str">
        <f t="array" ref="H4046">IF(ISERROR(INDEX([1]גיליון3!$U$15:$X$29,MATCH('[1]דיווח פרטני'!G4046,[1]גיליון3!$T$15:$T$29,0),MATCH('[1]דיווח פרטני'!C4046,[1]גיליון3!$U$14:$X$14,0)))," ", INDEX([1]גיליון3!$U$15:$X$29,MATCH('[1]דיווח פרטני'!G4046,[1]גיליון3!$T$15:$T$29,0),MATCH('[1]דיווח פרטני'!C4046,[1]גיליון3!$U$14:$X$14,0)))</f>
        <v xml:space="preserve"> </v>
      </c>
      <c r="I4046" s="82"/>
    </row>
    <row r="4047" spans="1:9" ht="16.5" thickBot="1" x14ac:dyDescent="0.3">
      <c r="A4047" s="86"/>
      <c r="B4047" s="86"/>
      <c r="C4047" s="50"/>
      <c r="D4047" s="50"/>
      <c r="E4047" s="76"/>
      <c r="F4047" s="50"/>
      <c r="G4047" s="50"/>
      <c r="H4047" s="87" t="str">
        <f t="array" ref="H4047">IF(ISERROR(INDEX([1]גיליון3!$U$15:$X$29,MATCH('[1]דיווח פרטני'!G4047,[1]גיליון3!$T$15:$T$29,0),MATCH('[1]דיווח פרטני'!C4047,[1]גיליון3!$U$14:$X$14,0)))," ", INDEX([1]גיליון3!$U$15:$X$29,MATCH('[1]דיווח פרטני'!G4047,[1]גיליון3!$T$15:$T$29,0),MATCH('[1]דיווח פרטני'!C4047,[1]גיליון3!$U$14:$X$14,0)))</f>
        <v xml:space="preserve"> </v>
      </c>
      <c r="I4047" s="82"/>
    </row>
    <row r="4048" spans="1:9" ht="16.5" thickBot="1" x14ac:dyDescent="0.3">
      <c r="A4048" s="86"/>
      <c r="B4048" s="86"/>
      <c r="C4048" s="50"/>
      <c r="D4048" s="50"/>
      <c r="E4048" s="76"/>
      <c r="F4048" s="50"/>
      <c r="G4048" s="50"/>
      <c r="H4048" s="87" t="str">
        <f t="array" ref="H4048">IF(ISERROR(INDEX([1]גיליון3!$U$15:$X$29,MATCH('[1]דיווח פרטני'!G4048,[1]גיליון3!$T$15:$T$29,0),MATCH('[1]דיווח פרטני'!C4048,[1]גיליון3!$U$14:$X$14,0)))," ", INDEX([1]גיליון3!$U$15:$X$29,MATCH('[1]דיווח פרטני'!G4048,[1]גיליון3!$T$15:$T$29,0),MATCH('[1]דיווח פרטני'!C4048,[1]גיליון3!$U$14:$X$14,0)))</f>
        <v xml:space="preserve"> </v>
      </c>
      <c r="I4048" s="82"/>
    </row>
    <row r="4049" spans="1:9" ht="16.5" thickBot="1" x14ac:dyDescent="0.3">
      <c r="A4049" s="86"/>
      <c r="B4049" s="86"/>
      <c r="C4049" s="50"/>
      <c r="D4049" s="50"/>
      <c r="E4049" s="76"/>
      <c r="F4049" s="50"/>
      <c r="G4049" s="50"/>
      <c r="H4049" s="87" t="str">
        <f t="array" ref="H4049">IF(ISERROR(INDEX([1]גיליון3!$U$15:$X$29,MATCH('[1]דיווח פרטני'!G4049,[1]גיליון3!$T$15:$T$29,0),MATCH('[1]דיווח פרטני'!C4049,[1]גיליון3!$U$14:$X$14,0)))," ", INDEX([1]גיליון3!$U$15:$X$29,MATCH('[1]דיווח פרטני'!G4049,[1]גיליון3!$T$15:$T$29,0),MATCH('[1]דיווח פרטני'!C4049,[1]גיליון3!$U$14:$X$14,0)))</f>
        <v xml:space="preserve"> </v>
      </c>
      <c r="I4049" s="82"/>
    </row>
    <row r="4050" spans="1:9" ht="16.5" thickBot="1" x14ac:dyDescent="0.3">
      <c r="A4050" s="86"/>
      <c r="B4050" s="86"/>
      <c r="C4050" s="50"/>
      <c r="D4050" s="50"/>
      <c r="E4050" s="76"/>
      <c r="F4050" s="50"/>
      <c r="G4050" s="50"/>
      <c r="H4050" s="87" t="str">
        <f t="array" ref="H4050">IF(ISERROR(INDEX([1]גיליון3!$U$15:$X$29,MATCH('[1]דיווח פרטני'!G4050,[1]גיליון3!$T$15:$T$29,0),MATCH('[1]דיווח פרטני'!C4050,[1]גיליון3!$U$14:$X$14,0)))," ", INDEX([1]גיליון3!$U$15:$X$29,MATCH('[1]דיווח פרטני'!G4050,[1]גיליון3!$T$15:$T$29,0),MATCH('[1]דיווח פרטני'!C4050,[1]גיליון3!$U$14:$X$14,0)))</f>
        <v xml:space="preserve"> </v>
      </c>
      <c r="I4050" s="82"/>
    </row>
    <row r="4051" spans="1:9" ht="16.5" thickBot="1" x14ac:dyDescent="0.3">
      <c r="A4051" s="86"/>
      <c r="B4051" s="86"/>
      <c r="C4051" s="50"/>
      <c r="D4051" s="50"/>
      <c r="E4051" s="76"/>
      <c r="F4051" s="50"/>
      <c r="G4051" s="50"/>
      <c r="H4051" s="87" t="str">
        <f t="array" ref="H4051">IF(ISERROR(INDEX([1]גיליון3!$U$15:$X$29,MATCH('[1]דיווח פרטני'!G4051,[1]גיליון3!$T$15:$T$29,0),MATCH('[1]דיווח פרטני'!C4051,[1]גיליון3!$U$14:$X$14,0)))," ", INDEX([1]גיליון3!$U$15:$X$29,MATCH('[1]דיווח פרטני'!G4051,[1]גיליון3!$T$15:$T$29,0),MATCH('[1]דיווח פרטני'!C4051,[1]גיליון3!$U$14:$X$14,0)))</f>
        <v xml:space="preserve"> </v>
      </c>
      <c r="I4051" s="82"/>
    </row>
    <row r="4052" spans="1:9" ht="16.5" thickBot="1" x14ac:dyDescent="0.3">
      <c r="A4052" s="86"/>
      <c r="B4052" s="86"/>
      <c r="C4052" s="50"/>
      <c r="D4052" s="50"/>
      <c r="E4052" s="76"/>
      <c r="F4052" s="50"/>
      <c r="G4052" s="50"/>
      <c r="H4052" s="87" t="str">
        <f t="array" ref="H4052">IF(ISERROR(INDEX([1]גיליון3!$U$15:$X$29,MATCH('[1]דיווח פרטני'!G4052,[1]גיליון3!$T$15:$T$29,0),MATCH('[1]דיווח פרטני'!C4052,[1]גיליון3!$U$14:$X$14,0)))," ", INDEX([1]גיליון3!$U$15:$X$29,MATCH('[1]דיווח פרטני'!G4052,[1]גיליון3!$T$15:$T$29,0),MATCH('[1]דיווח פרטני'!C4052,[1]גיליון3!$U$14:$X$14,0)))</f>
        <v xml:space="preserve"> </v>
      </c>
      <c r="I4052" s="82"/>
    </row>
    <row r="4053" spans="1:9" ht="16.5" thickBot="1" x14ac:dyDescent="0.3">
      <c r="A4053" s="86"/>
      <c r="B4053" s="86"/>
      <c r="C4053" s="50"/>
      <c r="D4053" s="50"/>
      <c r="E4053" s="76"/>
      <c r="F4053" s="50"/>
      <c r="G4053" s="50"/>
      <c r="H4053" s="87" t="str">
        <f t="array" ref="H4053">IF(ISERROR(INDEX([1]גיליון3!$U$15:$X$29,MATCH('[1]דיווח פרטני'!G4053,[1]גיליון3!$T$15:$T$29,0),MATCH('[1]דיווח פרטני'!C4053,[1]גיליון3!$U$14:$X$14,0)))," ", INDEX([1]גיליון3!$U$15:$X$29,MATCH('[1]דיווח פרטני'!G4053,[1]גיליון3!$T$15:$T$29,0),MATCH('[1]דיווח פרטני'!C4053,[1]גיליון3!$U$14:$X$14,0)))</f>
        <v xml:space="preserve"> </v>
      </c>
      <c r="I4053" s="82"/>
    </row>
    <row r="4054" spans="1:9" ht="16.5" thickBot="1" x14ac:dyDescent="0.3">
      <c r="A4054" s="86"/>
      <c r="B4054" s="86"/>
      <c r="C4054" s="50"/>
      <c r="D4054" s="50"/>
      <c r="E4054" s="76"/>
      <c r="F4054" s="50"/>
      <c r="G4054" s="50"/>
      <c r="H4054" s="87" t="str">
        <f t="array" ref="H4054">IF(ISERROR(INDEX([1]גיליון3!$U$15:$X$29,MATCH('[1]דיווח פרטני'!G4054,[1]גיליון3!$T$15:$T$29,0),MATCH('[1]דיווח פרטני'!C4054,[1]גיליון3!$U$14:$X$14,0)))," ", INDEX([1]גיליון3!$U$15:$X$29,MATCH('[1]דיווח פרטני'!G4054,[1]גיליון3!$T$15:$T$29,0),MATCH('[1]דיווח פרטני'!C4054,[1]גיליון3!$U$14:$X$14,0)))</f>
        <v xml:space="preserve"> </v>
      </c>
      <c r="I4054" s="82"/>
    </row>
    <row r="4055" spans="1:9" ht="16.5" thickBot="1" x14ac:dyDescent="0.3">
      <c r="A4055" s="86"/>
      <c r="B4055" s="86"/>
      <c r="C4055" s="50"/>
      <c r="D4055" s="50"/>
      <c r="E4055" s="76"/>
      <c r="F4055" s="50"/>
      <c r="G4055" s="50"/>
      <c r="H4055" s="87" t="str">
        <f t="array" ref="H4055">IF(ISERROR(INDEX([1]גיליון3!$U$15:$X$29,MATCH('[1]דיווח פרטני'!G4055,[1]גיליון3!$T$15:$T$29,0),MATCH('[1]דיווח פרטני'!C4055,[1]גיליון3!$U$14:$X$14,0)))," ", INDEX([1]גיליון3!$U$15:$X$29,MATCH('[1]דיווח פרטני'!G4055,[1]גיליון3!$T$15:$T$29,0),MATCH('[1]דיווח פרטני'!C4055,[1]גיליון3!$U$14:$X$14,0)))</f>
        <v xml:space="preserve"> </v>
      </c>
      <c r="I4055" s="82"/>
    </row>
    <row r="4056" spans="1:9" ht="16.5" thickBot="1" x14ac:dyDescent="0.3">
      <c r="A4056" s="86"/>
      <c r="B4056" s="86"/>
      <c r="C4056" s="50"/>
      <c r="D4056" s="50"/>
      <c r="E4056" s="76"/>
      <c r="F4056" s="50"/>
      <c r="G4056" s="50"/>
      <c r="H4056" s="87" t="str">
        <f t="array" ref="H4056">IF(ISERROR(INDEX([1]גיליון3!$U$15:$X$29,MATCH('[1]דיווח פרטני'!G4056,[1]גיליון3!$T$15:$T$29,0),MATCH('[1]דיווח פרטני'!C4056,[1]גיליון3!$U$14:$X$14,0)))," ", INDEX([1]גיליון3!$U$15:$X$29,MATCH('[1]דיווח פרטני'!G4056,[1]גיליון3!$T$15:$T$29,0),MATCH('[1]דיווח פרטני'!C4056,[1]גיליון3!$U$14:$X$14,0)))</f>
        <v xml:space="preserve"> </v>
      </c>
      <c r="I4056" s="82"/>
    </row>
    <row r="4057" spans="1:9" ht="16.5" thickBot="1" x14ac:dyDescent="0.3">
      <c r="A4057" s="86"/>
      <c r="B4057" s="86"/>
      <c r="C4057" s="50"/>
      <c r="D4057" s="50"/>
      <c r="E4057" s="76"/>
      <c r="F4057" s="50"/>
      <c r="G4057" s="50"/>
      <c r="H4057" s="87" t="str">
        <f t="array" ref="H4057">IF(ISERROR(INDEX([1]גיליון3!$U$15:$X$29,MATCH('[1]דיווח פרטני'!G4057,[1]גיליון3!$T$15:$T$29,0),MATCH('[1]דיווח פרטני'!C4057,[1]גיליון3!$U$14:$X$14,0)))," ", INDEX([1]גיליון3!$U$15:$X$29,MATCH('[1]דיווח פרטני'!G4057,[1]גיליון3!$T$15:$T$29,0),MATCH('[1]דיווח פרטני'!C4057,[1]גיליון3!$U$14:$X$14,0)))</f>
        <v xml:space="preserve"> </v>
      </c>
      <c r="I4057" s="82"/>
    </row>
    <row r="4058" spans="1:9" ht="16.5" thickBot="1" x14ac:dyDescent="0.3">
      <c r="A4058" s="86"/>
      <c r="B4058" s="86"/>
      <c r="C4058" s="50"/>
      <c r="D4058" s="50"/>
      <c r="E4058" s="76"/>
      <c r="F4058" s="50"/>
      <c r="G4058" s="50"/>
      <c r="H4058" s="87" t="str">
        <f t="array" ref="H4058">IF(ISERROR(INDEX([1]גיליון3!$U$15:$X$29,MATCH('[1]דיווח פרטני'!G4058,[1]גיליון3!$T$15:$T$29,0),MATCH('[1]דיווח פרטני'!C4058,[1]גיליון3!$U$14:$X$14,0)))," ", INDEX([1]גיליון3!$U$15:$X$29,MATCH('[1]דיווח פרטני'!G4058,[1]גיליון3!$T$15:$T$29,0),MATCH('[1]דיווח פרטני'!C4058,[1]גיליון3!$U$14:$X$14,0)))</f>
        <v xml:space="preserve"> </v>
      </c>
      <c r="I4058" s="82"/>
    </row>
    <row r="4059" spans="1:9" ht="16.5" thickBot="1" x14ac:dyDescent="0.3">
      <c r="A4059" s="86"/>
      <c r="B4059" s="86"/>
      <c r="C4059" s="50"/>
      <c r="D4059" s="50"/>
      <c r="E4059" s="76"/>
      <c r="F4059" s="50"/>
      <c r="G4059" s="50"/>
      <c r="H4059" s="87" t="str">
        <f t="array" ref="H4059">IF(ISERROR(INDEX([1]גיליון3!$U$15:$X$29,MATCH('[1]דיווח פרטני'!G4059,[1]גיליון3!$T$15:$T$29,0),MATCH('[1]דיווח פרטני'!C4059,[1]גיליון3!$U$14:$X$14,0)))," ", INDEX([1]גיליון3!$U$15:$X$29,MATCH('[1]דיווח פרטני'!G4059,[1]גיליון3!$T$15:$T$29,0),MATCH('[1]דיווח פרטני'!C4059,[1]גיליון3!$U$14:$X$14,0)))</f>
        <v xml:space="preserve"> </v>
      </c>
      <c r="I4059" s="82"/>
    </row>
    <row r="4060" spans="1:9" ht="16.5" thickBot="1" x14ac:dyDescent="0.3">
      <c r="A4060" s="86"/>
      <c r="B4060" s="86"/>
      <c r="C4060" s="50"/>
      <c r="D4060" s="50"/>
      <c r="E4060" s="76"/>
      <c r="F4060" s="50"/>
      <c r="G4060" s="50"/>
      <c r="H4060" s="87" t="str">
        <f t="array" ref="H4060">IF(ISERROR(INDEX([1]גיליון3!$U$15:$X$29,MATCH('[1]דיווח פרטני'!G4060,[1]גיליון3!$T$15:$T$29,0),MATCH('[1]דיווח פרטני'!C4060,[1]גיליון3!$U$14:$X$14,0)))," ", INDEX([1]גיליון3!$U$15:$X$29,MATCH('[1]דיווח פרטני'!G4060,[1]גיליון3!$T$15:$T$29,0),MATCH('[1]דיווח פרטני'!C4060,[1]גיליון3!$U$14:$X$14,0)))</f>
        <v xml:space="preserve"> </v>
      </c>
      <c r="I4060" s="82"/>
    </row>
    <row r="4061" spans="1:9" ht="16.5" thickBot="1" x14ac:dyDescent="0.3">
      <c r="A4061" s="86"/>
      <c r="B4061" s="86"/>
      <c r="C4061" s="50"/>
      <c r="D4061" s="50"/>
      <c r="E4061" s="76"/>
      <c r="F4061" s="50"/>
      <c r="G4061" s="50"/>
      <c r="H4061" s="87" t="str">
        <f t="array" ref="H4061">IF(ISERROR(INDEX([1]גיליון3!$U$15:$X$29,MATCH('[1]דיווח פרטני'!G4061,[1]גיליון3!$T$15:$T$29,0),MATCH('[1]דיווח פרטני'!C4061,[1]גיליון3!$U$14:$X$14,0)))," ", INDEX([1]גיליון3!$U$15:$X$29,MATCH('[1]דיווח פרטני'!G4061,[1]גיליון3!$T$15:$T$29,0),MATCH('[1]דיווח פרטני'!C4061,[1]גיליון3!$U$14:$X$14,0)))</f>
        <v xml:space="preserve"> </v>
      </c>
      <c r="I4061" s="82"/>
    </row>
    <row r="4062" spans="1:9" ht="16.5" thickBot="1" x14ac:dyDescent="0.3">
      <c r="A4062" s="86"/>
      <c r="B4062" s="86"/>
      <c r="C4062" s="50"/>
      <c r="D4062" s="50"/>
      <c r="E4062" s="76"/>
      <c r="F4062" s="50"/>
      <c r="G4062" s="50"/>
      <c r="H4062" s="87" t="str">
        <f t="array" ref="H4062">IF(ISERROR(INDEX([1]גיליון3!$U$15:$X$29,MATCH('[1]דיווח פרטני'!G4062,[1]גיליון3!$T$15:$T$29,0),MATCH('[1]דיווח פרטני'!C4062,[1]גיליון3!$U$14:$X$14,0)))," ", INDEX([1]גיליון3!$U$15:$X$29,MATCH('[1]דיווח פרטני'!G4062,[1]גיליון3!$T$15:$T$29,0),MATCH('[1]דיווח פרטני'!C4062,[1]גיליון3!$U$14:$X$14,0)))</f>
        <v xml:space="preserve"> </v>
      </c>
      <c r="I4062" s="82"/>
    </row>
    <row r="4063" spans="1:9" ht="16.5" thickBot="1" x14ac:dyDescent="0.3">
      <c r="A4063" s="86"/>
      <c r="B4063" s="86"/>
      <c r="C4063" s="50"/>
      <c r="D4063" s="50"/>
      <c r="E4063" s="76"/>
      <c r="F4063" s="50"/>
      <c r="G4063" s="50"/>
      <c r="H4063" s="87" t="str">
        <f t="array" ref="H4063">IF(ISERROR(INDEX([1]גיליון3!$U$15:$X$29,MATCH('[1]דיווח פרטני'!G4063,[1]גיליון3!$T$15:$T$29,0),MATCH('[1]דיווח פרטני'!C4063,[1]גיליון3!$U$14:$X$14,0)))," ", INDEX([1]גיליון3!$U$15:$X$29,MATCH('[1]דיווח פרטני'!G4063,[1]גיליון3!$T$15:$T$29,0),MATCH('[1]דיווח פרטני'!C4063,[1]גיליון3!$U$14:$X$14,0)))</f>
        <v xml:space="preserve"> </v>
      </c>
      <c r="I4063" s="82"/>
    </row>
    <row r="4064" spans="1:9" ht="16.5" thickBot="1" x14ac:dyDescent="0.3">
      <c r="A4064" s="86"/>
      <c r="B4064" s="86"/>
      <c r="C4064" s="50"/>
      <c r="D4064" s="50"/>
      <c r="E4064" s="76"/>
      <c r="F4064" s="50"/>
      <c r="G4064" s="50"/>
      <c r="H4064" s="87" t="str">
        <f t="array" ref="H4064">IF(ISERROR(INDEX([1]גיליון3!$U$15:$X$29,MATCH('[1]דיווח פרטני'!G4064,[1]גיליון3!$T$15:$T$29,0),MATCH('[1]דיווח פרטני'!C4064,[1]גיליון3!$U$14:$X$14,0)))," ", INDEX([1]גיליון3!$U$15:$X$29,MATCH('[1]דיווח פרטני'!G4064,[1]גיליון3!$T$15:$T$29,0),MATCH('[1]דיווח פרטני'!C4064,[1]גיליון3!$U$14:$X$14,0)))</f>
        <v xml:space="preserve"> </v>
      </c>
      <c r="I4064" s="82"/>
    </row>
    <row r="4065" spans="1:9" ht="16.5" thickBot="1" x14ac:dyDescent="0.3">
      <c r="A4065" s="86"/>
      <c r="B4065" s="86"/>
      <c r="C4065" s="50"/>
      <c r="D4065" s="50"/>
      <c r="E4065" s="76"/>
      <c r="F4065" s="50"/>
      <c r="G4065" s="50"/>
      <c r="H4065" s="87" t="str">
        <f t="array" ref="H4065">IF(ISERROR(INDEX([1]גיליון3!$U$15:$X$29,MATCH('[1]דיווח פרטני'!G4065,[1]גיליון3!$T$15:$T$29,0),MATCH('[1]דיווח פרטני'!C4065,[1]גיליון3!$U$14:$X$14,0)))," ", INDEX([1]גיליון3!$U$15:$X$29,MATCH('[1]דיווח פרטני'!G4065,[1]גיליון3!$T$15:$T$29,0),MATCH('[1]דיווח פרטני'!C4065,[1]גיליון3!$U$14:$X$14,0)))</f>
        <v xml:space="preserve"> </v>
      </c>
      <c r="I4065" s="82"/>
    </row>
    <row r="4066" spans="1:9" ht="16.5" thickBot="1" x14ac:dyDescent="0.3">
      <c r="A4066" s="86"/>
      <c r="B4066" s="86"/>
      <c r="C4066" s="50"/>
      <c r="D4066" s="50"/>
      <c r="E4066" s="76"/>
      <c r="F4066" s="50"/>
      <c r="G4066" s="50"/>
      <c r="H4066" s="87" t="str">
        <f t="array" ref="H4066">IF(ISERROR(INDEX([1]גיליון3!$U$15:$X$29,MATCH('[1]דיווח פרטני'!G4066,[1]גיליון3!$T$15:$T$29,0),MATCH('[1]דיווח פרטני'!C4066,[1]גיליון3!$U$14:$X$14,0)))," ", INDEX([1]גיליון3!$U$15:$X$29,MATCH('[1]דיווח פרטני'!G4066,[1]גיליון3!$T$15:$T$29,0),MATCH('[1]דיווח פרטני'!C4066,[1]גיליון3!$U$14:$X$14,0)))</f>
        <v xml:space="preserve"> </v>
      </c>
      <c r="I4066" s="82"/>
    </row>
    <row r="4067" spans="1:9" ht="16.5" thickBot="1" x14ac:dyDescent="0.3">
      <c r="A4067" s="86"/>
      <c r="B4067" s="86"/>
      <c r="C4067" s="50"/>
      <c r="D4067" s="50"/>
      <c r="E4067" s="76"/>
      <c r="F4067" s="50"/>
      <c r="G4067" s="50"/>
      <c r="H4067" s="87" t="str">
        <f t="array" ref="H4067">IF(ISERROR(INDEX([1]גיליון3!$U$15:$X$29,MATCH('[1]דיווח פרטני'!G4067,[1]גיליון3!$T$15:$T$29,0),MATCH('[1]דיווח פרטני'!C4067,[1]גיליון3!$U$14:$X$14,0)))," ", INDEX([1]גיליון3!$U$15:$X$29,MATCH('[1]דיווח פרטני'!G4067,[1]גיליון3!$T$15:$T$29,0),MATCH('[1]דיווח פרטני'!C4067,[1]גיליון3!$U$14:$X$14,0)))</f>
        <v xml:space="preserve"> </v>
      </c>
      <c r="I4067" s="82"/>
    </row>
    <row r="4068" spans="1:9" ht="16.5" thickBot="1" x14ac:dyDescent="0.3">
      <c r="A4068" s="86"/>
      <c r="B4068" s="86"/>
      <c r="C4068" s="50"/>
      <c r="D4068" s="50"/>
      <c r="E4068" s="76"/>
      <c r="F4068" s="50"/>
      <c r="G4068" s="50"/>
      <c r="H4068" s="87" t="str">
        <f t="array" ref="H4068">IF(ISERROR(INDEX([1]גיליון3!$U$15:$X$29,MATCH('[1]דיווח פרטני'!G4068,[1]גיליון3!$T$15:$T$29,0),MATCH('[1]דיווח פרטני'!C4068,[1]גיליון3!$U$14:$X$14,0)))," ", INDEX([1]גיליון3!$U$15:$X$29,MATCH('[1]דיווח פרטני'!G4068,[1]גיליון3!$T$15:$T$29,0),MATCH('[1]דיווח פרטני'!C4068,[1]גיליון3!$U$14:$X$14,0)))</f>
        <v xml:space="preserve"> </v>
      </c>
      <c r="I4068" s="82"/>
    </row>
    <row r="4069" spans="1:9" ht="16.5" thickBot="1" x14ac:dyDescent="0.3">
      <c r="A4069" s="86"/>
      <c r="B4069" s="86"/>
      <c r="C4069" s="50"/>
      <c r="D4069" s="50"/>
      <c r="E4069" s="76"/>
      <c r="F4069" s="50"/>
      <c r="G4069" s="50"/>
      <c r="H4069" s="87" t="str">
        <f t="array" ref="H4069">IF(ISERROR(INDEX([1]גיליון3!$U$15:$X$29,MATCH('[1]דיווח פרטני'!G4069,[1]גיליון3!$T$15:$T$29,0),MATCH('[1]דיווח פרטני'!C4069,[1]גיליון3!$U$14:$X$14,0)))," ", INDEX([1]גיליון3!$U$15:$X$29,MATCH('[1]דיווח פרטני'!G4069,[1]גיליון3!$T$15:$T$29,0),MATCH('[1]דיווח פרטני'!C4069,[1]גיליון3!$U$14:$X$14,0)))</f>
        <v xml:space="preserve"> </v>
      </c>
      <c r="I4069" s="82"/>
    </row>
    <row r="4070" spans="1:9" ht="16.5" thickBot="1" x14ac:dyDescent="0.3">
      <c r="A4070" s="86"/>
      <c r="B4070" s="86"/>
      <c r="C4070" s="50"/>
      <c r="D4070" s="50"/>
      <c r="E4070" s="76"/>
      <c r="F4070" s="50"/>
      <c r="G4070" s="50"/>
      <c r="H4070" s="87" t="str">
        <f t="array" ref="H4070">IF(ISERROR(INDEX([1]גיליון3!$U$15:$X$29,MATCH('[1]דיווח פרטני'!G4070,[1]גיליון3!$T$15:$T$29,0),MATCH('[1]דיווח פרטני'!C4070,[1]גיליון3!$U$14:$X$14,0)))," ", INDEX([1]גיליון3!$U$15:$X$29,MATCH('[1]דיווח פרטני'!G4070,[1]גיליון3!$T$15:$T$29,0),MATCH('[1]דיווח פרטני'!C4070,[1]גיליון3!$U$14:$X$14,0)))</f>
        <v xml:space="preserve"> </v>
      </c>
      <c r="I4070" s="82"/>
    </row>
    <row r="4071" spans="1:9" ht="16.5" thickBot="1" x14ac:dyDescent="0.3">
      <c r="A4071" s="86"/>
      <c r="B4071" s="86"/>
      <c r="C4071" s="50"/>
      <c r="D4071" s="50"/>
      <c r="E4071" s="76"/>
      <c r="F4071" s="50"/>
      <c r="G4071" s="50"/>
      <c r="H4071" s="87" t="str">
        <f t="array" ref="H4071">IF(ISERROR(INDEX([1]גיליון3!$U$15:$X$29,MATCH('[1]דיווח פרטני'!G4071,[1]גיליון3!$T$15:$T$29,0),MATCH('[1]דיווח פרטני'!C4071,[1]גיליון3!$U$14:$X$14,0)))," ", INDEX([1]גיליון3!$U$15:$X$29,MATCH('[1]דיווח פרטני'!G4071,[1]גיליון3!$T$15:$T$29,0),MATCH('[1]דיווח פרטני'!C4071,[1]גיליון3!$U$14:$X$14,0)))</f>
        <v xml:space="preserve"> </v>
      </c>
      <c r="I4071" s="82"/>
    </row>
    <row r="4072" spans="1:9" ht="16.5" thickBot="1" x14ac:dyDescent="0.3">
      <c r="A4072" s="86"/>
      <c r="B4072" s="86"/>
      <c r="C4072" s="50"/>
      <c r="D4072" s="50"/>
      <c r="E4072" s="76"/>
      <c r="F4072" s="50"/>
      <c r="G4072" s="50"/>
      <c r="H4072" s="87" t="str">
        <f t="array" ref="H4072">IF(ISERROR(INDEX([1]גיליון3!$U$15:$X$29,MATCH('[1]דיווח פרטני'!G4072,[1]גיליון3!$T$15:$T$29,0),MATCH('[1]דיווח פרטני'!C4072,[1]גיליון3!$U$14:$X$14,0)))," ", INDEX([1]גיליון3!$U$15:$X$29,MATCH('[1]דיווח פרטני'!G4072,[1]גיליון3!$T$15:$T$29,0),MATCH('[1]דיווח פרטני'!C4072,[1]גיליון3!$U$14:$X$14,0)))</f>
        <v xml:space="preserve"> </v>
      </c>
      <c r="I4072" s="82"/>
    </row>
    <row r="4073" spans="1:9" ht="16.5" thickBot="1" x14ac:dyDescent="0.3">
      <c r="A4073" s="86"/>
      <c r="B4073" s="86"/>
      <c r="C4073" s="50"/>
      <c r="D4073" s="50"/>
      <c r="E4073" s="76"/>
      <c r="F4073" s="50"/>
      <c r="G4073" s="50"/>
      <c r="H4073" s="87" t="str">
        <f t="array" ref="H4073">IF(ISERROR(INDEX([1]גיליון3!$U$15:$X$29,MATCH('[1]דיווח פרטני'!G4073,[1]גיליון3!$T$15:$T$29,0),MATCH('[1]דיווח פרטני'!C4073,[1]גיליון3!$U$14:$X$14,0)))," ", INDEX([1]גיליון3!$U$15:$X$29,MATCH('[1]דיווח פרטני'!G4073,[1]גיליון3!$T$15:$T$29,0),MATCH('[1]דיווח פרטני'!C4073,[1]גיליון3!$U$14:$X$14,0)))</f>
        <v xml:space="preserve"> </v>
      </c>
      <c r="I4073" s="82"/>
    </row>
    <row r="4074" spans="1:9" ht="16.5" thickBot="1" x14ac:dyDescent="0.3">
      <c r="A4074" s="86"/>
      <c r="B4074" s="86"/>
      <c r="C4074" s="50"/>
      <c r="D4074" s="50"/>
      <c r="E4074" s="76"/>
      <c r="F4074" s="50"/>
      <c r="G4074" s="50"/>
      <c r="H4074" s="87" t="str">
        <f t="array" ref="H4074">IF(ISERROR(INDEX([1]גיליון3!$U$15:$X$29,MATCH('[1]דיווח פרטני'!G4074,[1]גיליון3!$T$15:$T$29,0),MATCH('[1]דיווח פרטני'!C4074,[1]גיליון3!$U$14:$X$14,0)))," ", INDEX([1]גיליון3!$U$15:$X$29,MATCH('[1]דיווח פרטני'!G4074,[1]גיליון3!$T$15:$T$29,0),MATCH('[1]דיווח פרטני'!C4074,[1]גיליון3!$U$14:$X$14,0)))</f>
        <v xml:space="preserve"> </v>
      </c>
      <c r="I4074" s="82"/>
    </row>
    <row r="4075" spans="1:9" ht="16.5" thickBot="1" x14ac:dyDescent="0.3">
      <c r="A4075" s="86"/>
      <c r="B4075" s="86"/>
      <c r="C4075" s="50"/>
      <c r="D4075" s="50"/>
      <c r="E4075" s="76"/>
      <c r="F4075" s="50"/>
      <c r="G4075" s="50"/>
      <c r="H4075" s="87" t="str">
        <f t="array" ref="H4075">IF(ISERROR(INDEX([1]גיליון3!$U$15:$X$29,MATCH('[1]דיווח פרטני'!G4075,[1]גיליון3!$T$15:$T$29,0),MATCH('[1]דיווח פרטני'!C4075,[1]גיליון3!$U$14:$X$14,0)))," ", INDEX([1]גיליון3!$U$15:$X$29,MATCH('[1]דיווח פרטני'!G4075,[1]גיליון3!$T$15:$T$29,0),MATCH('[1]דיווח פרטני'!C4075,[1]גיליון3!$U$14:$X$14,0)))</f>
        <v xml:space="preserve"> </v>
      </c>
      <c r="I4075" s="82"/>
    </row>
    <row r="4076" spans="1:9" ht="16.5" thickBot="1" x14ac:dyDescent="0.3">
      <c r="A4076" s="86"/>
      <c r="B4076" s="86"/>
      <c r="C4076" s="50"/>
      <c r="D4076" s="50"/>
      <c r="E4076" s="76"/>
      <c r="F4076" s="50"/>
      <c r="G4076" s="50"/>
      <c r="H4076" s="87" t="str">
        <f t="array" ref="H4076">IF(ISERROR(INDEX([1]גיליון3!$U$15:$X$29,MATCH('[1]דיווח פרטני'!G4076,[1]גיליון3!$T$15:$T$29,0),MATCH('[1]דיווח פרטני'!C4076,[1]גיליון3!$U$14:$X$14,0)))," ", INDEX([1]גיליון3!$U$15:$X$29,MATCH('[1]דיווח פרטני'!G4076,[1]גיליון3!$T$15:$T$29,0),MATCH('[1]דיווח פרטני'!C4076,[1]גיליון3!$U$14:$X$14,0)))</f>
        <v xml:space="preserve"> </v>
      </c>
      <c r="I4076" s="82"/>
    </row>
    <row r="4077" spans="1:9" ht="16.5" thickBot="1" x14ac:dyDescent="0.3">
      <c r="A4077" s="86"/>
      <c r="B4077" s="86"/>
      <c r="C4077" s="50"/>
      <c r="D4077" s="50"/>
      <c r="E4077" s="76"/>
      <c r="F4077" s="50"/>
      <c r="G4077" s="50"/>
      <c r="H4077" s="87" t="str">
        <f t="array" ref="H4077">IF(ISERROR(INDEX([1]גיליון3!$U$15:$X$29,MATCH('[1]דיווח פרטני'!G4077,[1]גיליון3!$T$15:$T$29,0),MATCH('[1]דיווח פרטני'!C4077,[1]גיליון3!$U$14:$X$14,0)))," ", INDEX([1]גיליון3!$U$15:$X$29,MATCH('[1]דיווח פרטני'!G4077,[1]גיליון3!$T$15:$T$29,0),MATCH('[1]דיווח פרטני'!C4077,[1]גיליון3!$U$14:$X$14,0)))</f>
        <v xml:space="preserve"> </v>
      </c>
      <c r="I4077" s="82"/>
    </row>
    <row r="4078" spans="1:9" ht="16.5" thickBot="1" x14ac:dyDescent="0.3">
      <c r="A4078" s="86"/>
      <c r="B4078" s="86"/>
      <c r="C4078" s="50"/>
      <c r="D4078" s="50"/>
      <c r="E4078" s="76"/>
      <c r="F4078" s="50"/>
      <c r="G4078" s="50"/>
      <c r="H4078" s="87" t="str">
        <f t="array" ref="H4078">IF(ISERROR(INDEX([1]גיליון3!$U$15:$X$29,MATCH('[1]דיווח פרטני'!G4078,[1]גיליון3!$T$15:$T$29,0),MATCH('[1]דיווח פרטני'!C4078,[1]גיליון3!$U$14:$X$14,0)))," ", INDEX([1]גיליון3!$U$15:$X$29,MATCH('[1]דיווח פרטני'!G4078,[1]גיליון3!$T$15:$T$29,0),MATCH('[1]דיווח פרטני'!C4078,[1]גיליון3!$U$14:$X$14,0)))</f>
        <v xml:space="preserve"> </v>
      </c>
      <c r="I4078" s="82"/>
    </row>
    <row r="4079" spans="1:9" ht="16.5" thickBot="1" x14ac:dyDescent="0.3">
      <c r="A4079" s="86"/>
      <c r="B4079" s="86"/>
      <c r="C4079" s="50"/>
      <c r="D4079" s="50"/>
      <c r="E4079" s="76"/>
      <c r="F4079" s="50"/>
      <c r="G4079" s="50"/>
      <c r="H4079" s="87" t="str">
        <f t="array" ref="H4079">IF(ISERROR(INDEX([1]גיליון3!$U$15:$X$29,MATCH('[1]דיווח פרטני'!G4079,[1]גיליון3!$T$15:$T$29,0),MATCH('[1]דיווח פרטני'!C4079,[1]גיליון3!$U$14:$X$14,0)))," ", INDEX([1]גיליון3!$U$15:$X$29,MATCH('[1]דיווח פרטני'!G4079,[1]גיליון3!$T$15:$T$29,0),MATCH('[1]דיווח פרטני'!C4079,[1]גיליון3!$U$14:$X$14,0)))</f>
        <v xml:space="preserve"> </v>
      </c>
      <c r="I4079" s="82"/>
    </row>
    <row r="4080" spans="1:9" ht="16.5" thickBot="1" x14ac:dyDescent="0.3">
      <c r="A4080" s="86"/>
      <c r="B4080" s="86"/>
      <c r="C4080" s="50"/>
      <c r="D4080" s="50"/>
      <c r="E4080" s="76"/>
      <c r="F4080" s="50"/>
      <c r="G4080" s="50"/>
      <c r="H4080" s="87" t="str">
        <f t="array" ref="H4080">IF(ISERROR(INDEX([1]גיליון3!$U$15:$X$29,MATCH('[1]דיווח פרטני'!G4080,[1]גיליון3!$T$15:$T$29,0),MATCH('[1]דיווח פרטני'!C4080,[1]גיליון3!$U$14:$X$14,0)))," ", INDEX([1]גיליון3!$U$15:$X$29,MATCH('[1]דיווח פרטני'!G4080,[1]גיליון3!$T$15:$T$29,0),MATCH('[1]דיווח פרטני'!C4080,[1]גיליון3!$U$14:$X$14,0)))</f>
        <v xml:space="preserve"> </v>
      </c>
      <c r="I4080" s="82"/>
    </row>
    <row r="4081" spans="1:9" ht="16.5" thickBot="1" x14ac:dyDescent="0.3">
      <c r="A4081" s="86"/>
      <c r="B4081" s="86"/>
      <c r="C4081" s="50"/>
      <c r="D4081" s="50"/>
      <c r="E4081" s="76"/>
      <c r="F4081" s="50"/>
      <c r="G4081" s="50"/>
      <c r="H4081" s="87" t="str">
        <f t="array" ref="H4081">IF(ISERROR(INDEX([1]גיליון3!$U$15:$X$29,MATCH('[1]דיווח פרטני'!G4081,[1]גיליון3!$T$15:$T$29,0),MATCH('[1]דיווח פרטני'!C4081,[1]גיליון3!$U$14:$X$14,0)))," ", INDEX([1]גיליון3!$U$15:$X$29,MATCH('[1]דיווח פרטני'!G4081,[1]גיליון3!$T$15:$T$29,0),MATCH('[1]דיווח פרטני'!C4081,[1]גיליון3!$U$14:$X$14,0)))</f>
        <v xml:space="preserve"> </v>
      </c>
      <c r="I4081" s="82"/>
    </row>
    <row r="4082" spans="1:9" ht="16.5" thickBot="1" x14ac:dyDescent="0.3">
      <c r="A4082" s="86"/>
      <c r="B4082" s="86"/>
      <c r="C4082" s="50"/>
      <c r="D4082" s="50"/>
      <c r="E4082" s="76"/>
      <c r="F4082" s="50"/>
      <c r="G4082" s="50"/>
      <c r="H4082" s="87" t="str">
        <f t="array" ref="H4082">IF(ISERROR(INDEX([1]גיליון3!$U$15:$X$29,MATCH('[1]דיווח פרטני'!G4082,[1]גיליון3!$T$15:$T$29,0),MATCH('[1]דיווח פרטני'!C4082,[1]גיליון3!$U$14:$X$14,0)))," ", INDEX([1]גיליון3!$U$15:$X$29,MATCH('[1]דיווח פרטני'!G4082,[1]גיליון3!$T$15:$T$29,0),MATCH('[1]דיווח פרטני'!C4082,[1]גיליון3!$U$14:$X$14,0)))</f>
        <v xml:space="preserve"> </v>
      </c>
      <c r="I4082" s="82"/>
    </row>
    <row r="4083" spans="1:9" ht="16.5" thickBot="1" x14ac:dyDescent="0.3">
      <c r="A4083" s="86"/>
      <c r="B4083" s="86"/>
      <c r="C4083" s="50"/>
      <c r="D4083" s="50"/>
      <c r="E4083" s="76"/>
      <c r="F4083" s="50"/>
      <c r="G4083" s="50"/>
      <c r="H4083" s="87" t="str">
        <f t="array" ref="H4083">IF(ISERROR(INDEX([1]גיליון3!$U$15:$X$29,MATCH('[1]דיווח פרטני'!G4083,[1]גיליון3!$T$15:$T$29,0),MATCH('[1]דיווח פרטני'!C4083,[1]גיליון3!$U$14:$X$14,0)))," ", INDEX([1]גיליון3!$U$15:$X$29,MATCH('[1]דיווח פרטני'!G4083,[1]גיליון3!$T$15:$T$29,0),MATCH('[1]דיווח פרטני'!C4083,[1]גיליון3!$U$14:$X$14,0)))</f>
        <v xml:space="preserve"> </v>
      </c>
      <c r="I4083" s="82"/>
    </row>
    <row r="4084" spans="1:9" ht="16.5" thickBot="1" x14ac:dyDescent="0.3">
      <c r="A4084" s="86"/>
      <c r="B4084" s="86"/>
      <c r="C4084" s="50"/>
      <c r="D4084" s="50"/>
      <c r="E4084" s="76"/>
      <c r="F4084" s="50"/>
      <c r="G4084" s="50"/>
      <c r="H4084" s="87" t="str">
        <f t="array" ref="H4084">IF(ISERROR(INDEX([1]גיליון3!$U$15:$X$29,MATCH('[1]דיווח פרטני'!G4084,[1]גיליון3!$T$15:$T$29,0),MATCH('[1]דיווח פרטני'!C4084,[1]גיליון3!$U$14:$X$14,0)))," ", INDEX([1]גיליון3!$U$15:$X$29,MATCH('[1]דיווח פרטני'!G4084,[1]גיליון3!$T$15:$T$29,0),MATCH('[1]דיווח פרטני'!C4084,[1]גיליון3!$U$14:$X$14,0)))</f>
        <v xml:space="preserve"> </v>
      </c>
      <c r="I4084" s="82"/>
    </row>
    <row r="4085" spans="1:9" ht="16.5" thickBot="1" x14ac:dyDescent="0.3">
      <c r="A4085" s="86"/>
      <c r="B4085" s="86"/>
      <c r="C4085" s="50"/>
      <c r="D4085" s="50"/>
      <c r="E4085" s="76"/>
      <c r="F4085" s="50"/>
      <c r="G4085" s="50"/>
      <c r="H4085" s="87" t="str">
        <f t="array" ref="H4085">IF(ISERROR(INDEX([1]גיליון3!$U$15:$X$29,MATCH('[1]דיווח פרטני'!G4085,[1]גיליון3!$T$15:$T$29,0),MATCH('[1]דיווח פרטני'!C4085,[1]גיליון3!$U$14:$X$14,0)))," ", INDEX([1]גיליון3!$U$15:$X$29,MATCH('[1]דיווח פרטני'!G4085,[1]גיליון3!$T$15:$T$29,0),MATCH('[1]דיווח פרטני'!C4085,[1]גיליון3!$U$14:$X$14,0)))</f>
        <v xml:space="preserve"> </v>
      </c>
      <c r="I4085" s="82"/>
    </row>
    <row r="4086" spans="1:9" ht="16.5" thickBot="1" x14ac:dyDescent="0.3">
      <c r="A4086" s="86"/>
      <c r="B4086" s="86"/>
      <c r="C4086" s="50"/>
      <c r="D4086" s="50"/>
      <c r="E4086" s="76"/>
      <c r="F4086" s="50"/>
      <c r="G4086" s="50"/>
      <c r="H4086" s="87" t="str">
        <f t="array" ref="H4086">IF(ISERROR(INDEX([1]גיליון3!$U$15:$X$29,MATCH('[1]דיווח פרטני'!G4086,[1]גיליון3!$T$15:$T$29,0),MATCH('[1]דיווח פרטני'!C4086,[1]גיליון3!$U$14:$X$14,0)))," ", INDEX([1]גיליון3!$U$15:$X$29,MATCH('[1]דיווח פרטני'!G4086,[1]גיליון3!$T$15:$T$29,0),MATCH('[1]דיווח פרטני'!C4086,[1]גיליון3!$U$14:$X$14,0)))</f>
        <v xml:space="preserve"> </v>
      </c>
      <c r="I4086" s="82"/>
    </row>
    <row r="4087" spans="1:9" ht="16.5" thickBot="1" x14ac:dyDescent="0.3">
      <c r="A4087" s="86"/>
      <c r="B4087" s="86"/>
      <c r="C4087" s="50"/>
      <c r="D4087" s="50"/>
      <c r="E4087" s="76"/>
      <c r="F4087" s="50"/>
      <c r="G4087" s="50"/>
      <c r="H4087" s="87" t="str">
        <f t="array" ref="H4087">IF(ISERROR(INDEX([1]גיליון3!$U$15:$X$29,MATCH('[1]דיווח פרטני'!G4087,[1]גיליון3!$T$15:$T$29,0),MATCH('[1]דיווח פרטני'!C4087,[1]גיליון3!$U$14:$X$14,0)))," ", INDEX([1]גיליון3!$U$15:$X$29,MATCH('[1]דיווח פרטני'!G4087,[1]גיליון3!$T$15:$T$29,0),MATCH('[1]דיווח פרטני'!C4087,[1]גיליון3!$U$14:$X$14,0)))</f>
        <v xml:space="preserve"> </v>
      </c>
      <c r="I4087" s="82"/>
    </row>
    <row r="4088" spans="1:9" ht="16.5" thickBot="1" x14ac:dyDescent="0.3">
      <c r="A4088" s="86"/>
      <c r="B4088" s="86"/>
      <c r="C4088" s="50"/>
      <c r="D4088" s="50"/>
      <c r="E4088" s="76"/>
      <c r="F4088" s="50"/>
      <c r="G4088" s="50"/>
      <c r="H4088" s="87" t="str">
        <f t="array" ref="H4088">IF(ISERROR(INDEX([1]גיליון3!$U$15:$X$29,MATCH('[1]דיווח פרטני'!G4088,[1]גיליון3!$T$15:$T$29,0),MATCH('[1]דיווח פרטני'!C4088,[1]גיליון3!$U$14:$X$14,0)))," ", INDEX([1]גיליון3!$U$15:$X$29,MATCH('[1]דיווח פרטני'!G4088,[1]גיליון3!$T$15:$T$29,0),MATCH('[1]דיווח פרטני'!C4088,[1]גיליון3!$U$14:$X$14,0)))</f>
        <v xml:space="preserve"> </v>
      </c>
      <c r="I4088" s="82"/>
    </row>
    <row r="4089" spans="1:9" ht="16.5" thickBot="1" x14ac:dyDescent="0.3">
      <c r="A4089" s="86"/>
      <c r="B4089" s="86"/>
      <c r="C4089" s="50"/>
      <c r="D4089" s="50"/>
      <c r="E4089" s="76"/>
      <c r="F4089" s="50"/>
      <c r="G4089" s="50"/>
      <c r="H4089" s="87" t="str">
        <f t="array" ref="H4089">IF(ISERROR(INDEX([1]גיליון3!$U$15:$X$29,MATCH('[1]דיווח פרטני'!G4089,[1]גיליון3!$T$15:$T$29,0),MATCH('[1]דיווח פרטני'!C4089,[1]גיליון3!$U$14:$X$14,0)))," ", INDEX([1]גיליון3!$U$15:$X$29,MATCH('[1]דיווח פרטני'!G4089,[1]גיליון3!$T$15:$T$29,0),MATCH('[1]דיווח פרטני'!C4089,[1]גיליון3!$U$14:$X$14,0)))</f>
        <v xml:space="preserve"> </v>
      </c>
      <c r="I4089" s="82"/>
    </row>
    <row r="4090" spans="1:9" ht="16.5" thickBot="1" x14ac:dyDescent="0.3">
      <c r="A4090" s="86"/>
      <c r="B4090" s="86"/>
      <c r="C4090" s="50"/>
      <c r="D4090" s="50"/>
      <c r="E4090" s="76"/>
      <c r="F4090" s="50"/>
      <c r="G4090" s="50"/>
      <c r="H4090" s="87" t="str">
        <f t="array" ref="H4090">IF(ISERROR(INDEX([1]גיליון3!$U$15:$X$29,MATCH('[1]דיווח פרטני'!G4090,[1]גיליון3!$T$15:$T$29,0),MATCH('[1]דיווח פרטני'!C4090,[1]גיליון3!$U$14:$X$14,0)))," ", INDEX([1]גיליון3!$U$15:$X$29,MATCH('[1]דיווח פרטני'!G4090,[1]גיליון3!$T$15:$T$29,0),MATCH('[1]דיווח פרטני'!C4090,[1]גיליון3!$U$14:$X$14,0)))</f>
        <v xml:space="preserve"> </v>
      </c>
      <c r="I4090" s="82"/>
    </row>
    <row r="4091" spans="1:9" ht="16.5" thickBot="1" x14ac:dyDescent="0.3">
      <c r="A4091" s="86"/>
      <c r="B4091" s="86"/>
      <c r="C4091" s="50"/>
      <c r="D4091" s="50"/>
      <c r="E4091" s="76"/>
      <c r="F4091" s="50"/>
      <c r="G4091" s="50"/>
      <c r="H4091" s="87" t="str">
        <f t="array" ref="H4091">IF(ISERROR(INDEX([1]גיליון3!$U$15:$X$29,MATCH('[1]דיווח פרטני'!G4091,[1]גיליון3!$T$15:$T$29,0),MATCH('[1]דיווח פרטני'!C4091,[1]גיליון3!$U$14:$X$14,0)))," ", INDEX([1]גיליון3!$U$15:$X$29,MATCH('[1]דיווח פרטני'!G4091,[1]גיליון3!$T$15:$T$29,0),MATCH('[1]דיווח פרטני'!C4091,[1]גיליון3!$U$14:$X$14,0)))</f>
        <v xml:space="preserve"> </v>
      </c>
      <c r="I4091" s="82"/>
    </row>
    <row r="4092" spans="1:9" ht="16.5" thickBot="1" x14ac:dyDescent="0.3">
      <c r="A4092" s="86"/>
      <c r="B4092" s="86"/>
      <c r="C4092" s="50"/>
      <c r="D4092" s="50"/>
      <c r="E4092" s="76"/>
      <c r="F4092" s="50"/>
      <c r="G4092" s="50"/>
      <c r="H4092" s="87" t="str">
        <f t="array" ref="H4092">IF(ISERROR(INDEX([1]גיליון3!$U$15:$X$29,MATCH('[1]דיווח פרטני'!G4092,[1]גיליון3!$T$15:$T$29,0),MATCH('[1]דיווח פרטני'!C4092,[1]גיליון3!$U$14:$X$14,0)))," ", INDEX([1]גיליון3!$U$15:$X$29,MATCH('[1]דיווח פרטני'!G4092,[1]גיליון3!$T$15:$T$29,0),MATCH('[1]דיווח פרטני'!C4092,[1]גיליון3!$U$14:$X$14,0)))</f>
        <v xml:space="preserve"> </v>
      </c>
      <c r="I4092" s="82"/>
    </row>
    <row r="4093" spans="1:9" ht="16.5" thickBot="1" x14ac:dyDescent="0.3">
      <c r="A4093" s="86"/>
      <c r="B4093" s="86"/>
      <c r="C4093" s="50"/>
      <c r="D4093" s="50"/>
      <c r="E4093" s="76"/>
      <c r="F4093" s="50"/>
      <c r="G4093" s="50"/>
      <c r="H4093" s="87" t="str">
        <f t="array" ref="H4093">IF(ISERROR(INDEX([1]גיליון3!$U$15:$X$29,MATCH('[1]דיווח פרטני'!G4093,[1]גיליון3!$T$15:$T$29,0),MATCH('[1]דיווח פרטני'!C4093,[1]גיליון3!$U$14:$X$14,0)))," ", INDEX([1]גיליון3!$U$15:$X$29,MATCH('[1]דיווח פרטני'!G4093,[1]גיליון3!$T$15:$T$29,0),MATCH('[1]דיווח פרטני'!C4093,[1]גיליון3!$U$14:$X$14,0)))</f>
        <v xml:space="preserve"> </v>
      </c>
      <c r="I4093" s="82"/>
    </row>
    <row r="4094" spans="1:9" ht="16.5" thickBot="1" x14ac:dyDescent="0.3">
      <c r="A4094" s="86"/>
      <c r="B4094" s="86"/>
      <c r="C4094" s="50"/>
      <c r="D4094" s="50"/>
      <c r="E4094" s="76"/>
      <c r="F4094" s="50"/>
      <c r="G4094" s="50"/>
      <c r="H4094" s="87" t="str">
        <f t="array" ref="H4094">IF(ISERROR(INDEX([1]גיליון3!$U$15:$X$29,MATCH('[1]דיווח פרטני'!G4094,[1]גיליון3!$T$15:$T$29,0),MATCH('[1]דיווח פרטני'!C4094,[1]גיליון3!$U$14:$X$14,0)))," ", INDEX([1]גיליון3!$U$15:$X$29,MATCH('[1]דיווח פרטני'!G4094,[1]גיליון3!$T$15:$T$29,0),MATCH('[1]דיווח פרטני'!C4094,[1]גיליון3!$U$14:$X$14,0)))</f>
        <v xml:space="preserve"> </v>
      </c>
      <c r="I4094" s="82"/>
    </row>
    <row r="4095" spans="1:9" ht="16.5" thickBot="1" x14ac:dyDescent="0.3">
      <c r="A4095" s="86"/>
      <c r="B4095" s="86"/>
      <c r="C4095" s="50"/>
      <c r="D4095" s="50"/>
      <c r="E4095" s="76"/>
      <c r="F4095" s="50"/>
      <c r="G4095" s="50"/>
      <c r="H4095" s="87" t="str">
        <f t="array" ref="H4095">IF(ISERROR(INDEX([1]גיליון3!$U$15:$X$29,MATCH('[1]דיווח פרטני'!G4095,[1]גיליון3!$T$15:$T$29,0),MATCH('[1]דיווח פרטני'!C4095,[1]גיליון3!$U$14:$X$14,0)))," ", INDEX([1]גיליון3!$U$15:$X$29,MATCH('[1]דיווח פרטני'!G4095,[1]גיליון3!$T$15:$T$29,0),MATCH('[1]דיווח פרטני'!C4095,[1]גיליון3!$U$14:$X$14,0)))</f>
        <v xml:space="preserve"> </v>
      </c>
      <c r="I4095" s="82"/>
    </row>
    <row r="4096" spans="1:9" ht="16.5" thickBot="1" x14ac:dyDescent="0.3">
      <c r="A4096" s="86"/>
      <c r="B4096" s="86"/>
      <c r="C4096" s="50"/>
      <c r="D4096" s="50"/>
      <c r="E4096" s="76"/>
      <c r="F4096" s="50"/>
      <c r="G4096" s="50"/>
      <c r="H4096" s="87" t="str">
        <f t="array" ref="H4096">IF(ISERROR(INDEX([1]גיליון3!$U$15:$X$29,MATCH('[1]דיווח פרטני'!G4096,[1]גיליון3!$T$15:$T$29,0),MATCH('[1]דיווח פרטני'!C4096,[1]גיליון3!$U$14:$X$14,0)))," ", INDEX([1]גיליון3!$U$15:$X$29,MATCH('[1]דיווח פרטני'!G4096,[1]גיליון3!$T$15:$T$29,0),MATCH('[1]דיווח פרטני'!C4096,[1]גיליון3!$U$14:$X$14,0)))</f>
        <v xml:space="preserve"> </v>
      </c>
      <c r="I4096" s="82"/>
    </row>
    <row r="4097" spans="1:9" ht="16.5" thickBot="1" x14ac:dyDescent="0.3">
      <c r="A4097" s="86"/>
      <c r="B4097" s="86"/>
      <c r="C4097" s="50"/>
      <c r="D4097" s="50"/>
      <c r="E4097" s="76"/>
      <c r="F4097" s="50"/>
      <c r="G4097" s="50"/>
      <c r="H4097" s="87" t="str">
        <f t="array" ref="H4097">IF(ISERROR(INDEX([1]גיליון3!$U$15:$X$29,MATCH('[1]דיווח פרטני'!G4097,[1]גיליון3!$T$15:$T$29,0),MATCH('[1]דיווח פרטני'!C4097,[1]גיליון3!$U$14:$X$14,0)))," ", INDEX([1]גיליון3!$U$15:$X$29,MATCH('[1]דיווח פרטני'!G4097,[1]גיליון3!$T$15:$T$29,0),MATCH('[1]דיווח פרטני'!C4097,[1]גיליון3!$U$14:$X$14,0)))</f>
        <v xml:space="preserve"> </v>
      </c>
      <c r="I4097" s="82"/>
    </row>
    <row r="4098" spans="1:9" ht="16.5" thickBot="1" x14ac:dyDescent="0.3">
      <c r="A4098" s="86"/>
      <c r="B4098" s="86"/>
      <c r="C4098" s="50"/>
      <c r="D4098" s="50"/>
      <c r="E4098" s="76"/>
      <c r="F4098" s="50"/>
      <c r="G4098" s="50"/>
      <c r="H4098" s="87" t="str">
        <f t="array" ref="H4098">IF(ISERROR(INDEX([1]גיליון3!$U$15:$X$29,MATCH('[1]דיווח פרטני'!G4098,[1]גיליון3!$T$15:$T$29,0),MATCH('[1]דיווח פרטני'!C4098,[1]גיליון3!$U$14:$X$14,0)))," ", INDEX([1]גיליון3!$U$15:$X$29,MATCH('[1]דיווח פרטני'!G4098,[1]גיליון3!$T$15:$T$29,0),MATCH('[1]דיווח פרטני'!C4098,[1]גיליון3!$U$14:$X$14,0)))</f>
        <v xml:space="preserve"> </v>
      </c>
      <c r="I4098" s="82"/>
    </row>
    <row r="4099" spans="1:9" ht="16.5" thickBot="1" x14ac:dyDescent="0.3">
      <c r="A4099" s="86"/>
      <c r="B4099" s="86"/>
      <c r="C4099" s="50"/>
      <c r="D4099" s="50"/>
      <c r="E4099" s="76"/>
      <c r="F4099" s="50"/>
      <c r="G4099" s="50"/>
      <c r="H4099" s="87" t="str">
        <f t="array" ref="H4099">IF(ISERROR(INDEX([1]גיליון3!$U$15:$X$29,MATCH('[1]דיווח פרטני'!G4099,[1]גיליון3!$T$15:$T$29,0),MATCH('[1]דיווח פרטני'!C4099,[1]גיליון3!$U$14:$X$14,0)))," ", INDEX([1]גיליון3!$U$15:$X$29,MATCH('[1]דיווח פרטני'!G4099,[1]גיליון3!$T$15:$T$29,0),MATCH('[1]דיווח פרטני'!C4099,[1]גיליון3!$U$14:$X$14,0)))</f>
        <v xml:space="preserve"> </v>
      </c>
      <c r="I4099" s="82"/>
    </row>
    <row r="4100" spans="1:9" ht="16.5" thickBot="1" x14ac:dyDescent="0.3">
      <c r="A4100" s="86"/>
      <c r="B4100" s="86"/>
      <c r="C4100" s="50"/>
      <c r="D4100" s="50"/>
      <c r="E4100" s="76"/>
      <c r="F4100" s="50"/>
      <c r="G4100" s="50"/>
      <c r="H4100" s="87" t="str">
        <f t="array" ref="H4100">IF(ISERROR(INDEX([1]גיליון3!$U$15:$X$29,MATCH('[1]דיווח פרטני'!G4100,[1]גיליון3!$T$15:$T$29,0),MATCH('[1]דיווח פרטני'!C4100,[1]גיליון3!$U$14:$X$14,0)))," ", INDEX([1]גיליון3!$U$15:$X$29,MATCH('[1]דיווח פרטני'!G4100,[1]גיליון3!$T$15:$T$29,0),MATCH('[1]דיווח פרטני'!C4100,[1]גיליון3!$U$14:$X$14,0)))</f>
        <v xml:space="preserve"> </v>
      </c>
      <c r="I4100" s="82"/>
    </row>
    <row r="4101" spans="1:9" ht="16.5" thickBot="1" x14ac:dyDescent="0.3">
      <c r="A4101" s="86"/>
      <c r="B4101" s="86"/>
      <c r="C4101" s="50"/>
      <c r="D4101" s="50"/>
      <c r="E4101" s="76"/>
      <c r="F4101" s="50"/>
      <c r="G4101" s="50"/>
      <c r="H4101" s="87" t="str">
        <f t="array" ref="H4101">IF(ISERROR(INDEX([1]גיליון3!$U$15:$X$29,MATCH('[1]דיווח פרטני'!G4101,[1]גיליון3!$T$15:$T$29,0),MATCH('[1]דיווח פרטני'!C4101,[1]גיליון3!$U$14:$X$14,0)))," ", INDEX([1]גיליון3!$U$15:$X$29,MATCH('[1]דיווח פרטני'!G4101,[1]גיליון3!$T$15:$T$29,0),MATCH('[1]דיווח פרטני'!C4101,[1]גיליון3!$U$14:$X$14,0)))</f>
        <v xml:space="preserve"> </v>
      </c>
      <c r="I4101" s="82"/>
    </row>
    <row r="4102" spans="1:9" ht="16.5" thickBot="1" x14ac:dyDescent="0.3">
      <c r="A4102" s="86"/>
      <c r="B4102" s="86"/>
      <c r="C4102" s="50"/>
      <c r="D4102" s="50"/>
      <c r="E4102" s="76"/>
      <c r="F4102" s="50"/>
      <c r="G4102" s="50"/>
      <c r="H4102" s="87" t="str">
        <f t="array" ref="H4102">IF(ISERROR(INDEX([1]גיליון3!$U$15:$X$29,MATCH('[1]דיווח פרטני'!G4102,[1]גיליון3!$T$15:$T$29,0),MATCH('[1]דיווח פרטני'!C4102,[1]גיליון3!$U$14:$X$14,0)))," ", INDEX([1]גיליון3!$U$15:$X$29,MATCH('[1]דיווח פרטני'!G4102,[1]גיליון3!$T$15:$T$29,0),MATCH('[1]דיווח פרטני'!C4102,[1]גיליון3!$U$14:$X$14,0)))</f>
        <v xml:space="preserve"> </v>
      </c>
      <c r="I4102" s="82"/>
    </row>
    <row r="4103" spans="1:9" ht="16.5" thickBot="1" x14ac:dyDescent="0.3">
      <c r="A4103" s="86"/>
      <c r="B4103" s="86"/>
      <c r="C4103" s="50"/>
      <c r="D4103" s="50"/>
      <c r="E4103" s="76"/>
      <c r="F4103" s="50"/>
      <c r="G4103" s="50"/>
      <c r="H4103" s="87" t="str">
        <f t="array" ref="H4103">IF(ISERROR(INDEX([1]גיליון3!$U$15:$X$29,MATCH('[1]דיווח פרטני'!G4103,[1]גיליון3!$T$15:$T$29,0),MATCH('[1]דיווח פרטני'!C4103,[1]גיליון3!$U$14:$X$14,0)))," ", INDEX([1]גיליון3!$U$15:$X$29,MATCH('[1]דיווח פרטני'!G4103,[1]גיליון3!$T$15:$T$29,0),MATCH('[1]דיווח פרטני'!C4103,[1]גיליון3!$U$14:$X$14,0)))</f>
        <v xml:space="preserve"> </v>
      </c>
      <c r="I4103" s="82"/>
    </row>
    <row r="4104" spans="1:9" ht="16.5" thickBot="1" x14ac:dyDescent="0.3">
      <c r="A4104" s="86"/>
      <c r="B4104" s="86"/>
      <c r="C4104" s="50"/>
      <c r="D4104" s="50"/>
      <c r="E4104" s="76"/>
      <c r="F4104" s="50"/>
      <c r="G4104" s="50"/>
      <c r="H4104" s="87" t="str">
        <f t="array" ref="H4104">IF(ISERROR(INDEX([1]גיליון3!$U$15:$X$29,MATCH('[1]דיווח פרטני'!G4104,[1]גיליון3!$T$15:$T$29,0),MATCH('[1]דיווח פרטני'!C4104,[1]גיליון3!$U$14:$X$14,0)))," ", INDEX([1]גיליון3!$U$15:$X$29,MATCH('[1]דיווח פרטני'!G4104,[1]גיליון3!$T$15:$T$29,0),MATCH('[1]דיווח פרטני'!C4104,[1]גיליון3!$U$14:$X$14,0)))</f>
        <v xml:space="preserve"> </v>
      </c>
      <c r="I4104" s="82"/>
    </row>
    <row r="4105" spans="1:9" ht="16.5" thickBot="1" x14ac:dyDescent="0.3">
      <c r="A4105" s="86"/>
      <c r="B4105" s="86"/>
      <c r="C4105" s="50"/>
      <c r="D4105" s="50"/>
      <c r="E4105" s="76"/>
      <c r="F4105" s="50"/>
      <c r="G4105" s="50"/>
      <c r="H4105" s="87" t="str">
        <f t="array" ref="H4105">IF(ISERROR(INDEX([1]גיליון3!$U$15:$X$29,MATCH('[1]דיווח פרטני'!G4105,[1]גיליון3!$T$15:$T$29,0),MATCH('[1]דיווח פרטני'!C4105,[1]גיליון3!$U$14:$X$14,0)))," ", INDEX([1]גיליון3!$U$15:$X$29,MATCH('[1]דיווח פרטני'!G4105,[1]גיליון3!$T$15:$T$29,0),MATCH('[1]דיווח פרטני'!C4105,[1]גיליון3!$U$14:$X$14,0)))</f>
        <v xml:space="preserve"> </v>
      </c>
      <c r="I4105" s="82"/>
    </row>
    <row r="4106" spans="1:9" ht="16.5" thickBot="1" x14ac:dyDescent="0.3">
      <c r="A4106" s="86"/>
      <c r="B4106" s="86"/>
      <c r="C4106" s="50"/>
      <c r="D4106" s="50"/>
      <c r="E4106" s="76"/>
      <c r="F4106" s="50"/>
      <c r="G4106" s="50"/>
      <c r="H4106" s="87" t="str">
        <f t="array" ref="H4106">IF(ISERROR(INDEX([1]גיליון3!$U$15:$X$29,MATCH('[1]דיווח פרטני'!G4106,[1]גיליון3!$T$15:$T$29,0),MATCH('[1]דיווח פרטני'!C4106,[1]גיליון3!$U$14:$X$14,0)))," ", INDEX([1]גיליון3!$U$15:$X$29,MATCH('[1]דיווח פרטני'!G4106,[1]גיליון3!$T$15:$T$29,0),MATCH('[1]דיווח פרטני'!C4106,[1]גיליון3!$U$14:$X$14,0)))</f>
        <v xml:space="preserve"> </v>
      </c>
      <c r="I4106" s="82"/>
    </row>
    <row r="4107" spans="1:9" ht="16.5" thickBot="1" x14ac:dyDescent="0.3">
      <c r="A4107" s="86"/>
      <c r="B4107" s="86"/>
      <c r="C4107" s="50"/>
      <c r="D4107" s="50"/>
      <c r="E4107" s="76"/>
      <c r="F4107" s="50"/>
      <c r="G4107" s="50"/>
      <c r="H4107" s="87" t="str">
        <f t="array" ref="H4107">IF(ISERROR(INDEX([1]גיליון3!$U$15:$X$29,MATCH('[1]דיווח פרטני'!G4107,[1]גיליון3!$T$15:$T$29,0),MATCH('[1]דיווח פרטני'!C4107,[1]גיליון3!$U$14:$X$14,0)))," ", INDEX([1]גיליון3!$U$15:$X$29,MATCH('[1]דיווח פרטני'!G4107,[1]גיליון3!$T$15:$T$29,0),MATCH('[1]דיווח פרטני'!C4107,[1]גיליון3!$U$14:$X$14,0)))</f>
        <v xml:space="preserve"> </v>
      </c>
      <c r="I4107" s="82"/>
    </row>
    <row r="4108" spans="1:9" ht="16.5" thickBot="1" x14ac:dyDescent="0.3">
      <c r="A4108" s="86"/>
      <c r="B4108" s="86"/>
      <c r="C4108" s="50"/>
      <c r="D4108" s="50"/>
      <c r="E4108" s="76"/>
      <c r="F4108" s="50"/>
      <c r="G4108" s="50"/>
      <c r="H4108" s="87" t="str">
        <f t="array" ref="H4108">IF(ISERROR(INDEX([1]גיליון3!$U$15:$X$29,MATCH('[1]דיווח פרטני'!G4108,[1]גיליון3!$T$15:$T$29,0),MATCH('[1]דיווח פרטני'!C4108,[1]גיליון3!$U$14:$X$14,0)))," ", INDEX([1]גיליון3!$U$15:$X$29,MATCH('[1]דיווח פרטני'!G4108,[1]גיליון3!$T$15:$T$29,0),MATCH('[1]דיווח פרטני'!C4108,[1]גיליון3!$U$14:$X$14,0)))</f>
        <v xml:space="preserve"> </v>
      </c>
      <c r="I4108" s="82"/>
    </row>
    <row r="4109" spans="1:9" ht="16.5" thickBot="1" x14ac:dyDescent="0.3">
      <c r="A4109" s="86"/>
      <c r="B4109" s="86"/>
      <c r="C4109" s="50"/>
      <c r="D4109" s="50"/>
      <c r="E4109" s="76"/>
      <c r="F4109" s="50"/>
      <c r="G4109" s="50"/>
      <c r="H4109" s="87" t="str">
        <f t="array" ref="H4109">IF(ISERROR(INDEX([1]גיליון3!$U$15:$X$29,MATCH('[1]דיווח פרטני'!G4109,[1]גיליון3!$T$15:$T$29,0),MATCH('[1]דיווח פרטני'!C4109,[1]גיליון3!$U$14:$X$14,0)))," ", INDEX([1]גיליון3!$U$15:$X$29,MATCH('[1]דיווח פרטני'!G4109,[1]גיליון3!$T$15:$T$29,0),MATCH('[1]דיווח פרטני'!C4109,[1]גיליון3!$U$14:$X$14,0)))</f>
        <v xml:space="preserve"> </v>
      </c>
      <c r="I4109" s="82"/>
    </row>
    <row r="4110" spans="1:9" ht="16.5" thickBot="1" x14ac:dyDescent="0.3">
      <c r="A4110" s="86"/>
      <c r="B4110" s="86"/>
      <c r="C4110" s="50"/>
      <c r="D4110" s="50"/>
      <c r="E4110" s="76"/>
      <c r="F4110" s="50"/>
      <c r="G4110" s="50"/>
      <c r="H4110" s="87" t="str">
        <f t="array" ref="H4110">IF(ISERROR(INDEX([1]גיליון3!$U$15:$X$29,MATCH('[1]דיווח פרטני'!G4110,[1]גיליון3!$T$15:$T$29,0),MATCH('[1]דיווח פרטני'!C4110,[1]גיליון3!$U$14:$X$14,0)))," ", INDEX([1]גיליון3!$U$15:$X$29,MATCH('[1]דיווח פרטני'!G4110,[1]גיליון3!$T$15:$T$29,0),MATCH('[1]דיווח פרטני'!C4110,[1]גיליון3!$U$14:$X$14,0)))</f>
        <v xml:space="preserve"> </v>
      </c>
      <c r="I4110" s="82"/>
    </row>
    <row r="4111" spans="1:9" ht="16.5" thickBot="1" x14ac:dyDescent="0.3">
      <c r="A4111" s="86"/>
      <c r="B4111" s="86"/>
      <c r="C4111" s="50"/>
      <c r="D4111" s="50"/>
      <c r="E4111" s="76"/>
      <c r="F4111" s="50"/>
      <c r="G4111" s="50"/>
      <c r="H4111" s="87" t="str">
        <f t="array" ref="H4111">IF(ISERROR(INDEX([1]גיליון3!$U$15:$X$29,MATCH('[1]דיווח פרטני'!G4111,[1]גיליון3!$T$15:$T$29,0),MATCH('[1]דיווח פרטני'!C4111,[1]גיליון3!$U$14:$X$14,0)))," ", INDEX([1]גיליון3!$U$15:$X$29,MATCH('[1]דיווח פרטני'!G4111,[1]גיליון3!$T$15:$T$29,0),MATCH('[1]דיווח פרטני'!C4111,[1]גיליון3!$U$14:$X$14,0)))</f>
        <v xml:space="preserve"> </v>
      </c>
      <c r="I4111" s="82"/>
    </row>
    <row r="4112" spans="1:9" ht="16.5" thickBot="1" x14ac:dyDescent="0.3">
      <c r="A4112" s="86"/>
      <c r="B4112" s="86"/>
      <c r="C4112" s="50"/>
      <c r="D4112" s="50"/>
      <c r="E4112" s="76"/>
      <c r="F4112" s="50"/>
      <c r="G4112" s="50"/>
      <c r="H4112" s="87" t="str">
        <f t="array" ref="H4112">IF(ISERROR(INDEX([1]גיליון3!$U$15:$X$29,MATCH('[1]דיווח פרטני'!G4112,[1]גיליון3!$T$15:$T$29,0),MATCH('[1]דיווח פרטני'!C4112,[1]גיליון3!$U$14:$X$14,0)))," ", INDEX([1]גיליון3!$U$15:$X$29,MATCH('[1]דיווח פרטני'!G4112,[1]גיליון3!$T$15:$T$29,0),MATCH('[1]דיווח פרטני'!C4112,[1]גיליון3!$U$14:$X$14,0)))</f>
        <v xml:space="preserve"> </v>
      </c>
      <c r="I4112" s="82"/>
    </row>
    <row r="4113" spans="1:9" ht="16.5" thickBot="1" x14ac:dyDescent="0.3">
      <c r="A4113" s="86"/>
      <c r="B4113" s="86"/>
      <c r="C4113" s="50"/>
      <c r="D4113" s="50"/>
      <c r="E4113" s="76"/>
      <c r="F4113" s="50"/>
      <c r="G4113" s="50"/>
      <c r="H4113" s="87" t="str">
        <f t="array" ref="H4113">IF(ISERROR(INDEX([1]גיליון3!$U$15:$X$29,MATCH('[1]דיווח פרטני'!G4113,[1]גיליון3!$T$15:$T$29,0),MATCH('[1]דיווח פרטני'!C4113,[1]גיליון3!$U$14:$X$14,0)))," ", INDEX([1]גיליון3!$U$15:$X$29,MATCH('[1]דיווח פרטני'!G4113,[1]גיליון3!$T$15:$T$29,0),MATCH('[1]דיווח פרטני'!C4113,[1]גיליון3!$U$14:$X$14,0)))</f>
        <v xml:space="preserve"> </v>
      </c>
      <c r="I4113" s="82"/>
    </row>
    <row r="4114" spans="1:9" ht="16.5" thickBot="1" x14ac:dyDescent="0.3">
      <c r="A4114" s="86"/>
      <c r="B4114" s="86"/>
      <c r="C4114" s="50"/>
      <c r="D4114" s="50"/>
      <c r="E4114" s="76"/>
      <c r="F4114" s="50"/>
      <c r="G4114" s="50"/>
      <c r="H4114" s="87" t="str">
        <f t="array" ref="H4114">IF(ISERROR(INDEX([1]גיליון3!$U$15:$X$29,MATCH('[1]דיווח פרטני'!G4114,[1]גיליון3!$T$15:$T$29,0),MATCH('[1]דיווח פרטני'!C4114,[1]גיליון3!$U$14:$X$14,0)))," ", INDEX([1]גיליון3!$U$15:$X$29,MATCH('[1]דיווח פרטני'!G4114,[1]גיליון3!$T$15:$T$29,0),MATCH('[1]דיווח פרטני'!C4114,[1]גיליון3!$U$14:$X$14,0)))</f>
        <v xml:space="preserve"> </v>
      </c>
      <c r="I4114" s="82"/>
    </row>
    <row r="4115" spans="1:9" ht="16.5" thickBot="1" x14ac:dyDescent="0.3">
      <c r="A4115" s="86"/>
      <c r="B4115" s="86"/>
      <c r="C4115" s="50"/>
      <c r="D4115" s="50"/>
      <c r="E4115" s="76"/>
      <c r="F4115" s="50"/>
      <c r="G4115" s="50"/>
      <c r="H4115" s="87" t="str">
        <f t="array" ref="H4115">IF(ISERROR(INDEX([1]גיליון3!$U$15:$X$29,MATCH('[1]דיווח פרטני'!G4115,[1]גיליון3!$T$15:$T$29,0),MATCH('[1]דיווח פרטני'!C4115,[1]גיליון3!$U$14:$X$14,0)))," ", INDEX([1]גיליון3!$U$15:$X$29,MATCH('[1]דיווח פרטני'!G4115,[1]גיליון3!$T$15:$T$29,0),MATCH('[1]דיווח פרטני'!C4115,[1]גיליון3!$U$14:$X$14,0)))</f>
        <v xml:space="preserve"> </v>
      </c>
      <c r="I4115" s="82"/>
    </row>
    <row r="4116" spans="1:9" ht="16.5" thickBot="1" x14ac:dyDescent="0.3">
      <c r="A4116" s="86"/>
      <c r="B4116" s="86"/>
      <c r="C4116" s="50"/>
      <c r="D4116" s="50"/>
      <c r="E4116" s="76"/>
      <c r="F4116" s="50"/>
      <c r="G4116" s="50"/>
      <c r="H4116" s="87" t="str">
        <f t="array" ref="H4116">IF(ISERROR(INDEX([1]גיליון3!$U$15:$X$29,MATCH('[1]דיווח פרטני'!G4116,[1]גיליון3!$T$15:$T$29,0),MATCH('[1]דיווח פרטני'!C4116,[1]גיליון3!$U$14:$X$14,0)))," ", INDEX([1]גיליון3!$U$15:$X$29,MATCH('[1]דיווח פרטני'!G4116,[1]גיליון3!$T$15:$T$29,0),MATCH('[1]דיווח פרטני'!C4116,[1]גיליון3!$U$14:$X$14,0)))</f>
        <v xml:space="preserve"> </v>
      </c>
      <c r="I4116" s="82"/>
    </row>
    <row r="4117" spans="1:9" ht="16.5" thickBot="1" x14ac:dyDescent="0.3">
      <c r="A4117" s="86"/>
      <c r="B4117" s="86"/>
      <c r="C4117" s="50"/>
      <c r="D4117" s="50"/>
      <c r="E4117" s="76"/>
      <c r="F4117" s="50"/>
      <c r="G4117" s="50"/>
      <c r="H4117" s="87" t="str">
        <f t="array" ref="H4117">IF(ISERROR(INDEX([1]גיליון3!$U$15:$X$29,MATCH('[1]דיווח פרטני'!G4117,[1]גיליון3!$T$15:$T$29,0),MATCH('[1]דיווח פרטני'!C4117,[1]גיליון3!$U$14:$X$14,0)))," ", INDEX([1]גיליון3!$U$15:$X$29,MATCH('[1]דיווח פרטני'!G4117,[1]גיליון3!$T$15:$T$29,0),MATCH('[1]דיווח פרטני'!C4117,[1]גיליון3!$U$14:$X$14,0)))</f>
        <v xml:space="preserve"> </v>
      </c>
      <c r="I4117" s="82"/>
    </row>
    <row r="4118" spans="1:9" ht="16.5" thickBot="1" x14ac:dyDescent="0.3">
      <c r="A4118" s="86"/>
      <c r="B4118" s="86"/>
      <c r="C4118" s="50"/>
      <c r="D4118" s="50"/>
      <c r="E4118" s="76"/>
      <c r="F4118" s="50"/>
      <c r="G4118" s="50"/>
      <c r="H4118" s="87" t="str">
        <f t="array" ref="H4118">IF(ISERROR(INDEX([1]גיליון3!$U$15:$X$29,MATCH('[1]דיווח פרטני'!G4118,[1]גיליון3!$T$15:$T$29,0),MATCH('[1]דיווח פרטני'!C4118,[1]גיליון3!$U$14:$X$14,0)))," ", INDEX([1]גיליון3!$U$15:$X$29,MATCH('[1]דיווח פרטני'!G4118,[1]גיליון3!$T$15:$T$29,0),MATCH('[1]דיווח פרטני'!C4118,[1]גיליון3!$U$14:$X$14,0)))</f>
        <v xml:space="preserve"> </v>
      </c>
      <c r="I4118" s="82"/>
    </row>
    <row r="4119" spans="1:9" ht="16.5" thickBot="1" x14ac:dyDescent="0.3">
      <c r="A4119" s="86"/>
      <c r="B4119" s="86"/>
      <c r="C4119" s="50"/>
      <c r="D4119" s="50"/>
      <c r="E4119" s="76"/>
      <c r="F4119" s="50"/>
      <c r="G4119" s="50"/>
      <c r="H4119" s="87" t="str">
        <f t="array" ref="H4119">IF(ISERROR(INDEX([1]גיליון3!$U$15:$X$29,MATCH('[1]דיווח פרטני'!G4119,[1]גיליון3!$T$15:$T$29,0),MATCH('[1]דיווח פרטני'!C4119,[1]גיליון3!$U$14:$X$14,0)))," ", INDEX([1]גיליון3!$U$15:$X$29,MATCH('[1]דיווח פרטני'!G4119,[1]גיליון3!$T$15:$T$29,0),MATCH('[1]דיווח פרטני'!C4119,[1]גיליון3!$U$14:$X$14,0)))</f>
        <v xml:space="preserve"> </v>
      </c>
      <c r="I4119" s="82"/>
    </row>
    <row r="4120" spans="1:9" ht="16.5" thickBot="1" x14ac:dyDescent="0.3">
      <c r="A4120" s="86"/>
      <c r="B4120" s="86"/>
      <c r="C4120" s="50"/>
      <c r="D4120" s="50"/>
      <c r="E4120" s="76"/>
      <c r="F4120" s="50"/>
      <c r="G4120" s="50"/>
      <c r="H4120" s="87" t="str">
        <f t="array" ref="H4120">IF(ISERROR(INDEX([1]גיליון3!$U$15:$X$29,MATCH('[1]דיווח פרטני'!G4120,[1]גיליון3!$T$15:$T$29,0),MATCH('[1]דיווח פרטני'!C4120,[1]גיליון3!$U$14:$X$14,0)))," ", INDEX([1]גיליון3!$U$15:$X$29,MATCH('[1]דיווח פרטני'!G4120,[1]גיליון3!$T$15:$T$29,0),MATCH('[1]דיווח פרטני'!C4120,[1]גיליון3!$U$14:$X$14,0)))</f>
        <v xml:space="preserve"> </v>
      </c>
      <c r="I4120" s="82"/>
    </row>
    <row r="4121" spans="1:9" ht="16.5" thickBot="1" x14ac:dyDescent="0.3">
      <c r="A4121" s="86"/>
      <c r="B4121" s="86"/>
      <c r="C4121" s="50"/>
      <c r="D4121" s="50"/>
      <c r="E4121" s="76"/>
      <c r="F4121" s="50"/>
      <c r="G4121" s="50"/>
      <c r="H4121" s="87" t="str">
        <f t="array" ref="H4121">IF(ISERROR(INDEX([1]גיליון3!$U$15:$X$29,MATCH('[1]דיווח פרטני'!G4121,[1]גיליון3!$T$15:$T$29,0),MATCH('[1]דיווח פרטני'!C4121,[1]גיליון3!$U$14:$X$14,0)))," ", INDEX([1]גיליון3!$U$15:$X$29,MATCH('[1]דיווח פרטני'!G4121,[1]גיליון3!$T$15:$T$29,0),MATCH('[1]דיווח פרטני'!C4121,[1]גיליון3!$U$14:$X$14,0)))</f>
        <v xml:space="preserve"> </v>
      </c>
      <c r="I4121" s="82"/>
    </row>
    <row r="4122" spans="1:9" ht="16.5" thickBot="1" x14ac:dyDescent="0.3">
      <c r="A4122" s="86"/>
      <c r="B4122" s="86"/>
      <c r="C4122" s="50"/>
      <c r="D4122" s="50"/>
      <c r="E4122" s="76"/>
      <c r="F4122" s="50"/>
      <c r="G4122" s="50"/>
      <c r="H4122" s="87" t="str">
        <f t="array" ref="H4122">IF(ISERROR(INDEX([1]גיליון3!$U$15:$X$29,MATCH('[1]דיווח פרטני'!G4122,[1]גיליון3!$T$15:$T$29,0),MATCH('[1]דיווח פרטני'!C4122,[1]גיליון3!$U$14:$X$14,0)))," ", INDEX([1]גיליון3!$U$15:$X$29,MATCH('[1]דיווח פרטני'!G4122,[1]גיליון3!$T$15:$T$29,0),MATCH('[1]דיווח פרטני'!C4122,[1]גיליון3!$U$14:$X$14,0)))</f>
        <v xml:space="preserve"> </v>
      </c>
      <c r="I4122" s="82"/>
    </row>
    <row r="4123" spans="1:9" ht="16.5" thickBot="1" x14ac:dyDescent="0.3">
      <c r="A4123" s="86"/>
      <c r="B4123" s="86"/>
      <c r="C4123" s="50"/>
      <c r="D4123" s="50"/>
      <c r="E4123" s="76"/>
      <c r="F4123" s="50"/>
      <c r="G4123" s="50"/>
      <c r="H4123" s="87" t="str">
        <f t="array" ref="H4123">IF(ISERROR(INDEX([1]גיליון3!$U$15:$X$29,MATCH('[1]דיווח פרטני'!G4123,[1]גיליון3!$T$15:$T$29,0),MATCH('[1]דיווח פרטני'!C4123,[1]גיליון3!$U$14:$X$14,0)))," ", INDEX([1]גיליון3!$U$15:$X$29,MATCH('[1]דיווח פרטני'!G4123,[1]גיליון3!$T$15:$T$29,0),MATCH('[1]דיווח פרטני'!C4123,[1]גיליון3!$U$14:$X$14,0)))</f>
        <v xml:space="preserve"> </v>
      </c>
      <c r="I4123" s="82"/>
    </row>
    <row r="4124" spans="1:9" ht="16.5" thickBot="1" x14ac:dyDescent="0.3">
      <c r="A4124" s="86"/>
      <c r="B4124" s="86"/>
      <c r="C4124" s="50"/>
      <c r="D4124" s="50"/>
      <c r="E4124" s="76"/>
      <c r="F4124" s="50"/>
      <c r="G4124" s="50"/>
      <c r="H4124" s="87" t="str">
        <f t="array" ref="H4124">IF(ISERROR(INDEX([1]גיליון3!$U$15:$X$29,MATCH('[1]דיווח פרטני'!G4124,[1]גיליון3!$T$15:$T$29,0),MATCH('[1]דיווח פרטני'!C4124,[1]גיליון3!$U$14:$X$14,0)))," ", INDEX([1]גיליון3!$U$15:$X$29,MATCH('[1]דיווח פרטני'!G4124,[1]גיליון3!$T$15:$T$29,0),MATCH('[1]דיווח פרטני'!C4124,[1]גיליון3!$U$14:$X$14,0)))</f>
        <v xml:space="preserve"> </v>
      </c>
      <c r="I4124" s="82"/>
    </row>
    <row r="4125" spans="1:9" ht="16.5" thickBot="1" x14ac:dyDescent="0.3">
      <c r="A4125" s="86"/>
      <c r="B4125" s="86"/>
      <c r="C4125" s="50"/>
      <c r="D4125" s="50"/>
      <c r="E4125" s="76"/>
      <c r="F4125" s="50"/>
      <c r="G4125" s="50"/>
      <c r="H4125" s="87" t="str">
        <f t="array" ref="H4125">IF(ISERROR(INDEX([1]גיליון3!$U$15:$X$29,MATCH('[1]דיווח פרטני'!G4125,[1]גיליון3!$T$15:$T$29,0),MATCH('[1]דיווח פרטני'!C4125,[1]גיליון3!$U$14:$X$14,0)))," ", INDEX([1]גיליון3!$U$15:$X$29,MATCH('[1]דיווח פרטני'!G4125,[1]גיליון3!$T$15:$T$29,0),MATCH('[1]דיווח פרטני'!C4125,[1]גיליון3!$U$14:$X$14,0)))</f>
        <v xml:space="preserve"> </v>
      </c>
      <c r="I4125" s="82"/>
    </row>
    <row r="4126" spans="1:9" ht="16.5" thickBot="1" x14ac:dyDescent="0.3">
      <c r="A4126" s="86"/>
      <c r="B4126" s="86"/>
      <c r="C4126" s="50"/>
      <c r="D4126" s="50"/>
      <c r="E4126" s="76"/>
      <c r="F4126" s="50"/>
      <c r="G4126" s="50"/>
      <c r="H4126" s="87" t="str">
        <f t="array" ref="H4126">IF(ISERROR(INDEX([1]גיליון3!$U$15:$X$29,MATCH('[1]דיווח פרטני'!G4126,[1]גיליון3!$T$15:$T$29,0),MATCH('[1]דיווח פרטני'!C4126,[1]גיליון3!$U$14:$X$14,0)))," ", INDEX([1]גיליון3!$U$15:$X$29,MATCH('[1]דיווח פרטני'!G4126,[1]גיליון3!$T$15:$T$29,0),MATCH('[1]דיווח פרטני'!C4126,[1]גיליון3!$U$14:$X$14,0)))</f>
        <v xml:space="preserve"> </v>
      </c>
      <c r="I4126" s="82"/>
    </row>
    <row r="4127" spans="1:9" ht="16.5" thickBot="1" x14ac:dyDescent="0.3">
      <c r="A4127" s="86"/>
      <c r="B4127" s="86"/>
      <c r="C4127" s="50"/>
      <c r="D4127" s="50"/>
      <c r="E4127" s="76"/>
      <c r="F4127" s="50"/>
      <c r="G4127" s="50"/>
      <c r="H4127" s="87" t="str">
        <f t="array" ref="H4127">IF(ISERROR(INDEX([1]גיליון3!$U$15:$X$29,MATCH('[1]דיווח פרטני'!G4127,[1]גיליון3!$T$15:$T$29,0),MATCH('[1]דיווח פרטני'!C4127,[1]גיליון3!$U$14:$X$14,0)))," ", INDEX([1]גיליון3!$U$15:$X$29,MATCH('[1]דיווח פרטני'!G4127,[1]גיליון3!$T$15:$T$29,0),MATCH('[1]דיווח פרטני'!C4127,[1]גיליון3!$U$14:$X$14,0)))</f>
        <v xml:space="preserve"> </v>
      </c>
      <c r="I4127" s="82"/>
    </row>
    <row r="4128" spans="1:9" ht="16.5" thickBot="1" x14ac:dyDescent="0.3">
      <c r="A4128" s="86"/>
      <c r="B4128" s="86"/>
      <c r="C4128" s="50"/>
      <c r="D4128" s="50"/>
      <c r="E4128" s="76"/>
      <c r="F4128" s="50"/>
      <c r="G4128" s="50"/>
      <c r="H4128" s="87" t="str">
        <f t="array" ref="H4128">IF(ISERROR(INDEX([1]גיליון3!$U$15:$X$29,MATCH('[1]דיווח פרטני'!G4128,[1]גיליון3!$T$15:$T$29,0),MATCH('[1]דיווח פרטני'!C4128,[1]גיליון3!$U$14:$X$14,0)))," ", INDEX([1]גיליון3!$U$15:$X$29,MATCH('[1]דיווח פרטני'!G4128,[1]גיליון3!$T$15:$T$29,0),MATCH('[1]דיווח פרטני'!C4128,[1]גיליון3!$U$14:$X$14,0)))</f>
        <v xml:space="preserve"> </v>
      </c>
      <c r="I4128" s="82"/>
    </row>
    <row r="4129" spans="1:9" ht="16.5" thickBot="1" x14ac:dyDescent="0.3">
      <c r="A4129" s="86"/>
      <c r="B4129" s="86"/>
      <c r="C4129" s="50"/>
      <c r="D4129" s="50"/>
      <c r="E4129" s="76"/>
      <c r="F4129" s="50"/>
      <c r="G4129" s="50"/>
      <c r="H4129" s="87" t="str">
        <f t="array" ref="H4129">IF(ISERROR(INDEX([1]גיליון3!$U$15:$X$29,MATCH('[1]דיווח פרטני'!G4129,[1]גיליון3!$T$15:$T$29,0),MATCH('[1]דיווח פרטני'!C4129,[1]גיליון3!$U$14:$X$14,0)))," ", INDEX([1]גיליון3!$U$15:$X$29,MATCH('[1]דיווח פרטני'!G4129,[1]גיליון3!$T$15:$T$29,0),MATCH('[1]דיווח פרטני'!C4129,[1]גיליון3!$U$14:$X$14,0)))</f>
        <v xml:space="preserve"> </v>
      </c>
      <c r="I4129" s="82"/>
    </row>
    <row r="4130" spans="1:9" ht="16.5" thickBot="1" x14ac:dyDescent="0.3">
      <c r="A4130" s="86"/>
      <c r="B4130" s="86"/>
      <c r="C4130" s="50"/>
      <c r="D4130" s="50"/>
      <c r="E4130" s="76"/>
      <c r="F4130" s="50"/>
      <c r="G4130" s="50"/>
      <c r="H4130" s="87" t="str">
        <f t="array" ref="H4130">IF(ISERROR(INDEX([1]גיליון3!$U$15:$X$29,MATCH('[1]דיווח פרטני'!G4130,[1]גיליון3!$T$15:$T$29,0),MATCH('[1]דיווח פרטני'!C4130,[1]גיליון3!$U$14:$X$14,0)))," ", INDEX([1]גיליון3!$U$15:$X$29,MATCH('[1]דיווח פרטני'!G4130,[1]גיליון3!$T$15:$T$29,0),MATCH('[1]דיווח פרטני'!C4130,[1]גיליון3!$U$14:$X$14,0)))</f>
        <v xml:space="preserve"> </v>
      </c>
      <c r="I4130" s="82"/>
    </row>
    <row r="4131" spans="1:9" ht="16.5" thickBot="1" x14ac:dyDescent="0.3">
      <c r="A4131" s="86"/>
      <c r="B4131" s="86"/>
      <c r="C4131" s="50"/>
      <c r="D4131" s="50"/>
      <c r="E4131" s="76"/>
      <c r="F4131" s="50"/>
      <c r="G4131" s="50"/>
      <c r="H4131" s="87" t="str">
        <f t="array" ref="H4131">IF(ISERROR(INDEX([1]גיליון3!$U$15:$X$29,MATCH('[1]דיווח פרטני'!G4131,[1]גיליון3!$T$15:$T$29,0),MATCH('[1]דיווח פרטני'!C4131,[1]גיליון3!$U$14:$X$14,0)))," ", INDEX([1]גיליון3!$U$15:$X$29,MATCH('[1]דיווח פרטני'!G4131,[1]גיליון3!$T$15:$T$29,0),MATCH('[1]דיווח פרטני'!C4131,[1]גיליון3!$U$14:$X$14,0)))</f>
        <v xml:space="preserve"> </v>
      </c>
      <c r="I4131" s="82"/>
    </row>
    <row r="4132" spans="1:9" ht="16.5" thickBot="1" x14ac:dyDescent="0.3">
      <c r="A4132" s="86"/>
      <c r="B4132" s="86"/>
      <c r="C4132" s="50"/>
      <c r="D4132" s="50"/>
      <c r="E4132" s="76"/>
      <c r="F4132" s="50"/>
      <c r="G4132" s="50"/>
      <c r="H4132" s="87" t="str">
        <f t="array" ref="H4132">IF(ISERROR(INDEX([1]גיליון3!$U$15:$X$29,MATCH('[1]דיווח פרטני'!G4132,[1]גיליון3!$T$15:$T$29,0),MATCH('[1]דיווח פרטני'!C4132,[1]גיליון3!$U$14:$X$14,0)))," ", INDEX([1]גיליון3!$U$15:$X$29,MATCH('[1]דיווח פרטני'!G4132,[1]גיליון3!$T$15:$T$29,0),MATCH('[1]דיווח פרטני'!C4132,[1]גיליון3!$U$14:$X$14,0)))</f>
        <v xml:space="preserve"> </v>
      </c>
      <c r="I4132" s="82"/>
    </row>
    <row r="4133" spans="1:9" ht="16.5" thickBot="1" x14ac:dyDescent="0.3">
      <c r="A4133" s="86"/>
      <c r="B4133" s="86"/>
      <c r="C4133" s="50"/>
      <c r="D4133" s="50"/>
      <c r="E4133" s="76"/>
      <c r="F4133" s="50"/>
      <c r="G4133" s="50"/>
      <c r="H4133" s="87" t="str">
        <f t="array" ref="H4133">IF(ISERROR(INDEX([1]גיליון3!$U$15:$X$29,MATCH('[1]דיווח פרטני'!G4133,[1]גיליון3!$T$15:$T$29,0),MATCH('[1]דיווח פרטני'!C4133,[1]גיליון3!$U$14:$X$14,0)))," ", INDEX([1]גיליון3!$U$15:$X$29,MATCH('[1]דיווח פרטני'!G4133,[1]גיליון3!$T$15:$T$29,0),MATCH('[1]דיווח פרטני'!C4133,[1]גיליון3!$U$14:$X$14,0)))</f>
        <v xml:space="preserve"> </v>
      </c>
      <c r="I4133" s="82"/>
    </row>
    <row r="4134" spans="1:9" ht="16.5" thickBot="1" x14ac:dyDescent="0.3">
      <c r="A4134" s="86"/>
      <c r="B4134" s="86"/>
      <c r="C4134" s="50"/>
      <c r="D4134" s="50"/>
      <c r="E4134" s="76"/>
      <c r="F4134" s="50"/>
      <c r="G4134" s="50"/>
      <c r="H4134" s="87" t="str">
        <f t="array" ref="H4134">IF(ISERROR(INDEX([1]גיליון3!$U$15:$X$29,MATCH('[1]דיווח פרטני'!G4134,[1]גיליון3!$T$15:$T$29,0),MATCH('[1]דיווח פרטני'!C4134,[1]גיליון3!$U$14:$X$14,0)))," ", INDEX([1]גיליון3!$U$15:$X$29,MATCH('[1]דיווח פרטני'!G4134,[1]גיליון3!$T$15:$T$29,0),MATCH('[1]דיווח פרטני'!C4134,[1]גיליון3!$U$14:$X$14,0)))</f>
        <v xml:space="preserve"> </v>
      </c>
      <c r="I4134" s="82"/>
    </row>
    <row r="4135" spans="1:9" ht="16.5" thickBot="1" x14ac:dyDescent="0.3">
      <c r="A4135" s="86"/>
      <c r="B4135" s="86"/>
      <c r="C4135" s="50"/>
      <c r="D4135" s="50"/>
      <c r="E4135" s="76"/>
      <c r="F4135" s="50"/>
      <c r="G4135" s="50"/>
      <c r="H4135" s="87" t="str">
        <f t="array" ref="H4135">IF(ISERROR(INDEX([1]גיליון3!$U$15:$X$29,MATCH('[1]דיווח פרטני'!G4135,[1]גיליון3!$T$15:$T$29,0),MATCH('[1]דיווח פרטני'!C4135,[1]גיליון3!$U$14:$X$14,0)))," ", INDEX([1]גיליון3!$U$15:$X$29,MATCH('[1]דיווח פרטני'!G4135,[1]גיליון3!$T$15:$T$29,0),MATCH('[1]דיווח פרטני'!C4135,[1]גיליון3!$U$14:$X$14,0)))</f>
        <v xml:space="preserve"> </v>
      </c>
      <c r="I4135" s="82"/>
    </row>
    <row r="4136" spans="1:9" ht="16.5" thickBot="1" x14ac:dyDescent="0.3">
      <c r="A4136" s="86"/>
      <c r="B4136" s="86"/>
      <c r="C4136" s="50"/>
      <c r="D4136" s="50"/>
      <c r="E4136" s="76"/>
      <c r="F4136" s="50"/>
      <c r="G4136" s="50"/>
      <c r="H4136" s="87" t="str">
        <f t="array" ref="H4136">IF(ISERROR(INDEX([1]גיליון3!$U$15:$X$29,MATCH('[1]דיווח פרטני'!G4136,[1]גיליון3!$T$15:$T$29,0),MATCH('[1]דיווח פרטני'!C4136,[1]גיליון3!$U$14:$X$14,0)))," ", INDEX([1]גיליון3!$U$15:$X$29,MATCH('[1]דיווח פרטני'!G4136,[1]גיליון3!$T$15:$T$29,0),MATCH('[1]דיווח פרטני'!C4136,[1]גיליון3!$U$14:$X$14,0)))</f>
        <v xml:space="preserve"> </v>
      </c>
      <c r="I4136" s="82"/>
    </row>
    <row r="4137" spans="1:9" ht="16.5" thickBot="1" x14ac:dyDescent="0.3">
      <c r="A4137" s="86"/>
      <c r="B4137" s="86"/>
      <c r="C4137" s="50"/>
      <c r="D4137" s="50"/>
      <c r="E4137" s="76"/>
      <c r="F4137" s="50"/>
      <c r="G4137" s="50"/>
      <c r="H4137" s="87" t="str">
        <f t="array" ref="H4137">IF(ISERROR(INDEX([1]גיליון3!$U$15:$X$29,MATCH('[1]דיווח פרטני'!G4137,[1]גיליון3!$T$15:$T$29,0),MATCH('[1]דיווח פרטני'!C4137,[1]גיליון3!$U$14:$X$14,0)))," ", INDEX([1]גיליון3!$U$15:$X$29,MATCH('[1]דיווח פרטני'!G4137,[1]גיליון3!$T$15:$T$29,0),MATCH('[1]דיווח פרטני'!C4137,[1]גיליון3!$U$14:$X$14,0)))</f>
        <v xml:space="preserve"> </v>
      </c>
      <c r="I4137" s="82"/>
    </row>
    <row r="4138" spans="1:9" ht="16.5" thickBot="1" x14ac:dyDescent="0.3">
      <c r="A4138" s="86"/>
      <c r="B4138" s="86"/>
      <c r="C4138" s="50"/>
      <c r="D4138" s="50"/>
      <c r="E4138" s="76"/>
      <c r="F4138" s="50"/>
      <c r="G4138" s="50"/>
      <c r="H4138" s="87" t="str">
        <f t="array" ref="H4138">IF(ISERROR(INDEX([1]גיליון3!$U$15:$X$29,MATCH('[1]דיווח פרטני'!G4138,[1]גיליון3!$T$15:$T$29,0),MATCH('[1]דיווח פרטני'!C4138,[1]גיליון3!$U$14:$X$14,0)))," ", INDEX([1]גיליון3!$U$15:$X$29,MATCH('[1]דיווח פרטני'!G4138,[1]גיליון3!$T$15:$T$29,0),MATCH('[1]דיווח פרטני'!C4138,[1]גיליון3!$U$14:$X$14,0)))</f>
        <v xml:space="preserve"> </v>
      </c>
      <c r="I4138" s="82"/>
    </row>
    <row r="4139" spans="1:9" ht="16.5" thickBot="1" x14ac:dyDescent="0.3">
      <c r="A4139" s="86"/>
      <c r="B4139" s="86"/>
      <c r="C4139" s="50"/>
      <c r="D4139" s="50"/>
      <c r="E4139" s="76"/>
      <c r="F4139" s="50"/>
      <c r="G4139" s="50"/>
      <c r="H4139" s="87" t="str">
        <f t="array" ref="H4139">IF(ISERROR(INDEX([1]גיליון3!$U$15:$X$29,MATCH('[1]דיווח פרטני'!G4139,[1]גיליון3!$T$15:$T$29,0),MATCH('[1]דיווח פרטני'!C4139,[1]גיליון3!$U$14:$X$14,0)))," ", INDEX([1]גיליון3!$U$15:$X$29,MATCH('[1]דיווח פרטני'!G4139,[1]גיליון3!$T$15:$T$29,0),MATCH('[1]דיווח פרטני'!C4139,[1]גיליון3!$U$14:$X$14,0)))</f>
        <v xml:space="preserve"> </v>
      </c>
      <c r="I4139" s="82"/>
    </row>
    <row r="4140" spans="1:9" ht="16.5" thickBot="1" x14ac:dyDescent="0.3">
      <c r="A4140" s="86"/>
      <c r="B4140" s="86"/>
      <c r="C4140" s="50"/>
      <c r="D4140" s="50"/>
      <c r="E4140" s="76"/>
      <c r="F4140" s="50"/>
      <c r="G4140" s="50"/>
      <c r="H4140" s="87" t="str">
        <f t="array" ref="H4140">IF(ISERROR(INDEX([1]גיליון3!$U$15:$X$29,MATCH('[1]דיווח פרטני'!G4140,[1]גיליון3!$T$15:$T$29,0),MATCH('[1]דיווח פרטני'!C4140,[1]גיליון3!$U$14:$X$14,0)))," ", INDEX([1]גיליון3!$U$15:$X$29,MATCH('[1]דיווח פרטני'!G4140,[1]גיליון3!$T$15:$T$29,0),MATCH('[1]דיווח פרטני'!C4140,[1]גיליון3!$U$14:$X$14,0)))</f>
        <v xml:space="preserve"> </v>
      </c>
      <c r="I4140" s="82"/>
    </row>
    <row r="4141" spans="1:9" ht="16.5" thickBot="1" x14ac:dyDescent="0.3">
      <c r="A4141" s="86"/>
      <c r="B4141" s="86"/>
      <c r="C4141" s="50"/>
      <c r="D4141" s="50"/>
      <c r="E4141" s="76"/>
      <c r="F4141" s="50"/>
      <c r="G4141" s="50"/>
      <c r="H4141" s="87" t="str">
        <f t="array" ref="H4141">IF(ISERROR(INDEX([1]גיליון3!$U$15:$X$29,MATCH('[1]דיווח פרטני'!G4141,[1]גיליון3!$T$15:$T$29,0),MATCH('[1]דיווח פרטני'!C4141,[1]גיליון3!$U$14:$X$14,0)))," ", INDEX([1]גיליון3!$U$15:$X$29,MATCH('[1]דיווח פרטני'!G4141,[1]גיליון3!$T$15:$T$29,0),MATCH('[1]דיווח פרטני'!C4141,[1]גיליון3!$U$14:$X$14,0)))</f>
        <v xml:space="preserve"> </v>
      </c>
      <c r="I4141" s="82"/>
    </row>
    <row r="4142" spans="1:9" ht="16.5" thickBot="1" x14ac:dyDescent="0.3">
      <c r="A4142" s="86"/>
      <c r="B4142" s="86"/>
      <c r="C4142" s="50"/>
      <c r="D4142" s="50"/>
      <c r="E4142" s="76"/>
      <c r="F4142" s="50"/>
      <c r="G4142" s="50"/>
      <c r="H4142" s="87" t="str">
        <f t="array" ref="H4142">IF(ISERROR(INDEX([1]גיליון3!$U$15:$X$29,MATCH('[1]דיווח פרטני'!G4142,[1]גיליון3!$T$15:$T$29,0),MATCH('[1]דיווח פרטני'!C4142,[1]גיליון3!$U$14:$X$14,0)))," ", INDEX([1]גיליון3!$U$15:$X$29,MATCH('[1]דיווח פרטני'!G4142,[1]גיליון3!$T$15:$T$29,0),MATCH('[1]דיווח פרטני'!C4142,[1]גיליון3!$U$14:$X$14,0)))</f>
        <v xml:space="preserve"> </v>
      </c>
      <c r="I4142" s="82"/>
    </row>
    <row r="4143" spans="1:9" ht="16.5" thickBot="1" x14ac:dyDescent="0.3">
      <c r="A4143" s="86"/>
      <c r="B4143" s="86"/>
      <c r="C4143" s="50"/>
      <c r="D4143" s="50"/>
      <c r="E4143" s="76"/>
      <c r="F4143" s="50"/>
      <c r="G4143" s="50"/>
      <c r="H4143" s="87" t="str">
        <f t="array" ref="H4143">IF(ISERROR(INDEX([1]גיליון3!$U$15:$X$29,MATCH('[1]דיווח פרטני'!G4143,[1]גיליון3!$T$15:$T$29,0),MATCH('[1]דיווח פרטני'!C4143,[1]גיליון3!$U$14:$X$14,0)))," ", INDEX([1]גיליון3!$U$15:$X$29,MATCH('[1]דיווח פרטני'!G4143,[1]גיליון3!$T$15:$T$29,0),MATCH('[1]דיווח פרטני'!C4143,[1]גיליון3!$U$14:$X$14,0)))</f>
        <v xml:space="preserve"> </v>
      </c>
      <c r="I4143" s="82"/>
    </row>
    <row r="4144" spans="1:9" ht="16.5" thickBot="1" x14ac:dyDescent="0.3">
      <c r="A4144" s="86"/>
      <c r="B4144" s="86"/>
      <c r="C4144" s="50"/>
      <c r="D4144" s="50"/>
      <c r="E4144" s="76"/>
      <c r="F4144" s="50"/>
      <c r="G4144" s="50"/>
      <c r="H4144" s="87" t="str">
        <f t="array" ref="H4144">IF(ISERROR(INDEX([1]גיליון3!$U$15:$X$29,MATCH('[1]דיווח פרטני'!G4144,[1]גיליון3!$T$15:$T$29,0),MATCH('[1]דיווח פרטני'!C4144,[1]גיליון3!$U$14:$X$14,0)))," ", INDEX([1]גיליון3!$U$15:$X$29,MATCH('[1]דיווח פרטני'!G4144,[1]גיליון3!$T$15:$T$29,0),MATCH('[1]דיווח פרטני'!C4144,[1]גיליון3!$U$14:$X$14,0)))</f>
        <v xml:space="preserve"> </v>
      </c>
      <c r="I4144" s="82"/>
    </row>
    <row r="4145" spans="1:9" ht="16.5" thickBot="1" x14ac:dyDescent="0.3">
      <c r="A4145" s="86"/>
      <c r="B4145" s="86"/>
      <c r="C4145" s="50"/>
      <c r="D4145" s="50"/>
      <c r="E4145" s="76"/>
      <c r="F4145" s="50"/>
      <c r="G4145" s="50"/>
      <c r="H4145" s="87" t="str">
        <f t="array" ref="H4145">IF(ISERROR(INDEX([1]גיליון3!$U$15:$X$29,MATCH('[1]דיווח פרטני'!G4145,[1]גיליון3!$T$15:$T$29,0),MATCH('[1]דיווח פרטני'!C4145,[1]גיליון3!$U$14:$X$14,0)))," ", INDEX([1]גיליון3!$U$15:$X$29,MATCH('[1]דיווח פרטני'!G4145,[1]גיליון3!$T$15:$T$29,0),MATCH('[1]דיווח פרטני'!C4145,[1]גיליון3!$U$14:$X$14,0)))</f>
        <v xml:space="preserve"> </v>
      </c>
      <c r="I4145" s="82"/>
    </row>
    <row r="4146" spans="1:9" ht="16.5" thickBot="1" x14ac:dyDescent="0.3">
      <c r="A4146" s="86"/>
      <c r="B4146" s="86"/>
      <c r="C4146" s="50"/>
      <c r="D4146" s="50"/>
      <c r="E4146" s="76"/>
      <c r="F4146" s="50"/>
      <c r="G4146" s="50"/>
      <c r="H4146" s="87" t="str">
        <f t="array" ref="H4146">IF(ISERROR(INDEX([1]גיליון3!$U$15:$X$29,MATCH('[1]דיווח פרטני'!G4146,[1]גיליון3!$T$15:$T$29,0),MATCH('[1]דיווח פרטני'!C4146,[1]גיליון3!$U$14:$X$14,0)))," ", INDEX([1]גיליון3!$U$15:$X$29,MATCH('[1]דיווח פרטני'!G4146,[1]גיליון3!$T$15:$T$29,0),MATCH('[1]דיווח פרטני'!C4146,[1]גיליון3!$U$14:$X$14,0)))</f>
        <v xml:space="preserve"> </v>
      </c>
      <c r="I4146" s="82"/>
    </row>
    <row r="4147" spans="1:9" ht="16.5" thickBot="1" x14ac:dyDescent="0.3">
      <c r="A4147" s="86"/>
      <c r="B4147" s="86"/>
      <c r="C4147" s="50"/>
      <c r="D4147" s="50"/>
      <c r="E4147" s="76"/>
      <c r="F4147" s="50"/>
      <c r="G4147" s="50"/>
      <c r="H4147" s="87" t="str">
        <f t="array" ref="H4147">IF(ISERROR(INDEX([1]גיליון3!$U$15:$X$29,MATCH('[1]דיווח פרטני'!G4147,[1]גיליון3!$T$15:$T$29,0),MATCH('[1]דיווח פרטני'!C4147,[1]גיליון3!$U$14:$X$14,0)))," ", INDEX([1]גיליון3!$U$15:$X$29,MATCH('[1]דיווח פרטני'!G4147,[1]גיליון3!$T$15:$T$29,0),MATCH('[1]דיווח פרטני'!C4147,[1]גיליון3!$U$14:$X$14,0)))</f>
        <v xml:space="preserve"> </v>
      </c>
      <c r="I4147" s="82"/>
    </row>
    <row r="4148" spans="1:9" ht="16.5" thickBot="1" x14ac:dyDescent="0.3">
      <c r="A4148" s="86"/>
      <c r="B4148" s="86"/>
      <c r="C4148" s="50"/>
      <c r="D4148" s="50"/>
      <c r="E4148" s="76"/>
      <c r="F4148" s="50"/>
      <c r="G4148" s="50"/>
      <c r="H4148" s="87" t="str">
        <f t="array" ref="H4148">IF(ISERROR(INDEX([1]גיליון3!$U$15:$X$29,MATCH('[1]דיווח פרטני'!G4148,[1]גיליון3!$T$15:$T$29,0),MATCH('[1]דיווח פרטני'!C4148,[1]גיליון3!$U$14:$X$14,0)))," ", INDEX([1]גיליון3!$U$15:$X$29,MATCH('[1]דיווח פרטני'!G4148,[1]גיליון3!$T$15:$T$29,0),MATCH('[1]דיווח פרטני'!C4148,[1]גיליון3!$U$14:$X$14,0)))</f>
        <v xml:space="preserve"> </v>
      </c>
      <c r="I4148" s="82"/>
    </row>
    <row r="4149" spans="1:9" ht="16.5" thickBot="1" x14ac:dyDescent="0.3">
      <c r="A4149" s="86"/>
      <c r="B4149" s="86"/>
      <c r="C4149" s="50"/>
      <c r="D4149" s="50"/>
      <c r="E4149" s="76"/>
      <c r="F4149" s="50"/>
      <c r="G4149" s="50"/>
      <c r="H4149" s="87" t="str">
        <f t="array" ref="H4149">IF(ISERROR(INDEX([1]גיליון3!$U$15:$X$29,MATCH('[1]דיווח פרטני'!G4149,[1]גיליון3!$T$15:$T$29,0),MATCH('[1]דיווח פרטני'!C4149,[1]גיליון3!$U$14:$X$14,0)))," ", INDEX([1]גיליון3!$U$15:$X$29,MATCH('[1]דיווח פרטני'!G4149,[1]גיליון3!$T$15:$T$29,0),MATCH('[1]דיווח פרטני'!C4149,[1]גיליון3!$U$14:$X$14,0)))</f>
        <v xml:space="preserve"> </v>
      </c>
      <c r="I4149" s="82"/>
    </row>
    <row r="4150" spans="1:9" ht="16.5" thickBot="1" x14ac:dyDescent="0.3">
      <c r="A4150" s="86"/>
      <c r="B4150" s="86"/>
      <c r="C4150" s="50"/>
      <c r="D4150" s="50"/>
      <c r="E4150" s="76"/>
      <c r="F4150" s="50"/>
      <c r="G4150" s="50"/>
      <c r="H4150" s="87" t="str">
        <f t="array" ref="H4150">IF(ISERROR(INDEX([1]גיליון3!$U$15:$X$29,MATCH('[1]דיווח פרטני'!G4150,[1]גיליון3!$T$15:$T$29,0),MATCH('[1]דיווח פרטני'!C4150,[1]גיליון3!$U$14:$X$14,0)))," ", INDEX([1]גיליון3!$U$15:$X$29,MATCH('[1]דיווח פרטני'!G4150,[1]גיליון3!$T$15:$T$29,0),MATCH('[1]דיווח פרטני'!C4150,[1]גיליון3!$U$14:$X$14,0)))</f>
        <v xml:space="preserve"> </v>
      </c>
      <c r="I4150" s="82"/>
    </row>
    <row r="4151" spans="1:9" ht="16.5" thickBot="1" x14ac:dyDescent="0.3">
      <c r="A4151" s="86"/>
      <c r="B4151" s="86"/>
      <c r="C4151" s="50"/>
      <c r="D4151" s="50"/>
      <c r="E4151" s="76"/>
      <c r="F4151" s="50"/>
      <c r="G4151" s="50"/>
      <c r="H4151" s="87" t="str">
        <f t="array" ref="H4151">IF(ISERROR(INDEX([1]גיליון3!$U$15:$X$29,MATCH('[1]דיווח פרטני'!G4151,[1]גיליון3!$T$15:$T$29,0),MATCH('[1]דיווח פרטני'!C4151,[1]גיליון3!$U$14:$X$14,0)))," ", INDEX([1]גיליון3!$U$15:$X$29,MATCH('[1]דיווח פרטני'!G4151,[1]גיליון3!$T$15:$T$29,0),MATCH('[1]דיווח פרטני'!C4151,[1]גיליון3!$U$14:$X$14,0)))</f>
        <v xml:space="preserve"> </v>
      </c>
      <c r="I4151" s="82"/>
    </row>
    <row r="4152" spans="1:9" ht="16.5" thickBot="1" x14ac:dyDescent="0.3">
      <c r="A4152" s="86"/>
      <c r="B4152" s="86"/>
      <c r="C4152" s="50"/>
      <c r="D4152" s="50"/>
      <c r="E4152" s="76"/>
      <c r="F4152" s="50"/>
      <c r="G4152" s="50"/>
      <c r="H4152" s="87" t="str">
        <f t="array" ref="H4152">IF(ISERROR(INDEX([1]גיליון3!$U$15:$X$29,MATCH('[1]דיווח פרטני'!G4152,[1]גיליון3!$T$15:$T$29,0),MATCH('[1]דיווח פרטני'!C4152,[1]גיליון3!$U$14:$X$14,0)))," ", INDEX([1]גיליון3!$U$15:$X$29,MATCH('[1]דיווח פרטני'!G4152,[1]גיליון3!$T$15:$T$29,0),MATCH('[1]דיווח פרטני'!C4152,[1]גיליון3!$U$14:$X$14,0)))</f>
        <v xml:space="preserve"> </v>
      </c>
      <c r="I4152" s="82"/>
    </row>
    <row r="4153" spans="1:9" ht="16.5" thickBot="1" x14ac:dyDescent="0.3">
      <c r="A4153" s="86"/>
      <c r="B4153" s="86"/>
      <c r="C4153" s="50"/>
      <c r="D4153" s="50"/>
      <c r="E4153" s="76"/>
      <c r="F4153" s="50"/>
      <c r="G4153" s="50"/>
      <c r="H4153" s="87" t="str">
        <f t="array" ref="H4153">IF(ISERROR(INDEX([1]גיליון3!$U$15:$X$29,MATCH('[1]דיווח פרטני'!G4153,[1]גיליון3!$T$15:$T$29,0),MATCH('[1]דיווח פרטני'!C4153,[1]גיליון3!$U$14:$X$14,0)))," ", INDEX([1]גיליון3!$U$15:$X$29,MATCH('[1]דיווח פרטני'!G4153,[1]גיליון3!$T$15:$T$29,0),MATCH('[1]דיווח פרטני'!C4153,[1]גיליון3!$U$14:$X$14,0)))</f>
        <v xml:space="preserve"> </v>
      </c>
      <c r="I4153" s="82"/>
    </row>
    <row r="4154" spans="1:9" ht="16.5" thickBot="1" x14ac:dyDescent="0.3">
      <c r="A4154" s="86"/>
      <c r="B4154" s="86"/>
      <c r="C4154" s="50"/>
      <c r="D4154" s="50"/>
      <c r="E4154" s="76"/>
      <c r="F4154" s="50"/>
      <c r="G4154" s="50"/>
      <c r="H4154" s="87" t="str">
        <f t="array" ref="H4154">IF(ISERROR(INDEX([1]גיליון3!$U$15:$X$29,MATCH('[1]דיווח פרטני'!G4154,[1]גיליון3!$T$15:$T$29,0),MATCH('[1]דיווח פרטני'!C4154,[1]גיליון3!$U$14:$X$14,0)))," ", INDEX([1]גיליון3!$U$15:$X$29,MATCH('[1]דיווח פרטני'!G4154,[1]גיליון3!$T$15:$T$29,0),MATCH('[1]דיווח פרטני'!C4154,[1]גיליון3!$U$14:$X$14,0)))</f>
        <v xml:space="preserve"> </v>
      </c>
      <c r="I4154" s="82"/>
    </row>
    <row r="4155" spans="1:9" ht="16.5" thickBot="1" x14ac:dyDescent="0.3">
      <c r="A4155" s="86"/>
      <c r="B4155" s="86"/>
      <c r="C4155" s="50"/>
      <c r="D4155" s="50"/>
      <c r="E4155" s="76"/>
      <c r="F4155" s="50"/>
      <c r="G4155" s="50"/>
      <c r="H4155" s="87" t="str">
        <f t="array" ref="H4155">IF(ISERROR(INDEX([1]גיליון3!$U$15:$X$29,MATCH('[1]דיווח פרטני'!G4155,[1]גיליון3!$T$15:$T$29,0),MATCH('[1]דיווח פרטני'!C4155,[1]גיליון3!$U$14:$X$14,0)))," ", INDEX([1]גיליון3!$U$15:$X$29,MATCH('[1]דיווח פרטני'!G4155,[1]גיליון3!$T$15:$T$29,0),MATCH('[1]דיווח פרטני'!C4155,[1]גיליון3!$U$14:$X$14,0)))</f>
        <v xml:space="preserve"> </v>
      </c>
      <c r="I4155" s="82"/>
    </row>
    <row r="4156" spans="1:9" ht="16.5" thickBot="1" x14ac:dyDescent="0.3">
      <c r="A4156" s="86"/>
      <c r="B4156" s="86"/>
      <c r="C4156" s="50"/>
      <c r="D4156" s="50"/>
      <c r="E4156" s="76"/>
      <c r="F4156" s="50"/>
      <c r="G4156" s="50"/>
      <c r="H4156" s="87" t="str">
        <f t="array" ref="H4156">IF(ISERROR(INDEX([1]גיליון3!$U$15:$X$29,MATCH('[1]דיווח פרטני'!G4156,[1]גיליון3!$T$15:$T$29,0),MATCH('[1]דיווח פרטני'!C4156,[1]גיליון3!$U$14:$X$14,0)))," ", INDEX([1]גיליון3!$U$15:$X$29,MATCH('[1]דיווח פרטני'!G4156,[1]גיליון3!$T$15:$T$29,0),MATCH('[1]דיווח פרטני'!C4156,[1]גיליון3!$U$14:$X$14,0)))</f>
        <v xml:space="preserve"> </v>
      </c>
      <c r="I4156" s="82"/>
    </row>
    <row r="4157" spans="1:9" ht="16.5" thickBot="1" x14ac:dyDescent="0.3">
      <c r="A4157" s="86"/>
      <c r="B4157" s="86"/>
      <c r="C4157" s="50"/>
      <c r="D4157" s="50"/>
      <c r="E4157" s="76"/>
      <c r="F4157" s="50"/>
      <c r="G4157" s="50"/>
      <c r="H4157" s="87" t="str">
        <f t="array" ref="H4157">IF(ISERROR(INDEX([1]גיליון3!$U$15:$X$29,MATCH('[1]דיווח פרטני'!G4157,[1]גיליון3!$T$15:$T$29,0),MATCH('[1]דיווח פרטני'!C4157,[1]גיליון3!$U$14:$X$14,0)))," ", INDEX([1]גיליון3!$U$15:$X$29,MATCH('[1]דיווח פרטני'!G4157,[1]גיליון3!$T$15:$T$29,0),MATCH('[1]דיווח פרטני'!C4157,[1]גיליון3!$U$14:$X$14,0)))</f>
        <v xml:space="preserve"> </v>
      </c>
      <c r="I4157" s="82"/>
    </row>
    <row r="4158" spans="1:9" ht="16.5" thickBot="1" x14ac:dyDescent="0.3">
      <c r="A4158" s="86"/>
      <c r="B4158" s="86"/>
      <c r="C4158" s="50"/>
      <c r="D4158" s="50"/>
      <c r="E4158" s="76"/>
      <c r="F4158" s="50"/>
      <c r="G4158" s="50"/>
      <c r="H4158" s="87" t="str">
        <f t="array" ref="H4158">IF(ISERROR(INDEX([1]גיליון3!$U$15:$X$29,MATCH('[1]דיווח פרטני'!G4158,[1]גיליון3!$T$15:$T$29,0),MATCH('[1]דיווח פרטני'!C4158,[1]גיליון3!$U$14:$X$14,0)))," ", INDEX([1]גיליון3!$U$15:$X$29,MATCH('[1]דיווח פרטני'!G4158,[1]גיליון3!$T$15:$T$29,0),MATCH('[1]דיווח פרטני'!C4158,[1]גיליון3!$U$14:$X$14,0)))</f>
        <v xml:space="preserve"> </v>
      </c>
      <c r="I4158" s="82"/>
    </row>
    <row r="4159" spans="1:9" ht="16.5" thickBot="1" x14ac:dyDescent="0.3">
      <c r="A4159" s="86"/>
      <c r="B4159" s="86"/>
      <c r="C4159" s="50"/>
      <c r="D4159" s="50"/>
      <c r="E4159" s="76"/>
      <c r="F4159" s="50"/>
      <c r="G4159" s="50"/>
      <c r="H4159" s="87" t="str">
        <f t="array" ref="H4159">IF(ISERROR(INDEX([1]גיליון3!$U$15:$X$29,MATCH('[1]דיווח פרטני'!G4159,[1]גיליון3!$T$15:$T$29,0),MATCH('[1]דיווח פרטני'!C4159,[1]גיליון3!$U$14:$X$14,0)))," ", INDEX([1]גיליון3!$U$15:$X$29,MATCH('[1]דיווח פרטני'!G4159,[1]גיליון3!$T$15:$T$29,0),MATCH('[1]דיווח פרטני'!C4159,[1]גיליון3!$U$14:$X$14,0)))</f>
        <v xml:space="preserve"> </v>
      </c>
      <c r="I4159" s="82"/>
    </row>
    <row r="4160" spans="1:9" ht="16.5" thickBot="1" x14ac:dyDescent="0.3">
      <c r="A4160" s="86"/>
      <c r="B4160" s="86"/>
      <c r="C4160" s="50"/>
      <c r="D4160" s="50"/>
      <c r="E4160" s="76"/>
      <c r="F4160" s="50"/>
      <c r="G4160" s="50"/>
      <c r="H4160" s="87" t="str">
        <f t="array" ref="H4160">IF(ISERROR(INDEX([1]גיליון3!$U$15:$X$29,MATCH('[1]דיווח פרטני'!G4160,[1]גיליון3!$T$15:$T$29,0),MATCH('[1]דיווח פרטני'!C4160,[1]גיליון3!$U$14:$X$14,0)))," ", INDEX([1]גיליון3!$U$15:$X$29,MATCH('[1]דיווח פרטני'!G4160,[1]גיליון3!$T$15:$T$29,0),MATCH('[1]דיווח פרטני'!C4160,[1]גיליון3!$U$14:$X$14,0)))</f>
        <v xml:space="preserve"> </v>
      </c>
      <c r="I4160" s="82"/>
    </row>
    <row r="4161" spans="1:9" ht="16.5" thickBot="1" x14ac:dyDescent="0.3">
      <c r="A4161" s="86"/>
      <c r="B4161" s="86"/>
      <c r="C4161" s="50"/>
      <c r="D4161" s="50"/>
      <c r="E4161" s="76"/>
      <c r="F4161" s="50"/>
      <c r="G4161" s="50"/>
      <c r="H4161" s="87" t="str">
        <f t="array" ref="H4161">IF(ISERROR(INDEX([1]גיליון3!$U$15:$X$29,MATCH('[1]דיווח פרטני'!G4161,[1]גיליון3!$T$15:$T$29,0),MATCH('[1]דיווח פרטני'!C4161,[1]גיליון3!$U$14:$X$14,0)))," ", INDEX([1]גיליון3!$U$15:$X$29,MATCH('[1]דיווח פרטני'!G4161,[1]גיליון3!$T$15:$T$29,0),MATCH('[1]דיווח פרטני'!C4161,[1]גיליון3!$U$14:$X$14,0)))</f>
        <v xml:space="preserve"> </v>
      </c>
      <c r="I4161" s="82"/>
    </row>
    <row r="4162" spans="1:9" ht="16.5" thickBot="1" x14ac:dyDescent="0.3">
      <c r="A4162" s="86"/>
      <c r="B4162" s="86"/>
      <c r="C4162" s="50"/>
      <c r="D4162" s="50"/>
      <c r="E4162" s="76"/>
      <c r="F4162" s="50"/>
      <c r="G4162" s="50"/>
      <c r="H4162" s="87" t="str">
        <f t="array" ref="H4162">IF(ISERROR(INDEX([1]גיליון3!$U$15:$X$29,MATCH('[1]דיווח פרטני'!G4162,[1]גיליון3!$T$15:$T$29,0),MATCH('[1]דיווח פרטני'!C4162,[1]גיליון3!$U$14:$X$14,0)))," ", INDEX([1]גיליון3!$U$15:$X$29,MATCH('[1]דיווח פרטני'!G4162,[1]גיליון3!$T$15:$T$29,0),MATCH('[1]דיווח פרטני'!C4162,[1]גיליון3!$U$14:$X$14,0)))</f>
        <v xml:space="preserve"> </v>
      </c>
      <c r="I4162" s="82"/>
    </row>
    <row r="4163" spans="1:9" ht="16.5" thickBot="1" x14ac:dyDescent="0.3">
      <c r="A4163" s="86"/>
      <c r="B4163" s="86"/>
      <c r="C4163" s="50"/>
      <c r="D4163" s="50"/>
      <c r="E4163" s="76"/>
      <c r="F4163" s="50"/>
      <c r="G4163" s="50"/>
      <c r="H4163" s="87" t="str">
        <f t="array" ref="H4163">IF(ISERROR(INDEX([1]גיליון3!$U$15:$X$29,MATCH('[1]דיווח פרטני'!G4163,[1]גיליון3!$T$15:$T$29,0),MATCH('[1]דיווח פרטני'!C4163,[1]גיליון3!$U$14:$X$14,0)))," ", INDEX([1]גיליון3!$U$15:$X$29,MATCH('[1]דיווח פרטני'!G4163,[1]גיליון3!$T$15:$T$29,0),MATCH('[1]דיווח פרטני'!C4163,[1]גיליון3!$U$14:$X$14,0)))</f>
        <v xml:space="preserve"> </v>
      </c>
      <c r="I4163" s="82"/>
    </row>
    <row r="4164" spans="1:9" ht="16.5" thickBot="1" x14ac:dyDescent="0.3">
      <c r="A4164" s="86"/>
      <c r="B4164" s="86"/>
      <c r="C4164" s="50"/>
      <c r="D4164" s="50"/>
      <c r="E4164" s="76"/>
      <c r="F4164" s="50"/>
      <c r="G4164" s="50"/>
      <c r="H4164" s="87" t="str">
        <f t="array" ref="H4164">IF(ISERROR(INDEX([1]גיליון3!$U$15:$X$29,MATCH('[1]דיווח פרטני'!G4164,[1]גיליון3!$T$15:$T$29,0),MATCH('[1]דיווח פרטני'!C4164,[1]גיליון3!$U$14:$X$14,0)))," ", INDEX([1]גיליון3!$U$15:$X$29,MATCH('[1]דיווח פרטני'!G4164,[1]גיליון3!$T$15:$T$29,0),MATCH('[1]דיווח פרטני'!C4164,[1]גיליון3!$U$14:$X$14,0)))</f>
        <v xml:space="preserve"> </v>
      </c>
      <c r="I4164" s="82"/>
    </row>
    <row r="4165" spans="1:9" ht="16.5" thickBot="1" x14ac:dyDescent="0.3">
      <c r="A4165" s="86"/>
      <c r="B4165" s="86"/>
      <c r="C4165" s="50"/>
      <c r="D4165" s="50"/>
      <c r="E4165" s="76"/>
      <c r="F4165" s="50"/>
      <c r="G4165" s="50"/>
      <c r="H4165" s="87" t="str">
        <f t="array" ref="H4165">IF(ISERROR(INDEX([1]גיליון3!$U$15:$X$29,MATCH('[1]דיווח פרטני'!G4165,[1]גיליון3!$T$15:$T$29,0),MATCH('[1]דיווח פרטני'!C4165,[1]גיליון3!$U$14:$X$14,0)))," ", INDEX([1]גיליון3!$U$15:$X$29,MATCH('[1]דיווח פרטני'!G4165,[1]גיליון3!$T$15:$T$29,0),MATCH('[1]דיווח פרטני'!C4165,[1]גיליון3!$U$14:$X$14,0)))</f>
        <v xml:space="preserve"> </v>
      </c>
      <c r="I4165" s="82"/>
    </row>
    <row r="4166" spans="1:9" ht="16.5" thickBot="1" x14ac:dyDescent="0.3">
      <c r="A4166" s="86"/>
      <c r="B4166" s="86"/>
      <c r="C4166" s="50"/>
      <c r="D4166" s="50"/>
      <c r="E4166" s="76"/>
      <c r="F4166" s="50"/>
      <c r="G4166" s="50"/>
      <c r="H4166" s="87" t="str">
        <f t="array" ref="H4166">IF(ISERROR(INDEX([1]גיליון3!$U$15:$X$29,MATCH('[1]דיווח פרטני'!G4166,[1]גיליון3!$T$15:$T$29,0),MATCH('[1]דיווח פרטני'!C4166,[1]גיליון3!$U$14:$X$14,0)))," ", INDEX([1]גיליון3!$U$15:$X$29,MATCH('[1]דיווח פרטני'!G4166,[1]גיליון3!$T$15:$T$29,0),MATCH('[1]דיווח פרטני'!C4166,[1]גיליון3!$U$14:$X$14,0)))</f>
        <v xml:space="preserve"> </v>
      </c>
      <c r="I4166" s="82"/>
    </row>
    <row r="4167" spans="1:9" ht="16.5" thickBot="1" x14ac:dyDescent="0.3">
      <c r="A4167" s="86"/>
      <c r="B4167" s="86"/>
      <c r="C4167" s="50"/>
      <c r="D4167" s="50"/>
      <c r="E4167" s="76"/>
      <c r="F4167" s="50"/>
      <c r="G4167" s="50"/>
      <c r="H4167" s="87" t="str">
        <f t="array" ref="H4167">IF(ISERROR(INDEX([1]גיליון3!$U$15:$X$29,MATCH('[1]דיווח פרטני'!G4167,[1]גיליון3!$T$15:$T$29,0),MATCH('[1]דיווח פרטני'!C4167,[1]גיליון3!$U$14:$X$14,0)))," ", INDEX([1]גיליון3!$U$15:$X$29,MATCH('[1]דיווח פרטני'!G4167,[1]גיליון3!$T$15:$T$29,0),MATCH('[1]דיווח פרטני'!C4167,[1]גיליון3!$U$14:$X$14,0)))</f>
        <v xml:space="preserve"> </v>
      </c>
      <c r="I4167" s="82"/>
    </row>
    <row r="4168" spans="1:9" ht="16.5" thickBot="1" x14ac:dyDescent="0.3">
      <c r="A4168" s="86"/>
      <c r="B4168" s="86"/>
      <c r="C4168" s="50"/>
      <c r="D4168" s="50"/>
      <c r="E4168" s="76"/>
      <c r="F4168" s="50"/>
      <c r="G4168" s="50"/>
      <c r="H4168" s="87" t="str">
        <f t="array" ref="H4168">IF(ISERROR(INDEX([1]גיליון3!$U$15:$X$29,MATCH('[1]דיווח פרטני'!G4168,[1]גיליון3!$T$15:$T$29,0),MATCH('[1]דיווח פרטני'!C4168,[1]גיליון3!$U$14:$X$14,0)))," ", INDEX([1]גיליון3!$U$15:$X$29,MATCH('[1]דיווח פרטני'!G4168,[1]גיליון3!$T$15:$T$29,0),MATCH('[1]דיווח פרטני'!C4168,[1]גיליון3!$U$14:$X$14,0)))</f>
        <v xml:space="preserve"> </v>
      </c>
      <c r="I4168" s="82"/>
    </row>
    <row r="4169" spans="1:9" ht="16.5" thickBot="1" x14ac:dyDescent="0.3">
      <c r="A4169" s="86"/>
      <c r="B4169" s="86"/>
      <c r="C4169" s="50"/>
      <c r="D4169" s="50"/>
      <c r="E4169" s="76"/>
      <c r="F4169" s="50"/>
      <c r="G4169" s="50"/>
      <c r="H4169" s="87" t="str">
        <f t="array" ref="H4169">IF(ISERROR(INDEX([1]גיליון3!$U$15:$X$29,MATCH('[1]דיווח פרטני'!G4169,[1]גיליון3!$T$15:$T$29,0),MATCH('[1]דיווח פרטני'!C4169,[1]גיליון3!$U$14:$X$14,0)))," ", INDEX([1]גיליון3!$U$15:$X$29,MATCH('[1]דיווח פרטני'!G4169,[1]גיליון3!$T$15:$T$29,0),MATCH('[1]דיווח פרטני'!C4169,[1]גיליון3!$U$14:$X$14,0)))</f>
        <v xml:space="preserve"> </v>
      </c>
      <c r="I4169" s="82"/>
    </row>
    <row r="4170" spans="1:9" ht="16.5" thickBot="1" x14ac:dyDescent="0.3">
      <c r="A4170" s="86"/>
      <c r="B4170" s="86"/>
      <c r="C4170" s="50"/>
      <c r="D4170" s="50"/>
      <c r="E4170" s="76"/>
      <c r="F4170" s="50"/>
      <c r="G4170" s="50"/>
      <c r="H4170" s="87" t="str">
        <f t="array" ref="H4170">IF(ISERROR(INDEX([1]גיליון3!$U$15:$X$29,MATCH('[1]דיווח פרטני'!G4170,[1]גיליון3!$T$15:$T$29,0),MATCH('[1]דיווח פרטני'!C4170,[1]גיליון3!$U$14:$X$14,0)))," ", INDEX([1]גיליון3!$U$15:$X$29,MATCH('[1]דיווח פרטני'!G4170,[1]גיליון3!$T$15:$T$29,0),MATCH('[1]דיווח פרטני'!C4170,[1]גיליון3!$U$14:$X$14,0)))</f>
        <v xml:space="preserve"> </v>
      </c>
      <c r="I4170" s="82"/>
    </row>
    <row r="4171" spans="1:9" ht="16.5" thickBot="1" x14ac:dyDescent="0.3">
      <c r="A4171" s="86"/>
      <c r="B4171" s="86"/>
      <c r="C4171" s="50"/>
      <c r="D4171" s="50"/>
      <c r="E4171" s="76"/>
      <c r="F4171" s="50"/>
      <c r="G4171" s="50"/>
      <c r="H4171" s="87" t="str">
        <f t="array" ref="H4171">IF(ISERROR(INDEX([1]גיליון3!$U$15:$X$29,MATCH('[1]דיווח פרטני'!G4171,[1]גיליון3!$T$15:$T$29,0),MATCH('[1]דיווח פרטני'!C4171,[1]גיליון3!$U$14:$X$14,0)))," ", INDEX([1]גיליון3!$U$15:$X$29,MATCH('[1]דיווח פרטני'!G4171,[1]גיליון3!$T$15:$T$29,0),MATCH('[1]דיווח פרטני'!C4171,[1]גיליון3!$U$14:$X$14,0)))</f>
        <v xml:space="preserve"> </v>
      </c>
      <c r="I4171" s="82"/>
    </row>
    <row r="4172" spans="1:9" ht="16.5" thickBot="1" x14ac:dyDescent="0.3">
      <c r="A4172" s="86"/>
      <c r="B4172" s="86"/>
      <c r="C4172" s="50"/>
      <c r="D4172" s="50"/>
      <c r="E4172" s="76"/>
      <c r="F4172" s="50"/>
      <c r="G4172" s="50"/>
      <c r="H4172" s="87" t="str">
        <f t="array" ref="H4172">IF(ISERROR(INDEX([1]גיליון3!$U$15:$X$29,MATCH('[1]דיווח פרטני'!G4172,[1]גיליון3!$T$15:$T$29,0),MATCH('[1]דיווח פרטני'!C4172,[1]גיליון3!$U$14:$X$14,0)))," ", INDEX([1]גיליון3!$U$15:$X$29,MATCH('[1]דיווח פרטני'!G4172,[1]גיליון3!$T$15:$T$29,0),MATCH('[1]דיווח פרטני'!C4172,[1]גיליון3!$U$14:$X$14,0)))</f>
        <v xml:space="preserve"> </v>
      </c>
      <c r="I4172" s="82"/>
    </row>
    <row r="4173" spans="1:9" ht="16.5" thickBot="1" x14ac:dyDescent="0.3">
      <c r="A4173" s="86"/>
      <c r="B4173" s="86"/>
      <c r="C4173" s="50"/>
      <c r="D4173" s="50"/>
      <c r="E4173" s="76"/>
      <c r="F4173" s="50"/>
      <c r="G4173" s="50"/>
      <c r="H4173" s="87" t="str">
        <f t="array" ref="H4173">IF(ISERROR(INDEX([1]גיליון3!$U$15:$X$29,MATCH('[1]דיווח פרטני'!G4173,[1]גיליון3!$T$15:$T$29,0),MATCH('[1]דיווח פרטני'!C4173,[1]גיליון3!$U$14:$X$14,0)))," ", INDEX([1]גיליון3!$U$15:$X$29,MATCH('[1]דיווח פרטני'!G4173,[1]גיליון3!$T$15:$T$29,0),MATCH('[1]דיווח פרטני'!C4173,[1]גיליון3!$U$14:$X$14,0)))</f>
        <v xml:space="preserve"> </v>
      </c>
      <c r="I4173" s="82"/>
    </row>
    <row r="4174" spans="1:9" ht="16.5" thickBot="1" x14ac:dyDescent="0.3">
      <c r="A4174" s="86"/>
      <c r="B4174" s="86"/>
      <c r="C4174" s="50"/>
      <c r="D4174" s="50"/>
      <c r="E4174" s="76"/>
      <c r="F4174" s="50"/>
      <c r="G4174" s="50"/>
      <c r="H4174" s="87" t="str">
        <f t="array" ref="H4174">IF(ISERROR(INDEX([1]גיליון3!$U$15:$X$29,MATCH('[1]דיווח פרטני'!G4174,[1]גיליון3!$T$15:$T$29,0),MATCH('[1]דיווח פרטני'!C4174,[1]גיליון3!$U$14:$X$14,0)))," ", INDEX([1]גיליון3!$U$15:$X$29,MATCH('[1]דיווח פרטני'!G4174,[1]גיליון3!$T$15:$T$29,0),MATCH('[1]דיווח פרטני'!C4174,[1]גיליון3!$U$14:$X$14,0)))</f>
        <v xml:space="preserve"> </v>
      </c>
      <c r="I4174" s="82"/>
    </row>
    <row r="4175" spans="1:9" ht="16.5" thickBot="1" x14ac:dyDescent="0.3">
      <c r="A4175" s="86"/>
      <c r="B4175" s="86"/>
      <c r="C4175" s="50"/>
      <c r="D4175" s="50"/>
      <c r="E4175" s="76"/>
      <c r="F4175" s="50"/>
      <c r="G4175" s="50"/>
      <c r="H4175" s="87" t="str">
        <f t="array" ref="H4175">IF(ISERROR(INDEX([1]גיליון3!$U$15:$X$29,MATCH('[1]דיווח פרטני'!G4175,[1]גיליון3!$T$15:$T$29,0),MATCH('[1]דיווח פרטני'!C4175,[1]גיליון3!$U$14:$X$14,0)))," ", INDEX([1]גיליון3!$U$15:$X$29,MATCH('[1]דיווח פרטני'!G4175,[1]גיליון3!$T$15:$T$29,0),MATCH('[1]דיווח פרטני'!C4175,[1]גיליון3!$U$14:$X$14,0)))</f>
        <v xml:space="preserve"> </v>
      </c>
      <c r="I4175" s="82"/>
    </row>
    <row r="4176" spans="1:9" ht="16.5" thickBot="1" x14ac:dyDescent="0.3">
      <c r="A4176" s="86"/>
      <c r="B4176" s="86"/>
      <c r="C4176" s="50"/>
      <c r="D4176" s="50"/>
      <c r="E4176" s="76"/>
      <c r="F4176" s="50"/>
      <c r="G4176" s="50"/>
      <c r="H4176" s="87" t="str">
        <f t="array" ref="H4176">IF(ISERROR(INDEX([1]גיליון3!$U$15:$X$29,MATCH('[1]דיווח פרטני'!G4176,[1]גיליון3!$T$15:$T$29,0),MATCH('[1]דיווח פרטני'!C4176,[1]גיליון3!$U$14:$X$14,0)))," ", INDEX([1]גיליון3!$U$15:$X$29,MATCH('[1]דיווח פרטני'!G4176,[1]גיליון3!$T$15:$T$29,0),MATCH('[1]דיווח פרטני'!C4176,[1]גיליון3!$U$14:$X$14,0)))</f>
        <v xml:space="preserve"> </v>
      </c>
      <c r="I4176" s="82"/>
    </row>
    <row r="4177" spans="1:9" ht="16.5" thickBot="1" x14ac:dyDescent="0.3">
      <c r="A4177" s="86"/>
      <c r="B4177" s="86"/>
      <c r="C4177" s="50"/>
      <c r="D4177" s="50"/>
      <c r="E4177" s="76"/>
      <c r="F4177" s="50"/>
      <c r="G4177" s="50"/>
      <c r="H4177" s="87" t="str">
        <f t="array" ref="H4177">IF(ISERROR(INDEX([1]גיליון3!$U$15:$X$29,MATCH('[1]דיווח פרטני'!G4177,[1]גיליון3!$T$15:$T$29,0),MATCH('[1]דיווח פרטני'!C4177,[1]גיליון3!$U$14:$X$14,0)))," ", INDEX([1]גיליון3!$U$15:$X$29,MATCH('[1]דיווח פרטני'!G4177,[1]גיליון3!$T$15:$T$29,0),MATCH('[1]דיווח פרטני'!C4177,[1]גיליון3!$U$14:$X$14,0)))</f>
        <v xml:space="preserve"> </v>
      </c>
      <c r="I4177" s="82"/>
    </row>
    <row r="4178" spans="1:9" ht="16.5" thickBot="1" x14ac:dyDescent="0.3">
      <c r="A4178" s="86"/>
      <c r="B4178" s="86"/>
      <c r="C4178" s="50"/>
      <c r="D4178" s="50"/>
      <c r="E4178" s="76"/>
      <c r="F4178" s="50"/>
      <c r="G4178" s="50"/>
      <c r="H4178" s="87" t="str">
        <f t="array" ref="H4178">IF(ISERROR(INDEX([1]גיליון3!$U$15:$X$29,MATCH('[1]דיווח פרטני'!G4178,[1]גיליון3!$T$15:$T$29,0),MATCH('[1]דיווח פרטני'!C4178,[1]גיליון3!$U$14:$X$14,0)))," ", INDEX([1]גיליון3!$U$15:$X$29,MATCH('[1]דיווח פרטני'!G4178,[1]גיליון3!$T$15:$T$29,0),MATCH('[1]דיווח פרטני'!C4178,[1]גיליון3!$U$14:$X$14,0)))</f>
        <v xml:space="preserve"> </v>
      </c>
      <c r="I4178" s="82"/>
    </row>
    <row r="4179" spans="1:9" ht="16.5" thickBot="1" x14ac:dyDescent="0.3">
      <c r="A4179" s="86"/>
      <c r="B4179" s="86"/>
      <c r="C4179" s="50"/>
      <c r="D4179" s="50"/>
      <c r="E4179" s="76"/>
      <c r="F4179" s="50"/>
      <c r="G4179" s="50"/>
      <c r="H4179" s="87" t="str">
        <f t="array" ref="H4179">IF(ISERROR(INDEX([1]גיליון3!$U$15:$X$29,MATCH('[1]דיווח פרטני'!G4179,[1]גיליון3!$T$15:$T$29,0),MATCH('[1]דיווח פרטני'!C4179,[1]גיליון3!$U$14:$X$14,0)))," ", INDEX([1]גיליון3!$U$15:$X$29,MATCH('[1]דיווח פרטני'!G4179,[1]גיליון3!$T$15:$T$29,0),MATCH('[1]דיווח פרטני'!C4179,[1]גיליון3!$U$14:$X$14,0)))</f>
        <v xml:space="preserve"> </v>
      </c>
      <c r="I4179" s="82"/>
    </row>
    <row r="4180" spans="1:9" ht="16.5" thickBot="1" x14ac:dyDescent="0.3">
      <c r="A4180" s="86"/>
      <c r="B4180" s="86"/>
      <c r="C4180" s="50"/>
      <c r="D4180" s="50"/>
      <c r="E4180" s="76"/>
      <c r="F4180" s="50"/>
      <c r="G4180" s="50"/>
      <c r="H4180" s="87" t="str">
        <f t="array" ref="H4180">IF(ISERROR(INDEX([1]גיליון3!$U$15:$X$29,MATCH('[1]דיווח פרטני'!G4180,[1]גיליון3!$T$15:$T$29,0),MATCH('[1]דיווח פרטני'!C4180,[1]גיליון3!$U$14:$X$14,0)))," ", INDEX([1]גיליון3!$U$15:$X$29,MATCH('[1]דיווח פרטני'!G4180,[1]גיליון3!$T$15:$T$29,0),MATCH('[1]דיווח פרטני'!C4180,[1]גיליון3!$U$14:$X$14,0)))</f>
        <v xml:space="preserve"> </v>
      </c>
      <c r="I4180" s="82"/>
    </row>
    <row r="4181" spans="1:9" ht="16.5" thickBot="1" x14ac:dyDescent="0.3">
      <c r="A4181" s="86"/>
      <c r="B4181" s="86"/>
      <c r="C4181" s="50"/>
      <c r="D4181" s="50"/>
      <c r="E4181" s="76"/>
      <c r="F4181" s="50"/>
      <c r="G4181" s="50"/>
      <c r="H4181" s="87" t="str">
        <f t="array" ref="H4181">IF(ISERROR(INDEX([1]גיליון3!$U$15:$X$29,MATCH('[1]דיווח פרטני'!G4181,[1]גיליון3!$T$15:$T$29,0),MATCH('[1]דיווח פרטני'!C4181,[1]גיליון3!$U$14:$X$14,0)))," ", INDEX([1]גיליון3!$U$15:$X$29,MATCH('[1]דיווח פרטני'!G4181,[1]גיליון3!$T$15:$T$29,0),MATCH('[1]דיווח פרטני'!C4181,[1]גיליון3!$U$14:$X$14,0)))</f>
        <v xml:space="preserve"> </v>
      </c>
      <c r="I4181" s="82"/>
    </row>
    <row r="4182" spans="1:9" ht="16.5" thickBot="1" x14ac:dyDescent="0.3">
      <c r="A4182" s="86"/>
      <c r="B4182" s="86"/>
      <c r="C4182" s="50"/>
      <c r="D4182" s="50"/>
      <c r="E4182" s="76"/>
      <c r="F4182" s="50"/>
      <c r="G4182" s="50"/>
      <c r="H4182" s="87" t="str">
        <f t="array" ref="H4182">IF(ISERROR(INDEX([1]גיליון3!$U$15:$X$29,MATCH('[1]דיווח פרטני'!G4182,[1]גיליון3!$T$15:$T$29,0),MATCH('[1]דיווח פרטני'!C4182,[1]גיליון3!$U$14:$X$14,0)))," ", INDEX([1]גיליון3!$U$15:$X$29,MATCH('[1]דיווח פרטני'!G4182,[1]גיליון3!$T$15:$T$29,0),MATCH('[1]דיווח פרטני'!C4182,[1]גיליון3!$U$14:$X$14,0)))</f>
        <v xml:space="preserve"> </v>
      </c>
      <c r="I4182" s="82"/>
    </row>
    <row r="4183" spans="1:9" ht="16.5" thickBot="1" x14ac:dyDescent="0.3">
      <c r="A4183" s="86"/>
      <c r="B4183" s="86"/>
      <c r="C4183" s="50"/>
      <c r="D4183" s="50"/>
      <c r="E4183" s="76"/>
      <c r="F4183" s="50"/>
      <c r="G4183" s="50"/>
      <c r="H4183" s="87" t="str">
        <f t="array" ref="H4183">IF(ISERROR(INDEX([1]גיליון3!$U$15:$X$29,MATCH('[1]דיווח פרטני'!G4183,[1]גיליון3!$T$15:$T$29,0),MATCH('[1]דיווח פרטני'!C4183,[1]גיליון3!$U$14:$X$14,0)))," ", INDEX([1]גיליון3!$U$15:$X$29,MATCH('[1]דיווח פרטני'!G4183,[1]גיליון3!$T$15:$T$29,0),MATCH('[1]דיווח פרטני'!C4183,[1]גיליון3!$U$14:$X$14,0)))</f>
        <v xml:space="preserve"> </v>
      </c>
      <c r="I4183" s="82"/>
    </row>
    <row r="4184" spans="1:9" ht="16.5" thickBot="1" x14ac:dyDescent="0.3">
      <c r="A4184" s="86"/>
      <c r="B4184" s="86"/>
      <c r="C4184" s="50"/>
      <c r="D4184" s="50"/>
      <c r="E4184" s="76"/>
      <c r="F4184" s="50"/>
      <c r="G4184" s="50"/>
      <c r="H4184" s="87" t="str">
        <f t="array" ref="H4184">IF(ISERROR(INDEX([1]גיליון3!$U$15:$X$29,MATCH('[1]דיווח פרטני'!G4184,[1]גיליון3!$T$15:$T$29,0),MATCH('[1]דיווח פרטני'!C4184,[1]גיליון3!$U$14:$X$14,0)))," ", INDEX([1]גיליון3!$U$15:$X$29,MATCH('[1]דיווח פרטני'!G4184,[1]גיליון3!$T$15:$T$29,0),MATCH('[1]דיווח פרטני'!C4184,[1]גיליון3!$U$14:$X$14,0)))</f>
        <v xml:space="preserve"> </v>
      </c>
      <c r="I4184" s="82"/>
    </row>
    <row r="4185" spans="1:9" ht="16.5" thickBot="1" x14ac:dyDescent="0.3">
      <c r="A4185" s="86"/>
      <c r="B4185" s="86"/>
      <c r="C4185" s="50"/>
      <c r="D4185" s="50"/>
      <c r="E4185" s="76"/>
      <c r="F4185" s="50"/>
      <c r="G4185" s="50"/>
      <c r="H4185" s="87" t="str">
        <f t="array" ref="H4185">IF(ISERROR(INDEX([1]גיליון3!$U$15:$X$29,MATCH('[1]דיווח פרטני'!G4185,[1]גיליון3!$T$15:$T$29,0),MATCH('[1]דיווח פרטני'!C4185,[1]גיליון3!$U$14:$X$14,0)))," ", INDEX([1]גיליון3!$U$15:$X$29,MATCH('[1]דיווח פרטני'!G4185,[1]גיליון3!$T$15:$T$29,0),MATCH('[1]דיווח פרטני'!C4185,[1]גיליון3!$U$14:$X$14,0)))</f>
        <v xml:space="preserve"> </v>
      </c>
      <c r="I4185" s="82"/>
    </row>
    <row r="4186" spans="1:9" ht="16.5" thickBot="1" x14ac:dyDescent="0.3">
      <c r="A4186" s="86"/>
      <c r="B4186" s="86"/>
      <c r="C4186" s="50"/>
      <c r="D4186" s="50"/>
      <c r="E4186" s="76"/>
      <c r="F4186" s="50"/>
      <c r="G4186" s="50"/>
      <c r="H4186" s="87" t="str">
        <f t="array" ref="H4186">IF(ISERROR(INDEX([1]גיליון3!$U$15:$X$29,MATCH('[1]דיווח פרטני'!G4186,[1]גיליון3!$T$15:$T$29,0),MATCH('[1]דיווח פרטני'!C4186,[1]גיליון3!$U$14:$X$14,0)))," ", INDEX([1]גיליון3!$U$15:$X$29,MATCH('[1]דיווח פרטני'!G4186,[1]גיליון3!$T$15:$T$29,0),MATCH('[1]דיווח פרטני'!C4186,[1]גיליון3!$U$14:$X$14,0)))</f>
        <v xml:space="preserve"> </v>
      </c>
      <c r="I4186" s="82"/>
    </row>
    <row r="4187" spans="1:9" ht="16.5" thickBot="1" x14ac:dyDescent="0.3">
      <c r="A4187" s="86"/>
      <c r="B4187" s="86"/>
      <c r="C4187" s="50"/>
      <c r="D4187" s="50"/>
      <c r="E4187" s="76"/>
      <c r="F4187" s="50"/>
      <c r="G4187" s="50"/>
      <c r="H4187" s="87" t="str">
        <f t="array" ref="H4187">IF(ISERROR(INDEX([1]גיליון3!$U$15:$X$29,MATCH('[1]דיווח פרטני'!G4187,[1]גיליון3!$T$15:$T$29,0),MATCH('[1]דיווח פרטני'!C4187,[1]גיליון3!$U$14:$X$14,0)))," ", INDEX([1]גיליון3!$U$15:$X$29,MATCH('[1]דיווח פרטני'!G4187,[1]גיליון3!$T$15:$T$29,0),MATCH('[1]דיווח פרטני'!C4187,[1]גיליון3!$U$14:$X$14,0)))</f>
        <v xml:space="preserve"> </v>
      </c>
      <c r="I4187" s="82"/>
    </row>
    <row r="4188" spans="1:9" ht="16.5" thickBot="1" x14ac:dyDescent="0.3">
      <c r="A4188" s="86"/>
      <c r="B4188" s="86"/>
      <c r="C4188" s="50"/>
      <c r="D4188" s="50"/>
      <c r="E4188" s="76"/>
      <c r="F4188" s="50"/>
      <c r="G4188" s="50"/>
      <c r="H4188" s="87" t="str">
        <f t="array" ref="H4188">IF(ISERROR(INDEX([1]גיליון3!$U$15:$X$29,MATCH('[1]דיווח פרטני'!G4188,[1]גיליון3!$T$15:$T$29,0),MATCH('[1]דיווח פרטני'!C4188,[1]גיליון3!$U$14:$X$14,0)))," ", INDEX([1]גיליון3!$U$15:$X$29,MATCH('[1]דיווח פרטני'!G4188,[1]גיליון3!$T$15:$T$29,0),MATCH('[1]דיווח פרטני'!C4188,[1]גיליון3!$U$14:$X$14,0)))</f>
        <v xml:space="preserve"> </v>
      </c>
      <c r="I4188" s="82"/>
    </row>
    <row r="4189" spans="1:9" ht="16.5" thickBot="1" x14ac:dyDescent="0.3">
      <c r="A4189" s="86"/>
      <c r="B4189" s="86"/>
      <c r="C4189" s="50"/>
      <c r="D4189" s="50"/>
      <c r="E4189" s="76"/>
      <c r="F4189" s="50"/>
      <c r="G4189" s="50"/>
      <c r="H4189" s="87" t="str">
        <f t="array" ref="H4189">IF(ISERROR(INDEX([1]גיליון3!$U$15:$X$29,MATCH('[1]דיווח פרטני'!G4189,[1]גיליון3!$T$15:$T$29,0),MATCH('[1]דיווח פרטני'!C4189,[1]גיליון3!$U$14:$X$14,0)))," ", INDEX([1]גיליון3!$U$15:$X$29,MATCH('[1]דיווח פרטני'!G4189,[1]גיליון3!$T$15:$T$29,0),MATCH('[1]דיווח פרטני'!C4189,[1]גיליון3!$U$14:$X$14,0)))</f>
        <v xml:space="preserve"> </v>
      </c>
      <c r="I4189" s="82"/>
    </row>
    <row r="4190" spans="1:9" ht="16.5" thickBot="1" x14ac:dyDescent="0.3">
      <c r="A4190" s="86"/>
      <c r="B4190" s="86"/>
      <c r="C4190" s="50"/>
      <c r="D4190" s="50"/>
      <c r="E4190" s="76"/>
      <c r="F4190" s="50"/>
      <c r="G4190" s="50"/>
      <c r="H4190" s="87" t="str">
        <f t="array" ref="H4190">IF(ISERROR(INDEX([1]גיליון3!$U$15:$X$29,MATCH('[1]דיווח פרטני'!G4190,[1]גיליון3!$T$15:$T$29,0),MATCH('[1]דיווח פרטני'!C4190,[1]גיליון3!$U$14:$X$14,0)))," ", INDEX([1]גיליון3!$U$15:$X$29,MATCH('[1]דיווח פרטני'!G4190,[1]גיליון3!$T$15:$T$29,0),MATCH('[1]דיווח פרטני'!C4190,[1]גיליון3!$U$14:$X$14,0)))</f>
        <v xml:space="preserve"> </v>
      </c>
      <c r="I4190" s="82"/>
    </row>
    <row r="4191" spans="1:9" ht="16.5" thickBot="1" x14ac:dyDescent="0.3">
      <c r="A4191" s="86"/>
      <c r="B4191" s="86"/>
      <c r="C4191" s="50"/>
      <c r="D4191" s="50"/>
      <c r="E4191" s="76"/>
      <c r="F4191" s="50"/>
      <c r="G4191" s="50"/>
      <c r="H4191" s="87" t="str">
        <f t="array" ref="H4191">IF(ISERROR(INDEX([1]גיליון3!$U$15:$X$29,MATCH('[1]דיווח פרטני'!G4191,[1]גיליון3!$T$15:$T$29,0),MATCH('[1]דיווח פרטני'!C4191,[1]גיליון3!$U$14:$X$14,0)))," ", INDEX([1]גיליון3!$U$15:$X$29,MATCH('[1]דיווח פרטני'!G4191,[1]גיליון3!$T$15:$T$29,0),MATCH('[1]דיווח פרטני'!C4191,[1]גיליון3!$U$14:$X$14,0)))</f>
        <v xml:space="preserve"> </v>
      </c>
      <c r="I4191" s="82"/>
    </row>
    <row r="4192" spans="1:9" ht="16.5" thickBot="1" x14ac:dyDescent="0.3">
      <c r="A4192" s="86"/>
      <c r="B4192" s="86"/>
      <c r="C4192" s="50"/>
      <c r="D4192" s="50"/>
      <c r="E4192" s="76"/>
      <c r="F4192" s="50"/>
      <c r="G4192" s="50"/>
      <c r="H4192" s="87" t="str">
        <f t="array" ref="H4192">IF(ISERROR(INDEX([1]גיליון3!$U$15:$X$29,MATCH('[1]דיווח פרטני'!G4192,[1]גיליון3!$T$15:$T$29,0),MATCH('[1]דיווח פרטני'!C4192,[1]גיליון3!$U$14:$X$14,0)))," ", INDEX([1]גיליון3!$U$15:$X$29,MATCH('[1]דיווח פרטני'!G4192,[1]גיליון3!$T$15:$T$29,0),MATCH('[1]דיווח פרטני'!C4192,[1]גיליון3!$U$14:$X$14,0)))</f>
        <v xml:space="preserve"> </v>
      </c>
      <c r="I4192" s="82"/>
    </row>
    <row r="4193" spans="1:9" ht="16.5" thickBot="1" x14ac:dyDescent="0.3">
      <c r="A4193" s="86"/>
      <c r="B4193" s="86"/>
      <c r="C4193" s="50"/>
      <c r="D4193" s="50"/>
      <c r="E4193" s="76"/>
      <c r="F4193" s="50"/>
      <c r="G4193" s="50"/>
      <c r="H4193" s="87" t="str">
        <f t="array" ref="H4193">IF(ISERROR(INDEX([1]גיליון3!$U$15:$X$29,MATCH('[1]דיווח פרטני'!G4193,[1]גיליון3!$T$15:$T$29,0),MATCH('[1]דיווח פרטני'!C4193,[1]גיליון3!$U$14:$X$14,0)))," ", INDEX([1]גיליון3!$U$15:$X$29,MATCH('[1]דיווח פרטני'!G4193,[1]גיליון3!$T$15:$T$29,0),MATCH('[1]דיווח פרטני'!C4193,[1]גיליון3!$U$14:$X$14,0)))</f>
        <v xml:space="preserve"> </v>
      </c>
      <c r="I4193" s="82"/>
    </row>
    <row r="4194" spans="1:9" ht="16.5" thickBot="1" x14ac:dyDescent="0.3">
      <c r="A4194" s="86"/>
      <c r="B4194" s="86"/>
      <c r="C4194" s="50"/>
      <c r="D4194" s="50"/>
      <c r="E4194" s="76"/>
      <c r="F4194" s="50"/>
      <c r="G4194" s="50"/>
      <c r="H4194" s="87" t="str">
        <f t="array" ref="H4194">IF(ISERROR(INDEX([1]גיליון3!$U$15:$X$29,MATCH('[1]דיווח פרטני'!G4194,[1]גיליון3!$T$15:$T$29,0),MATCH('[1]דיווח פרטני'!C4194,[1]גיליון3!$U$14:$X$14,0)))," ", INDEX([1]גיליון3!$U$15:$X$29,MATCH('[1]דיווח פרטני'!G4194,[1]גיליון3!$T$15:$T$29,0),MATCH('[1]דיווח פרטני'!C4194,[1]גיליון3!$U$14:$X$14,0)))</f>
        <v xml:space="preserve"> </v>
      </c>
      <c r="I4194" s="82"/>
    </row>
    <row r="4195" spans="1:9" ht="16.5" thickBot="1" x14ac:dyDescent="0.3">
      <c r="A4195" s="86"/>
      <c r="B4195" s="86"/>
      <c r="C4195" s="50"/>
      <c r="D4195" s="50"/>
      <c r="E4195" s="76"/>
      <c r="F4195" s="50"/>
      <c r="G4195" s="50"/>
      <c r="H4195" s="87" t="str">
        <f t="array" ref="H4195">IF(ISERROR(INDEX([1]גיליון3!$U$15:$X$29,MATCH('[1]דיווח פרטני'!G4195,[1]גיליון3!$T$15:$T$29,0),MATCH('[1]דיווח פרטני'!C4195,[1]גיליון3!$U$14:$X$14,0)))," ", INDEX([1]גיליון3!$U$15:$X$29,MATCH('[1]דיווח פרטני'!G4195,[1]גיליון3!$T$15:$T$29,0),MATCH('[1]דיווח פרטני'!C4195,[1]גיליון3!$U$14:$X$14,0)))</f>
        <v xml:space="preserve"> </v>
      </c>
      <c r="I4195" s="82"/>
    </row>
    <row r="4196" spans="1:9" ht="16.5" thickBot="1" x14ac:dyDescent="0.3">
      <c r="A4196" s="86"/>
      <c r="B4196" s="86"/>
      <c r="C4196" s="50"/>
      <c r="D4196" s="50"/>
      <c r="E4196" s="76"/>
      <c r="F4196" s="50"/>
      <c r="G4196" s="50"/>
      <c r="H4196" s="87" t="str">
        <f t="array" ref="H4196">IF(ISERROR(INDEX([1]גיליון3!$U$15:$X$29,MATCH('[1]דיווח פרטני'!G4196,[1]גיליון3!$T$15:$T$29,0),MATCH('[1]דיווח פרטני'!C4196,[1]גיליון3!$U$14:$X$14,0)))," ", INDEX([1]גיליון3!$U$15:$X$29,MATCH('[1]דיווח פרטני'!G4196,[1]גיליון3!$T$15:$T$29,0),MATCH('[1]דיווח פרטני'!C4196,[1]גיליון3!$U$14:$X$14,0)))</f>
        <v xml:space="preserve"> </v>
      </c>
      <c r="I4196" s="82"/>
    </row>
    <row r="4197" spans="1:9" ht="16.5" thickBot="1" x14ac:dyDescent="0.3">
      <c r="A4197" s="86"/>
      <c r="B4197" s="86"/>
      <c r="C4197" s="50"/>
      <c r="D4197" s="50"/>
      <c r="E4197" s="76"/>
      <c r="F4197" s="50"/>
      <c r="G4197" s="50"/>
      <c r="H4197" s="87" t="str">
        <f t="array" ref="H4197">IF(ISERROR(INDEX([1]גיליון3!$U$15:$X$29,MATCH('[1]דיווח פרטני'!G4197,[1]גיליון3!$T$15:$T$29,0),MATCH('[1]דיווח פרטני'!C4197,[1]גיליון3!$U$14:$X$14,0)))," ", INDEX([1]גיליון3!$U$15:$X$29,MATCH('[1]דיווח פרטני'!G4197,[1]גיליון3!$T$15:$T$29,0),MATCH('[1]דיווח פרטני'!C4197,[1]גיליון3!$U$14:$X$14,0)))</f>
        <v xml:space="preserve"> </v>
      </c>
      <c r="I4197" s="82"/>
    </row>
    <row r="4198" spans="1:9" ht="16.5" thickBot="1" x14ac:dyDescent="0.3">
      <c r="A4198" s="86"/>
      <c r="B4198" s="86"/>
      <c r="C4198" s="50"/>
      <c r="D4198" s="50"/>
      <c r="E4198" s="76"/>
      <c r="F4198" s="50"/>
      <c r="G4198" s="50"/>
      <c r="H4198" s="87" t="str">
        <f t="array" ref="H4198">IF(ISERROR(INDEX([1]גיליון3!$U$15:$X$29,MATCH('[1]דיווח פרטני'!G4198,[1]גיליון3!$T$15:$T$29,0),MATCH('[1]דיווח פרטני'!C4198,[1]גיליון3!$U$14:$X$14,0)))," ", INDEX([1]גיליון3!$U$15:$X$29,MATCH('[1]דיווח פרטני'!G4198,[1]גיליון3!$T$15:$T$29,0),MATCH('[1]דיווח פרטני'!C4198,[1]גיליון3!$U$14:$X$14,0)))</f>
        <v xml:space="preserve"> </v>
      </c>
      <c r="I4198" s="82"/>
    </row>
    <row r="4199" spans="1:9" ht="16.5" thickBot="1" x14ac:dyDescent="0.3">
      <c r="A4199" s="86"/>
      <c r="B4199" s="86"/>
      <c r="C4199" s="50"/>
      <c r="D4199" s="50"/>
      <c r="E4199" s="76"/>
      <c r="F4199" s="50"/>
      <c r="G4199" s="50"/>
      <c r="H4199" s="87" t="str">
        <f t="array" ref="H4199">IF(ISERROR(INDEX([1]גיליון3!$U$15:$X$29,MATCH('[1]דיווח פרטני'!G4199,[1]גיליון3!$T$15:$T$29,0),MATCH('[1]דיווח פרטני'!C4199,[1]גיליון3!$U$14:$X$14,0)))," ", INDEX([1]גיליון3!$U$15:$X$29,MATCH('[1]דיווח פרטני'!G4199,[1]גיליון3!$T$15:$T$29,0),MATCH('[1]דיווח פרטני'!C4199,[1]גיליון3!$U$14:$X$14,0)))</f>
        <v xml:space="preserve"> </v>
      </c>
      <c r="I4199" s="82"/>
    </row>
    <row r="4200" spans="1:9" ht="16.5" thickBot="1" x14ac:dyDescent="0.3">
      <c r="A4200" s="86"/>
      <c r="B4200" s="86"/>
      <c r="C4200" s="50"/>
      <c r="D4200" s="50"/>
      <c r="E4200" s="76"/>
      <c r="F4200" s="50"/>
      <c r="G4200" s="50"/>
      <c r="H4200" s="87" t="str">
        <f t="array" ref="H4200">IF(ISERROR(INDEX([1]גיליון3!$U$15:$X$29,MATCH('[1]דיווח פרטני'!G4200,[1]גיליון3!$T$15:$T$29,0),MATCH('[1]דיווח פרטני'!C4200,[1]גיליון3!$U$14:$X$14,0)))," ", INDEX([1]גיליון3!$U$15:$X$29,MATCH('[1]דיווח פרטני'!G4200,[1]גיליון3!$T$15:$T$29,0),MATCH('[1]דיווח פרטני'!C4200,[1]גיליון3!$U$14:$X$14,0)))</f>
        <v xml:space="preserve"> </v>
      </c>
      <c r="I4200" s="82"/>
    </row>
    <row r="4201" spans="1:9" ht="16.5" thickBot="1" x14ac:dyDescent="0.3">
      <c r="A4201" s="86"/>
      <c r="B4201" s="86"/>
      <c r="C4201" s="50"/>
      <c r="D4201" s="50"/>
      <c r="E4201" s="76"/>
      <c r="F4201" s="50"/>
      <c r="G4201" s="50"/>
      <c r="H4201" s="87" t="str">
        <f t="array" ref="H4201">IF(ISERROR(INDEX([1]גיליון3!$U$15:$X$29,MATCH('[1]דיווח פרטני'!G4201,[1]גיליון3!$T$15:$T$29,0),MATCH('[1]דיווח פרטני'!C4201,[1]גיליון3!$U$14:$X$14,0)))," ", INDEX([1]גיליון3!$U$15:$X$29,MATCH('[1]דיווח פרטני'!G4201,[1]גיליון3!$T$15:$T$29,0),MATCH('[1]דיווח פרטני'!C4201,[1]גיליון3!$U$14:$X$14,0)))</f>
        <v xml:space="preserve"> </v>
      </c>
      <c r="I4201" s="82"/>
    </row>
    <row r="4202" spans="1:9" ht="16.5" thickBot="1" x14ac:dyDescent="0.3">
      <c r="A4202" s="86"/>
      <c r="B4202" s="86"/>
      <c r="C4202" s="50"/>
      <c r="D4202" s="50"/>
      <c r="E4202" s="76"/>
      <c r="F4202" s="50"/>
      <c r="G4202" s="50"/>
      <c r="H4202" s="87" t="str">
        <f t="array" ref="H4202">IF(ISERROR(INDEX([1]גיליון3!$U$15:$X$29,MATCH('[1]דיווח פרטני'!G4202,[1]גיליון3!$T$15:$T$29,0),MATCH('[1]דיווח פרטני'!C4202,[1]גיליון3!$U$14:$X$14,0)))," ", INDEX([1]גיליון3!$U$15:$X$29,MATCH('[1]דיווח פרטני'!G4202,[1]גיליון3!$T$15:$T$29,0),MATCH('[1]דיווח פרטני'!C4202,[1]גיליון3!$U$14:$X$14,0)))</f>
        <v xml:space="preserve"> </v>
      </c>
      <c r="I4202" s="82"/>
    </row>
    <row r="4203" spans="1:9" ht="16.5" thickBot="1" x14ac:dyDescent="0.3">
      <c r="A4203" s="86"/>
      <c r="B4203" s="86"/>
      <c r="C4203" s="50"/>
      <c r="D4203" s="50"/>
      <c r="E4203" s="76"/>
      <c r="F4203" s="50"/>
      <c r="G4203" s="50"/>
      <c r="H4203" s="87" t="str">
        <f t="array" ref="H4203">IF(ISERROR(INDEX([1]גיליון3!$U$15:$X$29,MATCH('[1]דיווח פרטני'!G4203,[1]גיליון3!$T$15:$T$29,0),MATCH('[1]דיווח פרטני'!C4203,[1]גיליון3!$U$14:$X$14,0)))," ", INDEX([1]גיליון3!$U$15:$X$29,MATCH('[1]דיווח פרטני'!G4203,[1]גיליון3!$T$15:$T$29,0),MATCH('[1]דיווח פרטני'!C4203,[1]גיליון3!$U$14:$X$14,0)))</f>
        <v xml:space="preserve"> </v>
      </c>
      <c r="I4203" s="82"/>
    </row>
    <row r="4204" spans="1:9" ht="16.5" thickBot="1" x14ac:dyDescent="0.3">
      <c r="A4204" s="86"/>
      <c r="B4204" s="86"/>
      <c r="C4204" s="50"/>
      <c r="D4204" s="50"/>
      <c r="E4204" s="76"/>
      <c r="F4204" s="50"/>
      <c r="G4204" s="50"/>
      <c r="H4204" s="87" t="str">
        <f t="array" ref="H4204">IF(ISERROR(INDEX([1]גיליון3!$U$15:$X$29,MATCH('[1]דיווח פרטני'!G4204,[1]גיליון3!$T$15:$T$29,0),MATCH('[1]דיווח פרטני'!C4204,[1]גיליון3!$U$14:$X$14,0)))," ", INDEX([1]גיליון3!$U$15:$X$29,MATCH('[1]דיווח פרטני'!G4204,[1]גיליון3!$T$15:$T$29,0),MATCH('[1]דיווח פרטני'!C4204,[1]גיליון3!$U$14:$X$14,0)))</f>
        <v xml:space="preserve"> </v>
      </c>
      <c r="I4204" s="82"/>
    </row>
    <row r="4205" spans="1:9" ht="16.5" thickBot="1" x14ac:dyDescent="0.3">
      <c r="A4205" s="86"/>
      <c r="B4205" s="86"/>
      <c r="C4205" s="50"/>
      <c r="D4205" s="50"/>
      <c r="E4205" s="76"/>
      <c r="F4205" s="50"/>
      <c r="G4205" s="50"/>
      <c r="H4205" s="87" t="str">
        <f t="array" ref="H4205">IF(ISERROR(INDEX([1]גיליון3!$U$15:$X$29,MATCH('[1]דיווח פרטני'!G4205,[1]גיליון3!$T$15:$T$29,0),MATCH('[1]דיווח פרטני'!C4205,[1]גיליון3!$U$14:$X$14,0)))," ", INDEX([1]גיליון3!$U$15:$X$29,MATCH('[1]דיווח פרטני'!G4205,[1]גיליון3!$T$15:$T$29,0),MATCH('[1]דיווח פרטני'!C4205,[1]גיליון3!$U$14:$X$14,0)))</f>
        <v xml:space="preserve"> </v>
      </c>
      <c r="I4205" s="82"/>
    </row>
    <row r="4206" spans="1:9" ht="16.5" thickBot="1" x14ac:dyDescent="0.3">
      <c r="A4206" s="86"/>
      <c r="B4206" s="86"/>
      <c r="C4206" s="50"/>
      <c r="D4206" s="50"/>
      <c r="E4206" s="76"/>
      <c r="F4206" s="50"/>
      <c r="G4206" s="50"/>
      <c r="H4206" s="87" t="str">
        <f t="array" ref="H4206">IF(ISERROR(INDEX([1]גיליון3!$U$15:$X$29,MATCH('[1]דיווח פרטני'!G4206,[1]גיליון3!$T$15:$T$29,0),MATCH('[1]דיווח פרטני'!C4206,[1]גיליון3!$U$14:$X$14,0)))," ", INDEX([1]גיליון3!$U$15:$X$29,MATCH('[1]דיווח פרטני'!G4206,[1]גיליון3!$T$15:$T$29,0),MATCH('[1]דיווח פרטני'!C4206,[1]גיליון3!$U$14:$X$14,0)))</f>
        <v xml:space="preserve"> </v>
      </c>
      <c r="I4206" s="82"/>
    </row>
    <row r="4207" spans="1:9" ht="16.5" thickBot="1" x14ac:dyDescent="0.3">
      <c r="A4207" s="86"/>
      <c r="B4207" s="86"/>
      <c r="C4207" s="50"/>
      <c r="D4207" s="50"/>
      <c r="E4207" s="76"/>
      <c r="F4207" s="50"/>
      <c r="G4207" s="50"/>
      <c r="H4207" s="87" t="str">
        <f t="array" ref="H4207">IF(ISERROR(INDEX([1]גיליון3!$U$15:$X$29,MATCH('[1]דיווח פרטני'!G4207,[1]גיליון3!$T$15:$T$29,0),MATCH('[1]דיווח פרטני'!C4207,[1]גיליון3!$U$14:$X$14,0)))," ", INDEX([1]גיליון3!$U$15:$X$29,MATCH('[1]דיווח פרטני'!G4207,[1]גיליון3!$T$15:$T$29,0),MATCH('[1]דיווח פרטני'!C4207,[1]גיליון3!$U$14:$X$14,0)))</f>
        <v xml:space="preserve"> </v>
      </c>
      <c r="I4207" s="82"/>
    </row>
    <row r="4208" spans="1:9" ht="16.5" thickBot="1" x14ac:dyDescent="0.3">
      <c r="A4208" s="86"/>
      <c r="B4208" s="86"/>
      <c r="C4208" s="50"/>
      <c r="D4208" s="50"/>
      <c r="E4208" s="76"/>
      <c r="F4208" s="50"/>
      <c r="G4208" s="50"/>
      <c r="H4208" s="87" t="str">
        <f t="array" ref="H4208">IF(ISERROR(INDEX([1]גיליון3!$U$15:$X$29,MATCH('[1]דיווח פרטני'!G4208,[1]גיליון3!$T$15:$T$29,0),MATCH('[1]דיווח פרטני'!C4208,[1]גיליון3!$U$14:$X$14,0)))," ", INDEX([1]גיליון3!$U$15:$X$29,MATCH('[1]דיווח פרטני'!G4208,[1]גיליון3!$T$15:$T$29,0),MATCH('[1]דיווח פרטני'!C4208,[1]גיליון3!$U$14:$X$14,0)))</f>
        <v xml:space="preserve"> </v>
      </c>
      <c r="I4208" s="82"/>
    </row>
    <row r="4209" spans="1:9" ht="16.5" thickBot="1" x14ac:dyDescent="0.3">
      <c r="A4209" s="86"/>
      <c r="B4209" s="86"/>
      <c r="C4209" s="50"/>
      <c r="D4209" s="50"/>
      <c r="E4209" s="76"/>
      <c r="F4209" s="50"/>
      <c r="G4209" s="50"/>
      <c r="H4209" s="87" t="str">
        <f t="array" ref="H4209">IF(ISERROR(INDEX([1]גיליון3!$U$15:$X$29,MATCH('[1]דיווח פרטני'!G4209,[1]גיליון3!$T$15:$T$29,0),MATCH('[1]דיווח פרטני'!C4209,[1]גיליון3!$U$14:$X$14,0)))," ", INDEX([1]גיליון3!$U$15:$X$29,MATCH('[1]דיווח פרטני'!G4209,[1]גיליון3!$T$15:$T$29,0),MATCH('[1]דיווח פרטני'!C4209,[1]גיליון3!$U$14:$X$14,0)))</f>
        <v xml:space="preserve"> </v>
      </c>
      <c r="I4209" s="82"/>
    </row>
    <row r="4210" spans="1:9" ht="16.5" thickBot="1" x14ac:dyDescent="0.3">
      <c r="A4210" s="86"/>
      <c r="B4210" s="86"/>
      <c r="C4210" s="50"/>
      <c r="D4210" s="50"/>
      <c r="E4210" s="76"/>
      <c r="F4210" s="50"/>
      <c r="G4210" s="50"/>
      <c r="H4210" s="87" t="str">
        <f t="array" ref="H4210">IF(ISERROR(INDEX([1]גיליון3!$U$15:$X$29,MATCH('[1]דיווח פרטני'!G4210,[1]גיליון3!$T$15:$T$29,0),MATCH('[1]דיווח פרטני'!C4210,[1]גיליון3!$U$14:$X$14,0)))," ", INDEX([1]גיליון3!$U$15:$X$29,MATCH('[1]דיווח פרטני'!G4210,[1]גיליון3!$T$15:$T$29,0),MATCH('[1]דיווח פרטני'!C4210,[1]גיליון3!$U$14:$X$14,0)))</f>
        <v xml:space="preserve"> </v>
      </c>
      <c r="I4210" s="82"/>
    </row>
    <row r="4211" spans="1:9" ht="16.5" thickBot="1" x14ac:dyDescent="0.3">
      <c r="A4211" s="86"/>
      <c r="B4211" s="86"/>
      <c r="C4211" s="50"/>
      <c r="D4211" s="50"/>
      <c r="E4211" s="76"/>
      <c r="F4211" s="50"/>
      <c r="G4211" s="50"/>
      <c r="H4211" s="87" t="str">
        <f t="array" ref="H4211">IF(ISERROR(INDEX([1]גיליון3!$U$15:$X$29,MATCH('[1]דיווח פרטני'!G4211,[1]גיליון3!$T$15:$T$29,0),MATCH('[1]דיווח פרטני'!C4211,[1]גיליון3!$U$14:$X$14,0)))," ", INDEX([1]גיליון3!$U$15:$X$29,MATCH('[1]דיווח פרטני'!G4211,[1]גיליון3!$T$15:$T$29,0),MATCH('[1]דיווח פרטני'!C4211,[1]גיליון3!$U$14:$X$14,0)))</f>
        <v xml:space="preserve"> </v>
      </c>
      <c r="I4211" s="82"/>
    </row>
    <row r="4212" spans="1:9" ht="16.5" thickBot="1" x14ac:dyDescent="0.3">
      <c r="A4212" s="86"/>
      <c r="B4212" s="86"/>
      <c r="C4212" s="50"/>
      <c r="D4212" s="50"/>
      <c r="E4212" s="76"/>
      <c r="F4212" s="50"/>
      <c r="G4212" s="50"/>
      <c r="H4212" s="87" t="str">
        <f t="array" ref="H4212">IF(ISERROR(INDEX([1]גיליון3!$U$15:$X$29,MATCH('[1]דיווח פרטני'!G4212,[1]גיליון3!$T$15:$T$29,0),MATCH('[1]דיווח פרטני'!C4212,[1]גיליון3!$U$14:$X$14,0)))," ", INDEX([1]גיליון3!$U$15:$X$29,MATCH('[1]דיווח פרטני'!G4212,[1]גיליון3!$T$15:$T$29,0),MATCH('[1]דיווח פרטני'!C4212,[1]גיליון3!$U$14:$X$14,0)))</f>
        <v xml:space="preserve"> </v>
      </c>
      <c r="I4212" s="82"/>
    </row>
    <row r="4213" spans="1:9" ht="16.5" thickBot="1" x14ac:dyDescent="0.3">
      <c r="A4213" s="86"/>
      <c r="B4213" s="86"/>
      <c r="C4213" s="50"/>
      <c r="D4213" s="50"/>
      <c r="E4213" s="76"/>
      <c r="F4213" s="50"/>
      <c r="G4213" s="50"/>
      <c r="H4213" s="87" t="str">
        <f t="array" ref="H4213">IF(ISERROR(INDEX([1]גיליון3!$U$15:$X$29,MATCH('[1]דיווח פרטני'!G4213,[1]גיליון3!$T$15:$T$29,0),MATCH('[1]דיווח פרטני'!C4213,[1]גיליון3!$U$14:$X$14,0)))," ", INDEX([1]גיליון3!$U$15:$X$29,MATCH('[1]דיווח פרטני'!G4213,[1]גיליון3!$T$15:$T$29,0),MATCH('[1]דיווח פרטני'!C4213,[1]גיליון3!$U$14:$X$14,0)))</f>
        <v xml:space="preserve"> </v>
      </c>
      <c r="I4213" s="82"/>
    </row>
    <row r="4214" spans="1:9" ht="16.5" thickBot="1" x14ac:dyDescent="0.3">
      <c r="A4214" s="86"/>
      <c r="B4214" s="86"/>
      <c r="C4214" s="50"/>
      <c r="D4214" s="50"/>
      <c r="E4214" s="76"/>
      <c r="F4214" s="50"/>
      <c r="G4214" s="50"/>
      <c r="H4214" s="87" t="str">
        <f t="array" ref="H4214">IF(ISERROR(INDEX([1]גיליון3!$U$15:$X$29,MATCH('[1]דיווח פרטני'!G4214,[1]גיליון3!$T$15:$T$29,0),MATCH('[1]דיווח פרטני'!C4214,[1]גיליון3!$U$14:$X$14,0)))," ", INDEX([1]גיליון3!$U$15:$X$29,MATCH('[1]דיווח פרטני'!G4214,[1]גיליון3!$T$15:$T$29,0),MATCH('[1]דיווח פרטני'!C4214,[1]גיליון3!$U$14:$X$14,0)))</f>
        <v xml:space="preserve"> </v>
      </c>
      <c r="I4214" s="82"/>
    </row>
    <row r="4215" spans="1:9" ht="16.5" thickBot="1" x14ac:dyDescent="0.3">
      <c r="A4215" s="86"/>
      <c r="B4215" s="86"/>
      <c r="C4215" s="50"/>
      <c r="D4215" s="50"/>
      <c r="E4215" s="76"/>
      <c r="F4215" s="50"/>
      <c r="G4215" s="50"/>
      <c r="H4215" s="87" t="str">
        <f t="array" ref="H4215">IF(ISERROR(INDEX([1]גיליון3!$U$15:$X$29,MATCH('[1]דיווח פרטני'!G4215,[1]גיליון3!$T$15:$T$29,0),MATCH('[1]דיווח פרטני'!C4215,[1]גיליון3!$U$14:$X$14,0)))," ", INDEX([1]גיליון3!$U$15:$X$29,MATCH('[1]דיווח פרטני'!G4215,[1]גיליון3!$T$15:$T$29,0),MATCH('[1]דיווח פרטני'!C4215,[1]גיליון3!$U$14:$X$14,0)))</f>
        <v xml:space="preserve"> </v>
      </c>
      <c r="I4215" s="82"/>
    </row>
    <row r="4216" spans="1:9" ht="16.5" thickBot="1" x14ac:dyDescent="0.3">
      <c r="A4216" s="86"/>
      <c r="B4216" s="86"/>
      <c r="C4216" s="50"/>
      <c r="D4216" s="50"/>
      <c r="E4216" s="76"/>
      <c r="F4216" s="50"/>
      <c r="G4216" s="50"/>
      <c r="H4216" s="87" t="str">
        <f t="array" ref="H4216">IF(ISERROR(INDEX([1]גיליון3!$U$15:$X$29,MATCH('[1]דיווח פרטני'!G4216,[1]גיליון3!$T$15:$T$29,0),MATCH('[1]דיווח פרטני'!C4216,[1]גיליון3!$U$14:$X$14,0)))," ", INDEX([1]גיליון3!$U$15:$X$29,MATCH('[1]דיווח פרטני'!G4216,[1]גיליון3!$T$15:$T$29,0),MATCH('[1]דיווח פרטני'!C4216,[1]גיליון3!$U$14:$X$14,0)))</f>
        <v xml:space="preserve"> </v>
      </c>
      <c r="I4216" s="82"/>
    </row>
    <row r="4217" spans="1:9" ht="16.5" thickBot="1" x14ac:dyDescent="0.3">
      <c r="A4217" s="86"/>
      <c r="B4217" s="86"/>
      <c r="C4217" s="50"/>
      <c r="D4217" s="50"/>
      <c r="E4217" s="76"/>
      <c r="F4217" s="50"/>
      <c r="G4217" s="50"/>
      <c r="H4217" s="87" t="str">
        <f t="array" ref="H4217">IF(ISERROR(INDEX([1]גיליון3!$U$15:$X$29,MATCH('[1]דיווח פרטני'!G4217,[1]גיליון3!$T$15:$T$29,0),MATCH('[1]דיווח פרטני'!C4217,[1]גיליון3!$U$14:$X$14,0)))," ", INDEX([1]גיליון3!$U$15:$X$29,MATCH('[1]דיווח פרטני'!G4217,[1]גיליון3!$T$15:$T$29,0),MATCH('[1]דיווח פרטני'!C4217,[1]גיליון3!$U$14:$X$14,0)))</f>
        <v xml:space="preserve"> </v>
      </c>
      <c r="I4217" s="82"/>
    </row>
    <row r="4218" spans="1:9" ht="16.5" thickBot="1" x14ac:dyDescent="0.3">
      <c r="A4218" s="86"/>
      <c r="B4218" s="86"/>
      <c r="C4218" s="50"/>
      <c r="D4218" s="50"/>
      <c r="E4218" s="76"/>
      <c r="F4218" s="50"/>
      <c r="G4218" s="50"/>
      <c r="H4218" s="87" t="str">
        <f t="array" ref="H4218">IF(ISERROR(INDEX([1]גיליון3!$U$15:$X$29,MATCH('[1]דיווח פרטני'!G4218,[1]גיליון3!$T$15:$T$29,0),MATCH('[1]דיווח פרטני'!C4218,[1]גיליון3!$U$14:$X$14,0)))," ", INDEX([1]גיליון3!$U$15:$X$29,MATCH('[1]דיווח פרטני'!G4218,[1]גיליון3!$T$15:$T$29,0),MATCH('[1]דיווח פרטני'!C4218,[1]גיליון3!$U$14:$X$14,0)))</f>
        <v xml:space="preserve"> </v>
      </c>
      <c r="I4218" s="82"/>
    </row>
    <row r="4219" spans="1:9" ht="16.5" thickBot="1" x14ac:dyDescent="0.3">
      <c r="A4219" s="86"/>
      <c r="B4219" s="86"/>
      <c r="C4219" s="50"/>
      <c r="D4219" s="50"/>
      <c r="E4219" s="76"/>
      <c r="F4219" s="50"/>
      <c r="G4219" s="50"/>
      <c r="H4219" s="87" t="str">
        <f t="array" ref="H4219">IF(ISERROR(INDEX([1]גיליון3!$U$15:$X$29,MATCH('[1]דיווח פרטני'!G4219,[1]גיליון3!$T$15:$T$29,0),MATCH('[1]דיווח פרטני'!C4219,[1]גיליון3!$U$14:$X$14,0)))," ", INDEX([1]גיליון3!$U$15:$X$29,MATCH('[1]דיווח פרטני'!G4219,[1]גיליון3!$T$15:$T$29,0),MATCH('[1]דיווח פרטני'!C4219,[1]גיליון3!$U$14:$X$14,0)))</f>
        <v xml:space="preserve"> </v>
      </c>
      <c r="I4219" s="82"/>
    </row>
    <row r="4220" spans="1:9" ht="16.5" thickBot="1" x14ac:dyDescent="0.3">
      <c r="A4220" s="86"/>
      <c r="B4220" s="86"/>
      <c r="C4220" s="50"/>
      <c r="D4220" s="50"/>
      <c r="E4220" s="76"/>
      <c r="F4220" s="50"/>
      <c r="G4220" s="50"/>
      <c r="H4220" s="87" t="str">
        <f t="array" ref="H4220">IF(ISERROR(INDEX([1]גיליון3!$U$15:$X$29,MATCH('[1]דיווח פרטני'!G4220,[1]גיליון3!$T$15:$T$29,0),MATCH('[1]דיווח פרטני'!C4220,[1]גיליון3!$U$14:$X$14,0)))," ", INDEX([1]גיליון3!$U$15:$X$29,MATCH('[1]דיווח פרטני'!G4220,[1]גיליון3!$T$15:$T$29,0),MATCH('[1]דיווח פרטני'!C4220,[1]גיליון3!$U$14:$X$14,0)))</f>
        <v xml:space="preserve"> </v>
      </c>
      <c r="I4220" s="82"/>
    </row>
    <row r="4221" spans="1:9" ht="16.5" thickBot="1" x14ac:dyDescent="0.3">
      <c r="A4221" s="86"/>
      <c r="B4221" s="86"/>
      <c r="C4221" s="50"/>
      <c r="D4221" s="50"/>
      <c r="E4221" s="76"/>
      <c r="F4221" s="50"/>
      <c r="G4221" s="50"/>
      <c r="H4221" s="87" t="str">
        <f t="array" ref="H4221">IF(ISERROR(INDEX([1]גיליון3!$U$15:$X$29,MATCH('[1]דיווח פרטני'!G4221,[1]גיליון3!$T$15:$T$29,0),MATCH('[1]דיווח פרטני'!C4221,[1]גיליון3!$U$14:$X$14,0)))," ", INDEX([1]גיליון3!$U$15:$X$29,MATCH('[1]דיווח פרטני'!G4221,[1]גיליון3!$T$15:$T$29,0),MATCH('[1]דיווח פרטני'!C4221,[1]גיליון3!$U$14:$X$14,0)))</f>
        <v xml:space="preserve"> </v>
      </c>
      <c r="I4221" s="82"/>
    </row>
    <row r="4222" spans="1:9" ht="16.5" thickBot="1" x14ac:dyDescent="0.3">
      <c r="A4222" s="86"/>
      <c r="B4222" s="86"/>
      <c r="C4222" s="50"/>
      <c r="D4222" s="50"/>
      <c r="E4222" s="76"/>
      <c r="F4222" s="50"/>
      <c r="G4222" s="50"/>
      <c r="H4222" s="87" t="str">
        <f t="array" ref="H4222">IF(ISERROR(INDEX([1]גיליון3!$U$15:$X$29,MATCH('[1]דיווח פרטני'!G4222,[1]גיליון3!$T$15:$T$29,0),MATCH('[1]דיווח פרטני'!C4222,[1]גיליון3!$U$14:$X$14,0)))," ", INDEX([1]גיליון3!$U$15:$X$29,MATCH('[1]דיווח פרטני'!G4222,[1]גיליון3!$T$15:$T$29,0),MATCH('[1]דיווח פרטני'!C4222,[1]גיליון3!$U$14:$X$14,0)))</f>
        <v xml:space="preserve"> </v>
      </c>
      <c r="I4222" s="82"/>
    </row>
    <row r="4223" spans="1:9" ht="16.5" thickBot="1" x14ac:dyDescent="0.3">
      <c r="A4223" s="86"/>
      <c r="B4223" s="86"/>
      <c r="C4223" s="50"/>
      <c r="D4223" s="50"/>
      <c r="E4223" s="76"/>
      <c r="F4223" s="50"/>
      <c r="G4223" s="50"/>
      <c r="H4223" s="87" t="str">
        <f t="array" ref="H4223">IF(ISERROR(INDEX([1]גיליון3!$U$15:$X$29,MATCH('[1]דיווח פרטני'!G4223,[1]גיליון3!$T$15:$T$29,0),MATCH('[1]דיווח פרטני'!C4223,[1]גיליון3!$U$14:$X$14,0)))," ", INDEX([1]גיליון3!$U$15:$X$29,MATCH('[1]דיווח פרטני'!G4223,[1]גיליון3!$T$15:$T$29,0),MATCH('[1]דיווח פרטני'!C4223,[1]גיליון3!$U$14:$X$14,0)))</f>
        <v xml:space="preserve"> </v>
      </c>
      <c r="I4223" s="82"/>
    </row>
    <row r="4224" spans="1:9" ht="16.5" thickBot="1" x14ac:dyDescent="0.3">
      <c r="A4224" s="86"/>
      <c r="B4224" s="86"/>
      <c r="C4224" s="50"/>
      <c r="D4224" s="50"/>
      <c r="E4224" s="76"/>
      <c r="F4224" s="50"/>
      <c r="G4224" s="50"/>
      <c r="H4224" s="87" t="str">
        <f t="array" ref="H4224">IF(ISERROR(INDEX([1]גיליון3!$U$15:$X$29,MATCH('[1]דיווח פרטני'!G4224,[1]גיליון3!$T$15:$T$29,0),MATCH('[1]דיווח פרטני'!C4224,[1]גיליון3!$U$14:$X$14,0)))," ", INDEX([1]גיליון3!$U$15:$X$29,MATCH('[1]דיווח פרטני'!G4224,[1]גיליון3!$T$15:$T$29,0),MATCH('[1]דיווח פרטני'!C4224,[1]גיליון3!$U$14:$X$14,0)))</f>
        <v xml:space="preserve"> </v>
      </c>
      <c r="I4224" s="82"/>
    </row>
    <row r="4225" spans="1:9" ht="16.5" thickBot="1" x14ac:dyDescent="0.3">
      <c r="A4225" s="86"/>
      <c r="B4225" s="86"/>
      <c r="C4225" s="50"/>
      <c r="D4225" s="50"/>
      <c r="E4225" s="76"/>
      <c r="F4225" s="50"/>
      <c r="G4225" s="50"/>
      <c r="H4225" s="87" t="str">
        <f t="array" ref="H4225">IF(ISERROR(INDEX([1]גיליון3!$U$15:$X$29,MATCH('[1]דיווח פרטני'!G4225,[1]גיליון3!$T$15:$T$29,0),MATCH('[1]דיווח פרטני'!C4225,[1]גיליון3!$U$14:$X$14,0)))," ", INDEX([1]גיליון3!$U$15:$X$29,MATCH('[1]דיווח פרטני'!G4225,[1]גיליון3!$T$15:$T$29,0),MATCH('[1]דיווח פרטני'!C4225,[1]גיליון3!$U$14:$X$14,0)))</f>
        <v xml:space="preserve"> </v>
      </c>
      <c r="I4225" s="82"/>
    </row>
    <row r="4226" spans="1:9" ht="16.5" thickBot="1" x14ac:dyDescent="0.3">
      <c r="A4226" s="86"/>
      <c r="B4226" s="86"/>
      <c r="C4226" s="50"/>
      <c r="D4226" s="50"/>
      <c r="E4226" s="76"/>
      <c r="F4226" s="50"/>
      <c r="G4226" s="50"/>
      <c r="H4226" s="87" t="str">
        <f t="array" ref="H4226">IF(ISERROR(INDEX([1]גיליון3!$U$15:$X$29,MATCH('[1]דיווח פרטני'!G4226,[1]גיליון3!$T$15:$T$29,0),MATCH('[1]דיווח פרטני'!C4226,[1]גיליון3!$U$14:$X$14,0)))," ", INDEX([1]גיליון3!$U$15:$X$29,MATCH('[1]דיווח פרטני'!G4226,[1]גיליון3!$T$15:$T$29,0),MATCH('[1]דיווח פרטני'!C4226,[1]גיליון3!$U$14:$X$14,0)))</f>
        <v xml:space="preserve"> </v>
      </c>
      <c r="I4226" s="82"/>
    </row>
    <row r="4227" spans="1:9" ht="16.5" thickBot="1" x14ac:dyDescent="0.3">
      <c r="A4227" s="86"/>
      <c r="B4227" s="86"/>
      <c r="C4227" s="50"/>
      <c r="D4227" s="50"/>
      <c r="E4227" s="76"/>
      <c r="F4227" s="50"/>
      <c r="G4227" s="50"/>
      <c r="H4227" s="87" t="str">
        <f t="array" ref="H4227">IF(ISERROR(INDEX([1]גיליון3!$U$15:$X$29,MATCH('[1]דיווח פרטני'!G4227,[1]גיליון3!$T$15:$T$29,0),MATCH('[1]דיווח פרטני'!C4227,[1]גיליון3!$U$14:$X$14,0)))," ", INDEX([1]גיליון3!$U$15:$X$29,MATCH('[1]דיווח פרטני'!G4227,[1]גיליון3!$T$15:$T$29,0),MATCH('[1]דיווח פרטני'!C4227,[1]גיליון3!$U$14:$X$14,0)))</f>
        <v xml:space="preserve"> </v>
      </c>
      <c r="I4227" s="82"/>
    </row>
    <row r="4228" spans="1:9" ht="16.5" thickBot="1" x14ac:dyDescent="0.3">
      <c r="A4228" s="86"/>
      <c r="B4228" s="86"/>
      <c r="C4228" s="50"/>
      <c r="D4228" s="50"/>
      <c r="E4228" s="76"/>
      <c r="F4228" s="50"/>
      <c r="G4228" s="50"/>
      <c r="H4228" s="87" t="str">
        <f t="array" ref="H4228">IF(ISERROR(INDEX([1]גיליון3!$U$15:$X$29,MATCH('[1]דיווח פרטני'!G4228,[1]גיליון3!$T$15:$T$29,0),MATCH('[1]דיווח פרטני'!C4228,[1]גיליון3!$U$14:$X$14,0)))," ", INDEX([1]גיליון3!$U$15:$X$29,MATCH('[1]דיווח פרטני'!G4228,[1]גיליון3!$T$15:$T$29,0),MATCH('[1]דיווח פרטני'!C4228,[1]גיליון3!$U$14:$X$14,0)))</f>
        <v xml:space="preserve"> </v>
      </c>
      <c r="I4228" s="82"/>
    </row>
    <row r="4229" spans="1:9" ht="16.5" thickBot="1" x14ac:dyDescent="0.3">
      <c r="A4229" s="86"/>
      <c r="B4229" s="86"/>
      <c r="C4229" s="50"/>
      <c r="D4229" s="50"/>
      <c r="E4229" s="76"/>
      <c r="F4229" s="50"/>
      <c r="G4229" s="50"/>
      <c r="H4229" s="87" t="str">
        <f t="array" ref="H4229">IF(ISERROR(INDEX([1]גיליון3!$U$15:$X$29,MATCH('[1]דיווח פרטני'!G4229,[1]גיליון3!$T$15:$T$29,0),MATCH('[1]דיווח פרטני'!C4229,[1]גיליון3!$U$14:$X$14,0)))," ", INDEX([1]גיליון3!$U$15:$X$29,MATCH('[1]דיווח פרטני'!G4229,[1]גיליון3!$T$15:$T$29,0),MATCH('[1]דיווח פרטני'!C4229,[1]גיליון3!$U$14:$X$14,0)))</f>
        <v xml:space="preserve"> </v>
      </c>
      <c r="I4229" s="82"/>
    </row>
    <row r="4230" spans="1:9" ht="16.5" thickBot="1" x14ac:dyDescent="0.3">
      <c r="A4230" s="86"/>
      <c r="B4230" s="86"/>
      <c r="C4230" s="50"/>
      <c r="D4230" s="50"/>
      <c r="E4230" s="76"/>
      <c r="F4230" s="50"/>
      <c r="G4230" s="50"/>
      <c r="H4230" s="87" t="str">
        <f t="array" ref="H4230">IF(ISERROR(INDEX([1]גיליון3!$U$15:$X$29,MATCH('[1]דיווח פרטני'!G4230,[1]גיליון3!$T$15:$T$29,0),MATCH('[1]דיווח פרטני'!C4230,[1]גיליון3!$U$14:$X$14,0)))," ", INDEX([1]גיליון3!$U$15:$X$29,MATCH('[1]דיווח פרטני'!G4230,[1]גיליון3!$T$15:$T$29,0),MATCH('[1]דיווח פרטני'!C4230,[1]גיליון3!$U$14:$X$14,0)))</f>
        <v xml:space="preserve"> </v>
      </c>
      <c r="I4230" s="82"/>
    </row>
    <row r="4231" spans="1:9" ht="16.5" thickBot="1" x14ac:dyDescent="0.3">
      <c r="A4231" s="86"/>
      <c r="B4231" s="86"/>
      <c r="C4231" s="50"/>
      <c r="D4231" s="50"/>
      <c r="E4231" s="76"/>
      <c r="F4231" s="50"/>
      <c r="G4231" s="50"/>
      <c r="H4231" s="87" t="str">
        <f t="array" ref="H4231">IF(ISERROR(INDEX([1]גיליון3!$U$15:$X$29,MATCH('[1]דיווח פרטני'!G4231,[1]גיליון3!$T$15:$T$29,0),MATCH('[1]דיווח פרטני'!C4231,[1]גיליון3!$U$14:$X$14,0)))," ", INDEX([1]גיליון3!$U$15:$X$29,MATCH('[1]דיווח פרטני'!G4231,[1]גיליון3!$T$15:$T$29,0),MATCH('[1]דיווח פרטני'!C4231,[1]גיליון3!$U$14:$X$14,0)))</f>
        <v xml:space="preserve"> </v>
      </c>
      <c r="I4231" s="82"/>
    </row>
    <row r="4232" spans="1:9" ht="16.5" thickBot="1" x14ac:dyDescent="0.3">
      <c r="A4232" s="86"/>
      <c r="B4232" s="86"/>
      <c r="C4232" s="50"/>
      <c r="D4232" s="50"/>
      <c r="E4232" s="76"/>
      <c r="F4232" s="50"/>
      <c r="G4232" s="50"/>
      <c r="H4232" s="87" t="str">
        <f t="array" ref="H4232">IF(ISERROR(INDEX([1]גיליון3!$U$15:$X$29,MATCH('[1]דיווח פרטני'!G4232,[1]גיליון3!$T$15:$T$29,0),MATCH('[1]דיווח פרטני'!C4232,[1]גיליון3!$U$14:$X$14,0)))," ", INDEX([1]גיליון3!$U$15:$X$29,MATCH('[1]דיווח פרטני'!G4232,[1]גיליון3!$T$15:$T$29,0),MATCH('[1]דיווח פרטני'!C4232,[1]גיליון3!$U$14:$X$14,0)))</f>
        <v xml:space="preserve"> </v>
      </c>
      <c r="I4232" s="82"/>
    </row>
    <row r="4233" spans="1:9" ht="16.5" thickBot="1" x14ac:dyDescent="0.3">
      <c r="A4233" s="86"/>
      <c r="B4233" s="86"/>
      <c r="C4233" s="50"/>
      <c r="D4233" s="50"/>
      <c r="E4233" s="76"/>
      <c r="F4233" s="50"/>
      <c r="G4233" s="50"/>
      <c r="H4233" s="87" t="str">
        <f t="array" ref="H4233">IF(ISERROR(INDEX([1]גיליון3!$U$15:$X$29,MATCH('[1]דיווח פרטני'!G4233,[1]גיליון3!$T$15:$T$29,0),MATCH('[1]דיווח פרטני'!C4233,[1]גיליון3!$U$14:$X$14,0)))," ", INDEX([1]גיליון3!$U$15:$X$29,MATCH('[1]דיווח פרטני'!G4233,[1]גיליון3!$T$15:$T$29,0),MATCH('[1]דיווח פרטני'!C4233,[1]גיליון3!$U$14:$X$14,0)))</f>
        <v xml:space="preserve"> </v>
      </c>
      <c r="I4233" s="82"/>
    </row>
    <row r="4234" spans="1:9" ht="16.5" thickBot="1" x14ac:dyDescent="0.3">
      <c r="A4234" s="86"/>
      <c r="B4234" s="86"/>
      <c r="C4234" s="50"/>
      <c r="D4234" s="50"/>
      <c r="E4234" s="76"/>
      <c r="F4234" s="50"/>
      <c r="G4234" s="50"/>
      <c r="H4234" s="87" t="str">
        <f t="array" ref="H4234">IF(ISERROR(INDEX([1]גיליון3!$U$15:$X$29,MATCH('[1]דיווח פרטני'!G4234,[1]גיליון3!$T$15:$T$29,0),MATCH('[1]דיווח פרטני'!C4234,[1]גיליון3!$U$14:$X$14,0)))," ", INDEX([1]גיליון3!$U$15:$X$29,MATCH('[1]דיווח פרטני'!G4234,[1]גיליון3!$T$15:$T$29,0),MATCH('[1]דיווח פרטני'!C4234,[1]גיליון3!$U$14:$X$14,0)))</f>
        <v xml:space="preserve"> </v>
      </c>
      <c r="I4234" s="82"/>
    </row>
    <row r="4235" spans="1:9" ht="16.5" thickBot="1" x14ac:dyDescent="0.3">
      <c r="A4235" s="86"/>
      <c r="B4235" s="86"/>
      <c r="C4235" s="50"/>
      <c r="D4235" s="50"/>
      <c r="E4235" s="76"/>
      <c r="F4235" s="50"/>
      <c r="G4235" s="50"/>
      <c r="H4235" s="87" t="str">
        <f t="array" ref="H4235">IF(ISERROR(INDEX([1]גיליון3!$U$15:$X$29,MATCH('[1]דיווח פרטני'!G4235,[1]גיליון3!$T$15:$T$29,0),MATCH('[1]דיווח פרטני'!C4235,[1]גיליון3!$U$14:$X$14,0)))," ", INDEX([1]גיליון3!$U$15:$X$29,MATCH('[1]דיווח פרטני'!G4235,[1]גיליון3!$T$15:$T$29,0),MATCH('[1]דיווח פרטני'!C4235,[1]גיליון3!$U$14:$X$14,0)))</f>
        <v xml:space="preserve"> </v>
      </c>
      <c r="I4235" s="82"/>
    </row>
    <row r="4236" spans="1:9" ht="16.5" thickBot="1" x14ac:dyDescent="0.3">
      <c r="A4236" s="86"/>
      <c r="B4236" s="86"/>
      <c r="C4236" s="50"/>
      <c r="D4236" s="50"/>
      <c r="E4236" s="76"/>
      <c r="F4236" s="50"/>
      <c r="G4236" s="50"/>
      <c r="H4236" s="87" t="str">
        <f t="array" ref="H4236">IF(ISERROR(INDEX([1]גיליון3!$U$15:$X$29,MATCH('[1]דיווח פרטני'!G4236,[1]גיליון3!$T$15:$T$29,0),MATCH('[1]דיווח פרטני'!C4236,[1]גיליון3!$U$14:$X$14,0)))," ", INDEX([1]גיליון3!$U$15:$X$29,MATCH('[1]דיווח פרטני'!G4236,[1]גיליון3!$T$15:$T$29,0),MATCH('[1]דיווח פרטני'!C4236,[1]גיליון3!$U$14:$X$14,0)))</f>
        <v xml:space="preserve"> </v>
      </c>
      <c r="I4236" s="82"/>
    </row>
    <row r="4237" spans="1:9" ht="16.5" thickBot="1" x14ac:dyDescent="0.3">
      <c r="A4237" s="86"/>
      <c r="B4237" s="86"/>
      <c r="C4237" s="50"/>
      <c r="D4237" s="50"/>
      <c r="E4237" s="76"/>
      <c r="F4237" s="50"/>
      <c r="G4237" s="50"/>
      <c r="H4237" s="87" t="str">
        <f t="array" ref="H4237">IF(ISERROR(INDEX([1]גיליון3!$U$15:$X$29,MATCH('[1]דיווח פרטני'!G4237,[1]גיליון3!$T$15:$T$29,0),MATCH('[1]דיווח פרטני'!C4237,[1]גיליון3!$U$14:$X$14,0)))," ", INDEX([1]גיליון3!$U$15:$X$29,MATCH('[1]דיווח פרטני'!G4237,[1]גיליון3!$T$15:$T$29,0),MATCH('[1]דיווח פרטני'!C4237,[1]גיליון3!$U$14:$X$14,0)))</f>
        <v xml:space="preserve"> </v>
      </c>
      <c r="I4237" s="82"/>
    </row>
    <row r="4238" spans="1:9" ht="16.5" thickBot="1" x14ac:dyDescent="0.3">
      <c r="A4238" s="86"/>
      <c r="B4238" s="86"/>
      <c r="C4238" s="50"/>
      <c r="D4238" s="50"/>
      <c r="E4238" s="76"/>
      <c r="F4238" s="50"/>
      <c r="G4238" s="50"/>
      <c r="H4238" s="87" t="str">
        <f t="array" ref="H4238">IF(ISERROR(INDEX([1]גיליון3!$U$15:$X$29,MATCH('[1]דיווח פרטני'!G4238,[1]גיליון3!$T$15:$T$29,0),MATCH('[1]דיווח פרטני'!C4238,[1]גיליון3!$U$14:$X$14,0)))," ", INDEX([1]גיליון3!$U$15:$X$29,MATCH('[1]דיווח פרטני'!G4238,[1]גיליון3!$T$15:$T$29,0),MATCH('[1]דיווח פרטני'!C4238,[1]גיליון3!$U$14:$X$14,0)))</f>
        <v xml:space="preserve"> </v>
      </c>
      <c r="I4238" s="82"/>
    </row>
    <row r="4239" spans="1:9" ht="16.5" thickBot="1" x14ac:dyDescent="0.3">
      <c r="A4239" s="86"/>
      <c r="B4239" s="86"/>
      <c r="C4239" s="50"/>
      <c r="D4239" s="50"/>
      <c r="E4239" s="76"/>
      <c r="F4239" s="50"/>
      <c r="G4239" s="50"/>
      <c r="H4239" s="87" t="str">
        <f t="array" ref="H4239">IF(ISERROR(INDEX([1]גיליון3!$U$15:$X$29,MATCH('[1]דיווח פרטני'!G4239,[1]גיליון3!$T$15:$T$29,0),MATCH('[1]דיווח פרטני'!C4239,[1]גיליון3!$U$14:$X$14,0)))," ", INDEX([1]גיליון3!$U$15:$X$29,MATCH('[1]דיווח פרטני'!G4239,[1]גיליון3!$T$15:$T$29,0),MATCH('[1]דיווח פרטני'!C4239,[1]גיליון3!$U$14:$X$14,0)))</f>
        <v xml:space="preserve"> </v>
      </c>
      <c r="I4239" s="82"/>
    </row>
    <row r="4240" spans="1:9" ht="16.5" thickBot="1" x14ac:dyDescent="0.3">
      <c r="A4240" s="86"/>
      <c r="B4240" s="86"/>
      <c r="C4240" s="50"/>
      <c r="D4240" s="50"/>
      <c r="E4240" s="76"/>
      <c r="F4240" s="50"/>
      <c r="G4240" s="50"/>
      <c r="H4240" s="87" t="str">
        <f t="array" ref="H4240">IF(ISERROR(INDEX([1]גיליון3!$U$15:$X$29,MATCH('[1]דיווח פרטני'!G4240,[1]גיליון3!$T$15:$T$29,0),MATCH('[1]דיווח פרטני'!C4240,[1]גיליון3!$U$14:$X$14,0)))," ", INDEX([1]גיליון3!$U$15:$X$29,MATCH('[1]דיווח פרטני'!G4240,[1]גיליון3!$T$15:$T$29,0),MATCH('[1]דיווח פרטני'!C4240,[1]גיליון3!$U$14:$X$14,0)))</f>
        <v xml:space="preserve"> </v>
      </c>
      <c r="I4240" s="82"/>
    </row>
    <row r="4241" spans="1:9" ht="16.5" thickBot="1" x14ac:dyDescent="0.3">
      <c r="A4241" s="86"/>
      <c r="B4241" s="86"/>
      <c r="C4241" s="50"/>
      <c r="D4241" s="50"/>
      <c r="E4241" s="76"/>
      <c r="F4241" s="50"/>
      <c r="G4241" s="50"/>
      <c r="H4241" s="87" t="str">
        <f t="array" ref="H4241">IF(ISERROR(INDEX([1]גיליון3!$U$15:$X$29,MATCH('[1]דיווח פרטני'!G4241,[1]גיליון3!$T$15:$T$29,0),MATCH('[1]דיווח פרטני'!C4241,[1]גיליון3!$U$14:$X$14,0)))," ", INDEX([1]גיליון3!$U$15:$X$29,MATCH('[1]דיווח פרטני'!G4241,[1]גיליון3!$T$15:$T$29,0),MATCH('[1]דיווח פרטני'!C4241,[1]גיליון3!$U$14:$X$14,0)))</f>
        <v xml:space="preserve"> </v>
      </c>
      <c r="I4241" s="82"/>
    </row>
    <row r="4242" spans="1:9" ht="16.5" thickBot="1" x14ac:dyDescent="0.3">
      <c r="A4242" s="86"/>
      <c r="B4242" s="86"/>
      <c r="C4242" s="50"/>
      <c r="D4242" s="50"/>
      <c r="E4242" s="76"/>
      <c r="F4242" s="50"/>
      <c r="G4242" s="50"/>
      <c r="H4242" s="87" t="str">
        <f t="array" ref="H4242">IF(ISERROR(INDEX([1]גיליון3!$U$15:$X$29,MATCH('[1]דיווח פרטני'!G4242,[1]גיליון3!$T$15:$T$29,0),MATCH('[1]דיווח פרטני'!C4242,[1]גיליון3!$U$14:$X$14,0)))," ", INDEX([1]גיליון3!$U$15:$X$29,MATCH('[1]דיווח פרטני'!G4242,[1]גיליון3!$T$15:$T$29,0),MATCH('[1]דיווח פרטני'!C4242,[1]גיליון3!$U$14:$X$14,0)))</f>
        <v xml:space="preserve"> </v>
      </c>
      <c r="I4242" s="82"/>
    </row>
    <row r="4243" spans="1:9" ht="16.5" thickBot="1" x14ac:dyDescent="0.3">
      <c r="A4243" s="86"/>
      <c r="B4243" s="86"/>
      <c r="C4243" s="50"/>
      <c r="D4243" s="50"/>
      <c r="E4243" s="76"/>
      <c r="F4243" s="50"/>
      <c r="G4243" s="50"/>
      <c r="H4243" s="87" t="str">
        <f t="array" ref="H4243">IF(ISERROR(INDEX([1]גיליון3!$U$15:$X$29,MATCH('[1]דיווח פרטני'!G4243,[1]גיליון3!$T$15:$T$29,0),MATCH('[1]דיווח פרטני'!C4243,[1]גיליון3!$U$14:$X$14,0)))," ", INDEX([1]גיליון3!$U$15:$X$29,MATCH('[1]דיווח פרטני'!G4243,[1]גיליון3!$T$15:$T$29,0),MATCH('[1]דיווח פרטני'!C4243,[1]גיליון3!$U$14:$X$14,0)))</f>
        <v xml:space="preserve"> </v>
      </c>
      <c r="I4243" s="82"/>
    </row>
    <row r="4244" spans="1:9" ht="16.5" thickBot="1" x14ac:dyDescent="0.3">
      <c r="A4244" s="86"/>
      <c r="B4244" s="86"/>
      <c r="C4244" s="50"/>
      <c r="D4244" s="50"/>
      <c r="E4244" s="76"/>
      <c r="F4244" s="50"/>
      <c r="G4244" s="50"/>
      <c r="H4244" s="87" t="str">
        <f t="array" ref="H4244">IF(ISERROR(INDEX([1]גיליון3!$U$15:$X$29,MATCH('[1]דיווח פרטני'!G4244,[1]גיליון3!$T$15:$T$29,0),MATCH('[1]דיווח פרטני'!C4244,[1]גיליון3!$U$14:$X$14,0)))," ", INDEX([1]גיליון3!$U$15:$X$29,MATCH('[1]דיווח פרטני'!G4244,[1]גיליון3!$T$15:$T$29,0),MATCH('[1]דיווח פרטני'!C4244,[1]גיליון3!$U$14:$X$14,0)))</f>
        <v xml:space="preserve"> </v>
      </c>
      <c r="I4244" s="82"/>
    </row>
    <row r="4245" spans="1:9" ht="16.5" thickBot="1" x14ac:dyDescent="0.3">
      <c r="A4245" s="86"/>
      <c r="B4245" s="86"/>
      <c r="C4245" s="50"/>
      <c r="D4245" s="50"/>
      <c r="E4245" s="76"/>
      <c r="F4245" s="50"/>
      <c r="G4245" s="50"/>
      <c r="H4245" s="87" t="str">
        <f t="array" ref="H4245">IF(ISERROR(INDEX([1]גיליון3!$U$15:$X$29,MATCH('[1]דיווח פרטני'!G4245,[1]גיליון3!$T$15:$T$29,0),MATCH('[1]דיווח פרטני'!C4245,[1]גיליון3!$U$14:$X$14,0)))," ", INDEX([1]גיליון3!$U$15:$X$29,MATCH('[1]דיווח פרטני'!G4245,[1]גיליון3!$T$15:$T$29,0),MATCH('[1]דיווח פרטני'!C4245,[1]גיליון3!$U$14:$X$14,0)))</f>
        <v xml:space="preserve"> </v>
      </c>
      <c r="I4245" s="82"/>
    </row>
    <row r="4246" spans="1:9" ht="16.5" thickBot="1" x14ac:dyDescent="0.3">
      <c r="A4246" s="86"/>
      <c r="B4246" s="86"/>
      <c r="C4246" s="50"/>
      <c r="D4246" s="50"/>
      <c r="E4246" s="76"/>
      <c r="F4246" s="50"/>
      <c r="G4246" s="50"/>
      <c r="H4246" s="87" t="str">
        <f t="array" ref="H4246">IF(ISERROR(INDEX([1]גיליון3!$U$15:$X$29,MATCH('[1]דיווח פרטני'!G4246,[1]גיליון3!$T$15:$T$29,0),MATCH('[1]דיווח פרטני'!C4246,[1]גיליון3!$U$14:$X$14,0)))," ", INDEX([1]גיליון3!$U$15:$X$29,MATCH('[1]דיווח פרטני'!G4246,[1]גיליון3!$T$15:$T$29,0),MATCH('[1]דיווח פרטני'!C4246,[1]גיליון3!$U$14:$X$14,0)))</f>
        <v xml:space="preserve"> </v>
      </c>
      <c r="I4246" s="82"/>
    </row>
    <row r="4247" spans="1:9" ht="16.5" thickBot="1" x14ac:dyDescent="0.3">
      <c r="A4247" s="86"/>
      <c r="B4247" s="86"/>
      <c r="C4247" s="50"/>
      <c r="D4247" s="50"/>
      <c r="E4247" s="76"/>
      <c r="F4247" s="50"/>
      <c r="G4247" s="50"/>
      <c r="H4247" s="87" t="str">
        <f t="array" ref="H4247">IF(ISERROR(INDEX([1]גיליון3!$U$15:$X$29,MATCH('[1]דיווח פרטני'!G4247,[1]גיליון3!$T$15:$T$29,0),MATCH('[1]דיווח פרטני'!C4247,[1]גיליון3!$U$14:$X$14,0)))," ", INDEX([1]גיליון3!$U$15:$X$29,MATCH('[1]דיווח פרטני'!G4247,[1]גיליון3!$T$15:$T$29,0),MATCH('[1]דיווח פרטני'!C4247,[1]גיליון3!$U$14:$X$14,0)))</f>
        <v xml:space="preserve"> </v>
      </c>
      <c r="I4247" s="82"/>
    </row>
    <row r="4248" spans="1:9" ht="16.5" thickBot="1" x14ac:dyDescent="0.3">
      <c r="A4248" s="86"/>
      <c r="B4248" s="86"/>
      <c r="C4248" s="50"/>
      <c r="D4248" s="50"/>
      <c r="E4248" s="76"/>
      <c r="F4248" s="50"/>
      <c r="G4248" s="50"/>
      <c r="H4248" s="87" t="str">
        <f t="array" ref="H4248">IF(ISERROR(INDEX([1]גיליון3!$U$15:$X$29,MATCH('[1]דיווח פרטני'!G4248,[1]גיליון3!$T$15:$T$29,0),MATCH('[1]דיווח פרטני'!C4248,[1]גיליון3!$U$14:$X$14,0)))," ", INDEX([1]גיליון3!$U$15:$X$29,MATCH('[1]דיווח פרטני'!G4248,[1]גיליון3!$T$15:$T$29,0),MATCH('[1]דיווח פרטני'!C4248,[1]גיליון3!$U$14:$X$14,0)))</f>
        <v xml:space="preserve"> </v>
      </c>
      <c r="I4248" s="82"/>
    </row>
    <row r="4249" spans="1:9" ht="16.5" thickBot="1" x14ac:dyDescent="0.3">
      <c r="A4249" s="86"/>
      <c r="B4249" s="86"/>
      <c r="C4249" s="50"/>
      <c r="D4249" s="50"/>
      <c r="E4249" s="76"/>
      <c r="F4249" s="50"/>
      <c r="G4249" s="50"/>
      <c r="H4249" s="87" t="str">
        <f t="array" ref="H4249">IF(ISERROR(INDEX([1]גיליון3!$U$15:$X$29,MATCH('[1]דיווח פרטני'!G4249,[1]גיליון3!$T$15:$T$29,0),MATCH('[1]דיווח פרטני'!C4249,[1]גיליון3!$U$14:$X$14,0)))," ", INDEX([1]גיליון3!$U$15:$X$29,MATCH('[1]דיווח פרטני'!G4249,[1]גיליון3!$T$15:$T$29,0),MATCH('[1]דיווח פרטני'!C4249,[1]גיליון3!$U$14:$X$14,0)))</f>
        <v xml:space="preserve"> </v>
      </c>
      <c r="I4249" s="82"/>
    </row>
    <row r="4250" spans="1:9" ht="16.5" thickBot="1" x14ac:dyDescent="0.3">
      <c r="A4250" s="86"/>
      <c r="B4250" s="86"/>
      <c r="C4250" s="50"/>
      <c r="D4250" s="50"/>
      <c r="E4250" s="76"/>
      <c r="F4250" s="50"/>
      <c r="G4250" s="50"/>
      <c r="H4250" s="87" t="str">
        <f t="array" ref="H4250">IF(ISERROR(INDEX([1]גיליון3!$U$15:$X$29,MATCH('[1]דיווח פרטני'!G4250,[1]גיליון3!$T$15:$T$29,0),MATCH('[1]דיווח פרטני'!C4250,[1]גיליון3!$U$14:$X$14,0)))," ", INDEX([1]גיליון3!$U$15:$X$29,MATCH('[1]דיווח פרטני'!G4250,[1]גיליון3!$T$15:$T$29,0),MATCH('[1]דיווח פרטני'!C4250,[1]גיליון3!$U$14:$X$14,0)))</f>
        <v xml:space="preserve"> </v>
      </c>
      <c r="I4250" s="82"/>
    </row>
    <row r="4251" spans="1:9" ht="16.5" thickBot="1" x14ac:dyDescent="0.3">
      <c r="A4251" s="86"/>
      <c r="B4251" s="86"/>
      <c r="C4251" s="50"/>
      <c r="D4251" s="50"/>
      <c r="E4251" s="76"/>
      <c r="F4251" s="50"/>
      <c r="G4251" s="50"/>
      <c r="H4251" s="87" t="str">
        <f t="array" ref="H4251">IF(ISERROR(INDEX([1]גיליון3!$U$15:$X$29,MATCH('[1]דיווח פרטני'!G4251,[1]גיליון3!$T$15:$T$29,0),MATCH('[1]דיווח פרטני'!C4251,[1]גיליון3!$U$14:$X$14,0)))," ", INDEX([1]גיליון3!$U$15:$X$29,MATCH('[1]דיווח פרטני'!G4251,[1]גיליון3!$T$15:$T$29,0),MATCH('[1]דיווח פרטני'!C4251,[1]גיליון3!$U$14:$X$14,0)))</f>
        <v xml:space="preserve"> </v>
      </c>
      <c r="I4251" s="82"/>
    </row>
    <row r="4252" spans="1:9" ht="16.5" thickBot="1" x14ac:dyDescent="0.3">
      <c r="A4252" s="86"/>
      <c r="B4252" s="86"/>
      <c r="C4252" s="50"/>
      <c r="D4252" s="50"/>
      <c r="E4252" s="76"/>
      <c r="F4252" s="50"/>
      <c r="G4252" s="50"/>
      <c r="H4252" s="87" t="str">
        <f t="array" ref="H4252">IF(ISERROR(INDEX([1]גיליון3!$U$15:$X$29,MATCH('[1]דיווח פרטני'!G4252,[1]גיליון3!$T$15:$T$29,0),MATCH('[1]דיווח פרטני'!C4252,[1]גיליון3!$U$14:$X$14,0)))," ", INDEX([1]גיליון3!$U$15:$X$29,MATCH('[1]דיווח פרטני'!G4252,[1]גיליון3!$T$15:$T$29,0),MATCH('[1]דיווח פרטני'!C4252,[1]גיליון3!$U$14:$X$14,0)))</f>
        <v xml:space="preserve"> </v>
      </c>
      <c r="I4252" s="82"/>
    </row>
    <row r="4253" spans="1:9" ht="16.5" thickBot="1" x14ac:dyDescent="0.3">
      <c r="A4253" s="86"/>
      <c r="B4253" s="86"/>
      <c r="C4253" s="50"/>
      <c r="D4253" s="50"/>
      <c r="E4253" s="76"/>
      <c r="F4253" s="50"/>
      <c r="G4253" s="50"/>
      <c r="H4253" s="87" t="str">
        <f t="array" ref="H4253">IF(ISERROR(INDEX([1]גיליון3!$U$15:$X$29,MATCH('[1]דיווח פרטני'!G4253,[1]גיליון3!$T$15:$T$29,0),MATCH('[1]דיווח פרטני'!C4253,[1]גיליון3!$U$14:$X$14,0)))," ", INDEX([1]גיליון3!$U$15:$X$29,MATCH('[1]דיווח פרטני'!G4253,[1]גיליון3!$T$15:$T$29,0),MATCH('[1]דיווח פרטני'!C4253,[1]גיליון3!$U$14:$X$14,0)))</f>
        <v xml:space="preserve"> </v>
      </c>
      <c r="I4253" s="82"/>
    </row>
    <row r="4254" spans="1:9" ht="16.5" thickBot="1" x14ac:dyDescent="0.3">
      <c r="A4254" s="86"/>
      <c r="B4254" s="86"/>
      <c r="C4254" s="50"/>
      <c r="D4254" s="50"/>
      <c r="E4254" s="76"/>
      <c r="F4254" s="50"/>
      <c r="G4254" s="50"/>
      <c r="H4254" s="87" t="str">
        <f t="array" ref="H4254">IF(ISERROR(INDEX([1]גיליון3!$U$15:$X$29,MATCH('[1]דיווח פרטני'!G4254,[1]גיליון3!$T$15:$T$29,0),MATCH('[1]דיווח פרטני'!C4254,[1]גיליון3!$U$14:$X$14,0)))," ", INDEX([1]גיליון3!$U$15:$X$29,MATCH('[1]דיווח פרטני'!G4254,[1]גיליון3!$T$15:$T$29,0),MATCH('[1]דיווח פרטני'!C4254,[1]גיליון3!$U$14:$X$14,0)))</f>
        <v xml:space="preserve"> </v>
      </c>
      <c r="I4254" s="82"/>
    </row>
    <row r="4255" spans="1:9" ht="16.5" thickBot="1" x14ac:dyDescent="0.3">
      <c r="A4255" s="86"/>
      <c r="B4255" s="86"/>
      <c r="C4255" s="50"/>
      <c r="D4255" s="50"/>
      <c r="E4255" s="76"/>
      <c r="F4255" s="50"/>
      <c r="G4255" s="50"/>
      <c r="H4255" s="87" t="str">
        <f t="array" ref="H4255">IF(ISERROR(INDEX([1]גיליון3!$U$15:$X$29,MATCH('[1]דיווח פרטני'!G4255,[1]גיליון3!$T$15:$T$29,0),MATCH('[1]דיווח פרטני'!C4255,[1]גיליון3!$U$14:$X$14,0)))," ", INDEX([1]גיליון3!$U$15:$X$29,MATCH('[1]דיווח פרטני'!G4255,[1]גיליון3!$T$15:$T$29,0),MATCH('[1]דיווח פרטני'!C4255,[1]גיליון3!$U$14:$X$14,0)))</f>
        <v xml:space="preserve"> </v>
      </c>
      <c r="I4255" s="82"/>
    </row>
    <row r="4256" spans="1:9" ht="16.5" thickBot="1" x14ac:dyDescent="0.3">
      <c r="A4256" s="86"/>
      <c r="B4256" s="86"/>
      <c r="C4256" s="50"/>
      <c r="D4256" s="50"/>
      <c r="E4256" s="76"/>
      <c r="F4256" s="50"/>
      <c r="G4256" s="50"/>
      <c r="H4256" s="87" t="str">
        <f t="array" ref="H4256">IF(ISERROR(INDEX([1]גיליון3!$U$15:$X$29,MATCH('[1]דיווח פרטני'!G4256,[1]גיליון3!$T$15:$T$29,0),MATCH('[1]דיווח פרטני'!C4256,[1]גיליון3!$U$14:$X$14,0)))," ", INDEX([1]גיליון3!$U$15:$X$29,MATCH('[1]דיווח פרטני'!G4256,[1]גיליון3!$T$15:$T$29,0),MATCH('[1]דיווח פרטני'!C4256,[1]גיליון3!$U$14:$X$14,0)))</f>
        <v xml:space="preserve"> </v>
      </c>
      <c r="I4256" s="82"/>
    </row>
    <row r="4257" spans="1:9" ht="16.5" thickBot="1" x14ac:dyDescent="0.3">
      <c r="A4257" s="86"/>
      <c r="B4257" s="86"/>
      <c r="C4257" s="50"/>
      <c r="D4257" s="50"/>
      <c r="E4257" s="76"/>
      <c r="F4257" s="50"/>
      <c r="G4257" s="50"/>
      <c r="H4257" s="87" t="str">
        <f t="array" ref="H4257">IF(ISERROR(INDEX([1]גיליון3!$U$15:$X$29,MATCH('[1]דיווח פרטני'!G4257,[1]גיליון3!$T$15:$T$29,0),MATCH('[1]דיווח פרטני'!C4257,[1]גיליון3!$U$14:$X$14,0)))," ", INDEX([1]גיליון3!$U$15:$X$29,MATCH('[1]דיווח פרטני'!G4257,[1]גיליון3!$T$15:$T$29,0),MATCH('[1]דיווח פרטני'!C4257,[1]גיליון3!$U$14:$X$14,0)))</f>
        <v xml:space="preserve"> </v>
      </c>
      <c r="I4257" s="82"/>
    </row>
    <row r="4258" spans="1:9" ht="16.5" thickBot="1" x14ac:dyDescent="0.3">
      <c r="A4258" s="86"/>
      <c r="B4258" s="86"/>
      <c r="C4258" s="50"/>
      <c r="D4258" s="50"/>
      <c r="E4258" s="76"/>
      <c r="F4258" s="50"/>
      <c r="G4258" s="50"/>
      <c r="H4258" s="87" t="str">
        <f t="array" ref="H4258">IF(ISERROR(INDEX([1]גיליון3!$U$15:$X$29,MATCH('[1]דיווח פרטני'!G4258,[1]גיליון3!$T$15:$T$29,0),MATCH('[1]דיווח פרטני'!C4258,[1]גיליון3!$U$14:$X$14,0)))," ", INDEX([1]גיליון3!$U$15:$X$29,MATCH('[1]דיווח פרטני'!G4258,[1]גיליון3!$T$15:$T$29,0),MATCH('[1]דיווח פרטני'!C4258,[1]גיליון3!$U$14:$X$14,0)))</f>
        <v xml:space="preserve"> </v>
      </c>
      <c r="I4258" s="82"/>
    </row>
    <row r="4259" spans="1:9" ht="16.5" thickBot="1" x14ac:dyDescent="0.3">
      <c r="A4259" s="86"/>
      <c r="B4259" s="86"/>
      <c r="C4259" s="50"/>
      <c r="D4259" s="50"/>
      <c r="E4259" s="76"/>
      <c r="F4259" s="50"/>
      <c r="G4259" s="50"/>
      <c r="H4259" s="87" t="str">
        <f t="array" ref="H4259">IF(ISERROR(INDEX([1]גיליון3!$U$15:$X$29,MATCH('[1]דיווח פרטני'!G4259,[1]גיליון3!$T$15:$T$29,0),MATCH('[1]דיווח פרטני'!C4259,[1]גיליון3!$U$14:$X$14,0)))," ", INDEX([1]גיליון3!$U$15:$X$29,MATCH('[1]דיווח פרטני'!G4259,[1]גיליון3!$T$15:$T$29,0),MATCH('[1]דיווח פרטני'!C4259,[1]גיליון3!$U$14:$X$14,0)))</f>
        <v xml:space="preserve"> </v>
      </c>
      <c r="I4259" s="82"/>
    </row>
    <row r="4260" spans="1:9" ht="16.5" thickBot="1" x14ac:dyDescent="0.3">
      <c r="A4260" s="86"/>
      <c r="B4260" s="86"/>
      <c r="C4260" s="50"/>
      <c r="D4260" s="50"/>
      <c r="E4260" s="76"/>
      <c r="F4260" s="50"/>
      <c r="G4260" s="50"/>
      <c r="H4260" s="87" t="str">
        <f t="array" ref="H4260">IF(ISERROR(INDEX([1]גיליון3!$U$15:$X$29,MATCH('[1]דיווח פרטני'!G4260,[1]גיליון3!$T$15:$T$29,0),MATCH('[1]דיווח פרטני'!C4260,[1]גיליון3!$U$14:$X$14,0)))," ", INDEX([1]גיליון3!$U$15:$X$29,MATCH('[1]דיווח פרטני'!G4260,[1]גיליון3!$T$15:$T$29,0),MATCH('[1]דיווח פרטני'!C4260,[1]גיליון3!$U$14:$X$14,0)))</f>
        <v xml:space="preserve"> </v>
      </c>
      <c r="I4260" s="82"/>
    </row>
    <row r="4261" spans="1:9" ht="16.5" thickBot="1" x14ac:dyDescent="0.3">
      <c r="A4261" s="86"/>
      <c r="B4261" s="86"/>
      <c r="C4261" s="50"/>
      <c r="D4261" s="50"/>
      <c r="E4261" s="76"/>
      <c r="F4261" s="50"/>
      <c r="G4261" s="50"/>
      <c r="H4261" s="87" t="str">
        <f t="array" ref="H4261">IF(ISERROR(INDEX([1]גיליון3!$U$15:$X$29,MATCH('[1]דיווח פרטני'!G4261,[1]גיליון3!$T$15:$T$29,0),MATCH('[1]דיווח פרטני'!C4261,[1]גיליון3!$U$14:$X$14,0)))," ", INDEX([1]גיליון3!$U$15:$X$29,MATCH('[1]דיווח פרטני'!G4261,[1]גיליון3!$T$15:$T$29,0),MATCH('[1]דיווח פרטני'!C4261,[1]גיליון3!$U$14:$X$14,0)))</f>
        <v xml:space="preserve"> </v>
      </c>
      <c r="I4261" s="82"/>
    </row>
    <row r="4262" spans="1:9" ht="16.5" thickBot="1" x14ac:dyDescent="0.3">
      <c r="A4262" s="86"/>
      <c r="B4262" s="86"/>
      <c r="C4262" s="50"/>
      <c r="D4262" s="50"/>
      <c r="E4262" s="76"/>
      <c r="F4262" s="50"/>
      <c r="G4262" s="50"/>
      <c r="H4262" s="87" t="str">
        <f t="array" ref="H4262">IF(ISERROR(INDEX([1]גיליון3!$U$15:$X$29,MATCH('[1]דיווח פרטני'!G4262,[1]גיליון3!$T$15:$T$29,0),MATCH('[1]דיווח פרטני'!C4262,[1]גיליון3!$U$14:$X$14,0)))," ", INDEX([1]גיליון3!$U$15:$X$29,MATCH('[1]דיווח פרטני'!G4262,[1]גיליון3!$T$15:$T$29,0),MATCH('[1]דיווח פרטני'!C4262,[1]גיליון3!$U$14:$X$14,0)))</f>
        <v xml:space="preserve"> </v>
      </c>
      <c r="I4262" s="82"/>
    </row>
    <row r="4263" spans="1:9" ht="16.5" thickBot="1" x14ac:dyDescent="0.3">
      <c r="A4263" s="86"/>
      <c r="B4263" s="86"/>
      <c r="C4263" s="50"/>
      <c r="D4263" s="50"/>
      <c r="E4263" s="76"/>
      <c r="F4263" s="50"/>
      <c r="G4263" s="50"/>
      <c r="H4263" s="87" t="str">
        <f t="array" ref="H4263">IF(ISERROR(INDEX([1]גיליון3!$U$15:$X$29,MATCH('[1]דיווח פרטני'!G4263,[1]גיליון3!$T$15:$T$29,0),MATCH('[1]דיווח פרטני'!C4263,[1]גיליון3!$U$14:$X$14,0)))," ", INDEX([1]גיליון3!$U$15:$X$29,MATCH('[1]דיווח פרטני'!G4263,[1]גיליון3!$T$15:$T$29,0),MATCH('[1]דיווח פרטני'!C4263,[1]גיליון3!$U$14:$X$14,0)))</f>
        <v xml:space="preserve"> </v>
      </c>
      <c r="I4263" s="82"/>
    </row>
    <row r="4264" spans="1:9" ht="16.5" thickBot="1" x14ac:dyDescent="0.3">
      <c r="A4264" s="86"/>
      <c r="B4264" s="86"/>
      <c r="C4264" s="50"/>
      <c r="D4264" s="50"/>
      <c r="E4264" s="76"/>
      <c r="F4264" s="50"/>
      <c r="G4264" s="50"/>
      <c r="H4264" s="87" t="str">
        <f t="array" ref="H4264">IF(ISERROR(INDEX([1]גיליון3!$U$15:$X$29,MATCH('[1]דיווח פרטני'!G4264,[1]גיליון3!$T$15:$T$29,0),MATCH('[1]דיווח פרטני'!C4264,[1]גיליון3!$U$14:$X$14,0)))," ", INDEX([1]גיליון3!$U$15:$X$29,MATCH('[1]דיווח פרטני'!G4264,[1]גיליון3!$T$15:$T$29,0),MATCH('[1]דיווח פרטני'!C4264,[1]גיליון3!$U$14:$X$14,0)))</f>
        <v xml:space="preserve"> </v>
      </c>
      <c r="I4264" s="82"/>
    </row>
    <row r="4265" spans="1:9" ht="16.5" thickBot="1" x14ac:dyDescent="0.3">
      <c r="A4265" s="86"/>
      <c r="B4265" s="86"/>
      <c r="C4265" s="50"/>
      <c r="D4265" s="50"/>
      <c r="E4265" s="76"/>
      <c r="F4265" s="50"/>
      <c r="G4265" s="50"/>
      <c r="H4265" s="87" t="str">
        <f t="array" ref="H4265">IF(ISERROR(INDEX([1]גיליון3!$U$15:$X$29,MATCH('[1]דיווח פרטני'!G4265,[1]גיליון3!$T$15:$T$29,0),MATCH('[1]דיווח פרטני'!C4265,[1]גיליון3!$U$14:$X$14,0)))," ", INDEX([1]גיליון3!$U$15:$X$29,MATCH('[1]דיווח פרטני'!G4265,[1]גיליון3!$T$15:$T$29,0),MATCH('[1]דיווח פרטני'!C4265,[1]גיליון3!$U$14:$X$14,0)))</f>
        <v xml:space="preserve"> </v>
      </c>
      <c r="I4265" s="82"/>
    </row>
    <row r="4266" spans="1:9" ht="16.5" thickBot="1" x14ac:dyDescent="0.3">
      <c r="A4266" s="86"/>
      <c r="B4266" s="86"/>
      <c r="C4266" s="50"/>
      <c r="D4266" s="50"/>
      <c r="E4266" s="76"/>
      <c r="F4266" s="50"/>
      <c r="G4266" s="50"/>
      <c r="H4266" s="87" t="str">
        <f t="array" ref="H4266">IF(ISERROR(INDEX([1]גיליון3!$U$15:$X$29,MATCH('[1]דיווח פרטני'!G4266,[1]גיליון3!$T$15:$T$29,0),MATCH('[1]דיווח פרטני'!C4266,[1]גיליון3!$U$14:$X$14,0)))," ", INDEX([1]גיליון3!$U$15:$X$29,MATCH('[1]דיווח פרטני'!G4266,[1]גיליון3!$T$15:$T$29,0),MATCH('[1]דיווח פרטני'!C4266,[1]גיליון3!$U$14:$X$14,0)))</f>
        <v xml:space="preserve"> </v>
      </c>
      <c r="I4266" s="82"/>
    </row>
    <row r="4267" spans="1:9" ht="16.5" thickBot="1" x14ac:dyDescent="0.3">
      <c r="A4267" s="86"/>
      <c r="B4267" s="86"/>
      <c r="C4267" s="50"/>
      <c r="D4267" s="50"/>
      <c r="E4267" s="76"/>
      <c r="F4267" s="50"/>
      <c r="G4267" s="50"/>
      <c r="H4267" s="87" t="str">
        <f t="array" ref="H4267">IF(ISERROR(INDEX([1]גיליון3!$U$15:$X$29,MATCH('[1]דיווח פרטני'!G4267,[1]גיליון3!$T$15:$T$29,0),MATCH('[1]דיווח פרטני'!C4267,[1]גיליון3!$U$14:$X$14,0)))," ", INDEX([1]גיליון3!$U$15:$X$29,MATCH('[1]דיווח פרטני'!G4267,[1]גיליון3!$T$15:$T$29,0),MATCH('[1]דיווח פרטני'!C4267,[1]גיליון3!$U$14:$X$14,0)))</f>
        <v xml:space="preserve"> </v>
      </c>
      <c r="I4267" s="82"/>
    </row>
    <row r="4268" spans="1:9" ht="16.5" thickBot="1" x14ac:dyDescent="0.3">
      <c r="A4268" s="86"/>
      <c r="B4268" s="86"/>
      <c r="C4268" s="50"/>
      <c r="D4268" s="50"/>
      <c r="E4268" s="76"/>
      <c r="F4268" s="50"/>
      <c r="G4268" s="50"/>
      <c r="H4268" s="87" t="str">
        <f t="array" ref="H4268">IF(ISERROR(INDEX([1]גיליון3!$U$15:$X$29,MATCH('[1]דיווח פרטני'!G4268,[1]גיליון3!$T$15:$T$29,0),MATCH('[1]דיווח פרטני'!C4268,[1]גיליון3!$U$14:$X$14,0)))," ", INDEX([1]גיליון3!$U$15:$X$29,MATCH('[1]דיווח פרטני'!G4268,[1]גיליון3!$T$15:$T$29,0),MATCH('[1]דיווח פרטני'!C4268,[1]גיליון3!$U$14:$X$14,0)))</f>
        <v xml:space="preserve"> </v>
      </c>
      <c r="I4268" s="82"/>
    </row>
    <row r="4269" spans="1:9" ht="16.5" thickBot="1" x14ac:dyDescent="0.3">
      <c r="A4269" s="86"/>
      <c r="B4269" s="86"/>
      <c r="C4269" s="50"/>
      <c r="D4269" s="50"/>
      <c r="E4269" s="76"/>
      <c r="F4269" s="50"/>
      <c r="G4269" s="50"/>
      <c r="H4269" s="87" t="str">
        <f t="array" ref="H4269">IF(ISERROR(INDEX([1]גיליון3!$U$15:$X$29,MATCH('[1]דיווח פרטני'!G4269,[1]גיליון3!$T$15:$T$29,0),MATCH('[1]דיווח פרטני'!C4269,[1]גיליון3!$U$14:$X$14,0)))," ", INDEX([1]גיליון3!$U$15:$X$29,MATCH('[1]דיווח פרטני'!G4269,[1]גיליון3!$T$15:$T$29,0),MATCH('[1]דיווח פרטני'!C4269,[1]גיליון3!$U$14:$X$14,0)))</f>
        <v xml:space="preserve"> </v>
      </c>
      <c r="I4269" s="82"/>
    </row>
    <row r="4270" spans="1:9" ht="16.5" thickBot="1" x14ac:dyDescent="0.3">
      <c r="A4270" s="86"/>
      <c r="B4270" s="86"/>
      <c r="C4270" s="50"/>
      <c r="D4270" s="50"/>
      <c r="E4270" s="76"/>
      <c r="F4270" s="50"/>
      <c r="G4270" s="50"/>
      <c r="H4270" s="87" t="str">
        <f t="array" ref="H4270">IF(ISERROR(INDEX([1]גיליון3!$U$15:$X$29,MATCH('[1]דיווח פרטני'!G4270,[1]גיליון3!$T$15:$T$29,0),MATCH('[1]דיווח פרטני'!C4270,[1]גיליון3!$U$14:$X$14,0)))," ", INDEX([1]גיליון3!$U$15:$X$29,MATCH('[1]דיווח פרטני'!G4270,[1]גיליון3!$T$15:$T$29,0),MATCH('[1]דיווח פרטני'!C4270,[1]גיליון3!$U$14:$X$14,0)))</f>
        <v xml:space="preserve"> </v>
      </c>
      <c r="I4270" s="82"/>
    </row>
    <row r="4271" spans="1:9" ht="16.5" thickBot="1" x14ac:dyDescent="0.3">
      <c r="A4271" s="86"/>
      <c r="B4271" s="86"/>
      <c r="C4271" s="50"/>
      <c r="D4271" s="50"/>
      <c r="E4271" s="76"/>
      <c r="F4271" s="50"/>
      <c r="G4271" s="50"/>
      <c r="H4271" s="87" t="str">
        <f t="array" ref="H4271">IF(ISERROR(INDEX([1]גיליון3!$U$15:$X$29,MATCH('[1]דיווח פרטני'!G4271,[1]גיליון3!$T$15:$T$29,0),MATCH('[1]דיווח פרטני'!C4271,[1]גיליון3!$U$14:$X$14,0)))," ", INDEX([1]גיליון3!$U$15:$X$29,MATCH('[1]דיווח פרטני'!G4271,[1]גיליון3!$T$15:$T$29,0),MATCH('[1]דיווח פרטני'!C4271,[1]גיליון3!$U$14:$X$14,0)))</f>
        <v xml:space="preserve"> </v>
      </c>
      <c r="I4271" s="82"/>
    </row>
    <row r="4272" spans="1:9" ht="16.5" thickBot="1" x14ac:dyDescent="0.3">
      <c r="A4272" s="86"/>
      <c r="B4272" s="86"/>
      <c r="C4272" s="50"/>
      <c r="D4272" s="50"/>
      <c r="E4272" s="76"/>
      <c r="F4272" s="50"/>
      <c r="G4272" s="50"/>
      <c r="H4272" s="87" t="str">
        <f t="array" ref="H4272">IF(ISERROR(INDEX([1]גיליון3!$U$15:$X$29,MATCH('[1]דיווח פרטני'!G4272,[1]גיליון3!$T$15:$T$29,0),MATCH('[1]דיווח פרטני'!C4272,[1]גיליון3!$U$14:$X$14,0)))," ", INDEX([1]גיליון3!$U$15:$X$29,MATCH('[1]דיווח פרטני'!G4272,[1]גיליון3!$T$15:$T$29,0),MATCH('[1]דיווח פרטני'!C4272,[1]גיליון3!$U$14:$X$14,0)))</f>
        <v xml:space="preserve"> </v>
      </c>
      <c r="I4272" s="82"/>
    </row>
    <row r="4273" spans="1:9" ht="16.5" thickBot="1" x14ac:dyDescent="0.3">
      <c r="A4273" s="86"/>
      <c r="B4273" s="86"/>
      <c r="C4273" s="50"/>
      <c r="D4273" s="50"/>
      <c r="E4273" s="76"/>
      <c r="F4273" s="50"/>
      <c r="G4273" s="50"/>
      <c r="H4273" s="87" t="str">
        <f t="array" ref="H4273">IF(ISERROR(INDEX([1]גיליון3!$U$15:$X$29,MATCH('[1]דיווח פרטני'!G4273,[1]גיליון3!$T$15:$T$29,0),MATCH('[1]דיווח פרטני'!C4273,[1]גיליון3!$U$14:$X$14,0)))," ", INDEX([1]גיליון3!$U$15:$X$29,MATCH('[1]דיווח פרטני'!G4273,[1]גיליון3!$T$15:$T$29,0),MATCH('[1]דיווח פרטני'!C4273,[1]גיליון3!$U$14:$X$14,0)))</f>
        <v xml:space="preserve"> </v>
      </c>
      <c r="I4273" s="82"/>
    </row>
    <row r="4274" spans="1:9" ht="16.5" thickBot="1" x14ac:dyDescent="0.3">
      <c r="A4274" s="86"/>
      <c r="B4274" s="86"/>
      <c r="C4274" s="50"/>
      <c r="D4274" s="50"/>
      <c r="E4274" s="76"/>
      <c r="F4274" s="50"/>
      <c r="G4274" s="50"/>
      <c r="H4274" s="87" t="str">
        <f t="array" ref="H4274">IF(ISERROR(INDEX([1]גיליון3!$U$15:$X$29,MATCH('[1]דיווח פרטני'!G4274,[1]גיליון3!$T$15:$T$29,0),MATCH('[1]דיווח פרטני'!C4274,[1]גיליון3!$U$14:$X$14,0)))," ", INDEX([1]גיליון3!$U$15:$X$29,MATCH('[1]דיווח פרטני'!G4274,[1]גיליון3!$T$15:$T$29,0),MATCH('[1]דיווח פרטני'!C4274,[1]גיליון3!$U$14:$X$14,0)))</f>
        <v xml:space="preserve"> </v>
      </c>
      <c r="I4274" s="82"/>
    </row>
    <row r="4275" spans="1:9" ht="16.5" thickBot="1" x14ac:dyDescent="0.3">
      <c r="A4275" s="86"/>
      <c r="B4275" s="86"/>
      <c r="C4275" s="50"/>
      <c r="D4275" s="50"/>
      <c r="E4275" s="76"/>
      <c r="F4275" s="50"/>
      <c r="G4275" s="50"/>
      <c r="H4275" s="87" t="str">
        <f t="array" ref="H4275">IF(ISERROR(INDEX([1]גיליון3!$U$15:$X$29,MATCH('[1]דיווח פרטני'!G4275,[1]גיליון3!$T$15:$T$29,0),MATCH('[1]דיווח פרטני'!C4275,[1]גיליון3!$U$14:$X$14,0)))," ", INDEX([1]גיליון3!$U$15:$X$29,MATCH('[1]דיווח פרטני'!G4275,[1]גיליון3!$T$15:$T$29,0),MATCH('[1]דיווח פרטני'!C4275,[1]גיליון3!$U$14:$X$14,0)))</f>
        <v xml:space="preserve"> </v>
      </c>
      <c r="I4275" s="82"/>
    </row>
    <row r="4276" spans="1:9" ht="16.5" thickBot="1" x14ac:dyDescent="0.3">
      <c r="A4276" s="86"/>
      <c r="B4276" s="86"/>
      <c r="C4276" s="50"/>
      <c r="D4276" s="50"/>
      <c r="E4276" s="76"/>
      <c r="F4276" s="50"/>
      <c r="G4276" s="50"/>
      <c r="H4276" s="87" t="str">
        <f t="array" ref="H4276">IF(ISERROR(INDEX([1]גיליון3!$U$15:$X$29,MATCH('[1]דיווח פרטני'!G4276,[1]גיליון3!$T$15:$T$29,0),MATCH('[1]דיווח פרטני'!C4276,[1]גיליון3!$U$14:$X$14,0)))," ", INDEX([1]גיליון3!$U$15:$X$29,MATCH('[1]דיווח פרטני'!G4276,[1]גיליון3!$T$15:$T$29,0),MATCH('[1]דיווח פרטני'!C4276,[1]גיליון3!$U$14:$X$14,0)))</f>
        <v xml:space="preserve"> </v>
      </c>
      <c r="I4276" s="82"/>
    </row>
    <row r="4277" spans="1:9" ht="16.5" thickBot="1" x14ac:dyDescent="0.3">
      <c r="A4277" s="86"/>
      <c r="B4277" s="86"/>
      <c r="C4277" s="50"/>
      <c r="D4277" s="50"/>
      <c r="E4277" s="76"/>
      <c r="F4277" s="50"/>
      <c r="G4277" s="50"/>
      <c r="H4277" s="87" t="str">
        <f t="array" ref="H4277">IF(ISERROR(INDEX([1]גיליון3!$U$15:$X$29,MATCH('[1]דיווח פרטני'!G4277,[1]גיליון3!$T$15:$T$29,0),MATCH('[1]דיווח פרטני'!C4277,[1]גיליון3!$U$14:$X$14,0)))," ", INDEX([1]גיליון3!$U$15:$X$29,MATCH('[1]דיווח פרטני'!G4277,[1]גיליון3!$T$15:$T$29,0),MATCH('[1]דיווח פרטני'!C4277,[1]גיליון3!$U$14:$X$14,0)))</f>
        <v xml:space="preserve"> </v>
      </c>
      <c r="I4277" s="82"/>
    </row>
    <row r="4278" spans="1:9" ht="16.5" thickBot="1" x14ac:dyDescent="0.3">
      <c r="A4278" s="86"/>
      <c r="B4278" s="86"/>
      <c r="C4278" s="50"/>
      <c r="D4278" s="50"/>
      <c r="E4278" s="76"/>
      <c r="F4278" s="50"/>
      <c r="G4278" s="50"/>
      <c r="H4278" s="87" t="str">
        <f t="array" ref="H4278">IF(ISERROR(INDEX([1]גיליון3!$U$15:$X$29,MATCH('[1]דיווח פרטני'!G4278,[1]גיליון3!$T$15:$T$29,0),MATCH('[1]דיווח פרטני'!C4278,[1]גיליון3!$U$14:$X$14,0)))," ", INDEX([1]גיליון3!$U$15:$X$29,MATCH('[1]דיווח פרטני'!G4278,[1]גיליון3!$T$15:$T$29,0),MATCH('[1]דיווח פרטני'!C4278,[1]גיליון3!$U$14:$X$14,0)))</f>
        <v xml:space="preserve"> </v>
      </c>
      <c r="I4278" s="82"/>
    </row>
    <row r="4279" spans="1:9" ht="16.5" thickBot="1" x14ac:dyDescent="0.3">
      <c r="A4279" s="86"/>
      <c r="B4279" s="86"/>
      <c r="C4279" s="50"/>
      <c r="D4279" s="50"/>
      <c r="E4279" s="76"/>
      <c r="F4279" s="50"/>
      <c r="G4279" s="50"/>
      <c r="H4279" s="87" t="str">
        <f t="array" ref="H4279">IF(ISERROR(INDEX([1]גיליון3!$U$15:$X$29,MATCH('[1]דיווח פרטני'!G4279,[1]גיליון3!$T$15:$T$29,0),MATCH('[1]דיווח פרטני'!C4279,[1]גיליון3!$U$14:$X$14,0)))," ", INDEX([1]גיליון3!$U$15:$X$29,MATCH('[1]דיווח פרטני'!G4279,[1]גיליון3!$T$15:$T$29,0),MATCH('[1]דיווח פרטני'!C4279,[1]גיליון3!$U$14:$X$14,0)))</f>
        <v xml:space="preserve"> </v>
      </c>
      <c r="I4279" s="82"/>
    </row>
    <row r="4280" spans="1:9" ht="16.5" thickBot="1" x14ac:dyDescent="0.3">
      <c r="A4280" s="86"/>
      <c r="B4280" s="86"/>
      <c r="C4280" s="50"/>
      <c r="D4280" s="50"/>
      <c r="E4280" s="76"/>
      <c r="F4280" s="50"/>
      <c r="G4280" s="50"/>
      <c r="H4280" s="87" t="str">
        <f t="array" ref="H4280">IF(ISERROR(INDEX([1]גיליון3!$U$15:$X$29,MATCH('[1]דיווח פרטני'!G4280,[1]גיליון3!$T$15:$T$29,0),MATCH('[1]דיווח פרטני'!C4280,[1]גיליון3!$U$14:$X$14,0)))," ", INDEX([1]גיליון3!$U$15:$X$29,MATCH('[1]דיווח פרטני'!G4280,[1]גיליון3!$T$15:$T$29,0),MATCH('[1]דיווח פרטני'!C4280,[1]גיליון3!$U$14:$X$14,0)))</f>
        <v xml:space="preserve"> </v>
      </c>
      <c r="I4280" s="82"/>
    </row>
    <row r="4281" spans="1:9" ht="16.5" thickBot="1" x14ac:dyDescent="0.3">
      <c r="A4281" s="86"/>
      <c r="B4281" s="86"/>
      <c r="C4281" s="50"/>
      <c r="D4281" s="50"/>
      <c r="E4281" s="76"/>
      <c r="F4281" s="50"/>
      <c r="G4281" s="50"/>
      <c r="H4281" s="87" t="str">
        <f t="array" ref="H4281">IF(ISERROR(INDEX([1]גיליון3!$U$15:$X$29,MATCH('[1]דיווח פרטני'!G4281,[1]גיליון3!$T$15:$T$29,0),MATCH('[1]דיווח פרטני'!C4281,[1]גיליון3!$U$14:$X$14,0)))," ", INDEX([1]גיליון3!$U$15:$X$29,MATCH('[1]דיווח פרטני'!G4281,[1]גיליון3!$T$15:$T$29,0),MATCH('[1]דיווח פרטני'!C4281,[1]גיליון3!$U$14:$X$14,0)))</f>
        <v xml:space="preserve"> </v>
      </c>
      <c r="I4281" s="82"/>
    </row>
    <row r="4282" spans="1:9" ht="16.5" thickBot="1" x14ac:dyDescent="0.3">
      <c r="A4282" s="86"/>
      <c r="B4282" s="86"/>
      <c r="C4282" s="50"/>
      <c r="D4282" s="50"/>
      <c r="E4282" s="76"/>
      <c r="F4282" s="50"/>
      <c r="G4282" s="50"/>
      <c r="H4282" s="87" t="str">
        <f t="array" ref="H4282">IF(ISERROR(INDEX([1]גיליון3!$U$15:$X$29,MATCH('[1]דיווח פרטני'!G4282,[1]גיליון3!$T$15:$T$29,0),MATCH('[1]דיווח פרטני'!C4282,[1]גיליון3!$U$14:$X$14,0)))," ", INDEX([1]גיליון3!$U$15:$X$29,MATCH('[1]דיווח פרטני'!G4282,[1]גיליון3!$T$15:$T$29,0),MATCH('[1]דיווח פרטני'!C4282,[1]גיליון3!$U$14:$X$14,0)))</f>
        <v xml:space="preserve"> </v>
      </c>
      <c r="I4282" s="82"/>
    </row>
    <row r="4283" spans="1:9" ht="16.5" thickBot="1" x14ac:dyDescent="0.3">
      <c r="A4283" s="86"/>
      <c r="B4283" s="86"/>
      <c r="C4283" s="50"/>
      <c r="D4283" s="50"/>
      <c r="E4283" s="76"/>
      <c r="F4283" s="50"/>
      <c r="G4283" s="50"/>
      <c r="H4283" s="87" t="str">
        <f t="array" ref="H4283">IF(ISERROR(INDEX([1]גיליון3!$U$15:$X$29,MATCH('[1]דיווח פרטני'!G4283,[1]גיליון3!$T$15:$T$29,0),MATCH('[1]דיווח פרטני'!C4283,[1]גיליון3!$U$14:$X$14,0)))," ", INDEX([1]גיליון3!$U$15:$X$29,MATCH('[1]דיווח פרטני'!G4283,[1]גיליון3!$T$15:$T$29,0),MATCH('[1]דיווח פרטני'!C4283,[1]גיליון3!$U$14:$X$14,0)))</f>
        <v xml:space="preserve"> </v>
      </c>
      <c r="I4283" s="82"/>
    </row>
    <row r="4284" spans="1:9" ht="16.5" thickBot="1" x14ac:dyDescent="0.3">
      <c r="A4284" s="86"/>
      <c r="B4284" s="86"/>
      <c r="C4284" s="50"/>
      <c r="D4284" s="50"/>
      <c r="E4284" s="76"/>
      <c r="F4284" s="50"/>
      <c r="G4284" s="50"/>
      <c r="H4284" s="87" t="str">
        <f t="array" ref="H4284">IF(ISERROR(INDEX([1]גיליון3!$U$15:$X$29,MATCH('[1]דיווח פרטני'!G4284,[1]גיליון3!$T$15:$T$29,0),MATCH('[1]דיווח פרטני'!C4284,[1]גיליון3!$U$14:$X$14,0)))," ", INDEX([1]גיליון3!$U$15:$X$29,MATCH('[1]דיווח פרטני'!G4284,[1]גיליון3!$T$15:$T$29,0),MATCH('[1]דיווח פרטני'!C4284,[1]גיליון3!$U$14:$X$14,0)))</f>
        <v xml:space="preserve"> </v>
      </c>
      <c r="I4284" s="82"/>
    </row>
    <row r="4285" spans="1:9" ht="16.5" thickBot="1" x14ac:dyDescent="0.3">
      <c r="A4285" s="86"/>
      <c r="B4285" s="86"/>
      <c r="C4285" s="50"/>
      <c r="D4285" s="50"/>
      <c r="E4285" s="76"/>
      <c r="F4285" s="50"/>
      <c r="G4285" s="50"/>
      <c r="H4285" s="87" t="str">
        <f t="array" ref="H4285">IF(ISERROR(INDEX([1]גיליון3!$U$15:$X$29,MATCH('[1]דיווח פרטני'!G4285,[1]גיליון3!$T$15:$T$29,0),MATCH('[1]דיווח פרטני'!C4285,[1]גיליון3!$U$14:$X$14,0)))," ", INDEX([1]גיליון3!$U$15:$X$29,MATCH('[1]דיווח פרטני'!G4285,[1]גיליון3!$T$15:$T$29,0),MATCH('[1]דיווח פרטני'!C4285,[1]גיליון3!$U$14:$X$14,0)))</f>
        <v xml:space="preserve"> </v>
      </c>
      <c r="I4285" s="82"/>
    </row>
    <row r="4286" spans="1:9" ht="16.5" thickBot="1" x14ac:dyDescent="0.3">
      <c r="A4286" s="86"/>
      <c r="B4286" s="86"/>
      <c r="C4286" s="50"/>
      <c r="D4286" s="50"/>
      <c r="E4286" s="76"/>
      <c r="F4286" s="50"/>
      <c r="G4286" s="50"/>
      <c r="H4286" s="87" t="str">
        <f t="array" ref="H4286">IF(ISERROR(INDEX([1]גיליון3!$U$15:$X$29,MATCH('[1]דיווח פרטני'!G4286,[1]גיליון3!$T$15:$T$29,0),MATCH('[1]דיווח פרטני'!C4286,[1]גיליון3!$U$14:$X$14,0)))," ", INDEX([1]גיליון3!$U$15:$X$29,MATCH('[1]דיווח פרטני'!G4286,[1]גיליון3!$T$15:$T$29,0),MATCH('[1]דיווח פרטני'!C4286,[1]גיליון3!$U$14:$X$14,0)))</f>
        <v xml:space="preserve"> </v>
      </c>
      <c r="I4286" s="82"/>
    </row>
    <row r="4287" spans="1:9" ht="16.5" thickBot="1" x14ac:dyDescent="0.3">
      <c r="A4287" s="86"/>
      <c r="B4287" s="86"/>
      <c r="C4287" s="50"/>
      <c r="D4287" s="50"/>
      <c r="E4287" s="76"/>
      <c r="F4287" s="50"/>
      <c r="G4287" s="50"/>
      <c r="H4287" s="87" t="str">
        <f t="array" ref="H4287">IF(ISERROR(INDEX([1]גיליון3!$U$15:$X$29,MATCH('[1]דיווח פרטני'!G4287,[1]גיליון3!$T$15:$T$29,0),MATCH('[1]דיווח פרטני'!C4287,[1]גיליון3!$U$14:$X$14,0)))," ", INDEX([1]גיליון3!$U$15:$X$29,MATCH('[1]דיווח פרטני'!G4287,[1]גיליון3!$T$15:$T$29,0),MATCH('[1]דיווח פרטני'!C4287,[1]גיליון3!$U$14:$X$14,0)))</f>
        <v xml:space="preserve"> </v>
      </c>
      <c r="I4287" s="82"/>
    </row>
    <row r="4288" spans="1:9" ht="16.5" thickBot="1" x14ac:dyDescent="0.3">
      <c r="A4288" s="86"/>
      <c r="B4288" s="86"/>
      <c r="C4288" s="50"/>
      <c r="D4288" s="50"/>
      <c r="E4288" s="76"/>
      <c r="F4288" s="50"/>
      <c r="G4288" s="50"/>
      <c r="H4288" s="87" t="str">
        <f t="array" ref="H4288">IF(ISERROR(INDEX([1]גיליון3!$U$15:$X$29,MATCH('[1]דיווח פרטני'!G4288,[1]גיליון3!$T$15:$T$29,0),MATCH('[1]דיווח פרטני'!C4288,[1]גיליון3!$U$14:$X$14,0)))," ", INDEX([1]גיליון3!$U$15:$X$29,MATCH('[1]דיווח פרטני'!G4288,[1]גיליון3!$T$15:$T$29,0),MATCH('[1]דיווח פרטני'!C4288,[1]גיליון3!$U$14:$X$14,0)))</f>
        <v xml:space="preserve"> </v>
      </c>
      <c r="I4288" s="82"/>
    </row>
    <row r="4289" spans="1:9" ht="16.5" thickBot="1" x14ac:dyDescent="0.3">
      <c r="A4289" s="86"/>
      <c r="B4289" s="86"/>
      <c r="C4289" s="50"/>
      <c r="D4289" s="50"/>
      <c r="E4289" s="76"/>
      <c r="F4289" s="50"/>
      <c r="G4289" s="50"/>
      <c r="H4289" s="87" t="str">
        <f t="array" ref="H4289">IF(ISERROR(INDEX([1]גיליון3!$U$15:$X$29,MATCH('[1]דיווח פרטני'!G4289,[1]גיליון3!$T$15:$T$29,0),MATCH('[1]דיווח פרטני'!C4289,[1]גיליון3!$U$14:$X$14,0)))," ", INDEX([1]גיליון3!$U$15:$X$29,MATCH('[1]דיווח פרטני'!G4289,[1]גיליון3!$T$15:$T$29,0),MATCH('[1]דיווח פרטני'!C4289,[1]גיליון3!$U$14:$X$14,0)))</f>
        <v xml:space="preserve"> </v>
      </c>
      <c r="I4289" s="82"/>
    </row>
    <row r="4290" spans="1:9" ht="16.5" thickBot="1" x14ac:dyDescent="0.3">
      <c r="A4290" s="86"/>
      <c r="B4290" s="86"/>
      <c r="C4290" s="50"/>
      <c r="D4290" s="50"/>
      <c r="E4290" s="76"/>
      <c r="F4290" s="50"/>
      <c r="G4290" s="50"/>
      <c r="H4290" s="87" t="str">
        <f t="array" ref="H4290">IF(ISERROR(INDEX([1]גיליון3!$U$15:$X$29,MATCH('[1]דיווח פרטני'!G4290,[1]גיליון3!$T$15:$T$29,0),MATCH('[1]דיווח פרטני'!C4290,[1]גיליון3!$U$14:$X$14,0)))," ", INDEX([1]גיליון3!$U$15:$X$29,MATCH('[1]דיווח פרטני'!G4290,[1]גיליון3!$T$15:$T$29,0),MATCH('[1]דיווח פרטני'!C4290,[1]גיליון3!$U$14:$X$14,0)))</f>
        <v xml:space="preserve"> </v>
      </c>
      <c r="I4290" s="82"/>
    </row>
    <row r="4291" spans="1:9" ht="16.5" thickBot="1" x14ac:dyDescent="0.3">
      <c r="A4291" s="86"/>
      <c r="B4291" s="86"/>
      <c r="C4291" s="50"/>
      <c r="D4291" s="50"/>
      <c r="E4291" s="76"/>
      <c r="F4291" s="50"/>
      <c r="G4291" s="50"/>
      <c r="H4291" s="87" t="str">
        <f t="array" ref="H4291">IF(ISERROR(INDEX([1]גיליון3!$U$15:$X$29,MATCH('[1]דיווח פרטני'!G4291,[1]גיליון3!$T$15:$T$29,0),MATCH('[1]דיווח פרטני'!C4291,[1]גיליון3!$U$14:$X$14,0)))," ", INDEX([1]גיליון3!$U$15:$X$29,MATCH('[1]דיווח פרטני'!G4291,[1]גיליון3!$T$15:$T$29,0),MATCH('[1]דיווח פרטני'!C4291,[1]גיליון3!$U$14:$X$14,0)))</f>
        <v xml:space="preserve"> </v>
      </c>
      <c r="I4291" s="82"/>
    </row>
    <row r="4292" spans="1:9" ht="16.5" thickBot="1" x14ac:dyDescent="0.3">
      <c r="A4292" s="86"/>
      <c r="B4292" s="86"/>
      <c r="C4292" s="50"/>
      <c r="D4292" s="50"/>
      <c r="E4292" s="76"/>
      <c r="F4292" s="50"/>
      <c r="G4292" s="50"/>
      <c r="H4292" s="87" t="str">
        <f t="array" ref="H4292">IF(ISERROR(INDEX([1]גיליון3!$U$15:$X$29,MATCH('[1]דיווח פרטני'!G4292,[1]גיליון3!$T$15:$T$29,0),MATCH('[1]דיווח פרטני'!C4292,[1]גיליון3!$U$14:$X$14,0)))," ", INDEX([1]גיליון3!$U$15:$X$29,MATCH('[1]דיווח פרטני'!G4292,[1]גיליון3!$T$15:$T$29,0),MATCH('[1]דיווח פרטני'!C4292,[1]גיליון3!$U$14:$X$14,0)))</f>
        <v xml:space="preserve"> </v>
      </c>
      <c r="I4292" s="82"/>
    </row>
    <row r="4293" spans="1:9" ht="16.5" thickBot="1" x14ac:dyDescent="0.3">
      <c r="A4293" s="86"/>
      <c r="B4293" s="86"/>
      <c r="C4293" s="50"/>
      <c r="D4293" s="50"/>
      <c r="E4293" s="76"/>
      <c r="F4293" s="50"/>
      <c r="G4293" s="50"/>
      <c r="H4293" s="87" t="str">
        <f t="array" ref="H4293">IF(ISERROR(INDEX([1]גיליון3!$U$15:$X$29,MATCH('[1]דיווח פרטני'!G4293,[1]גיליון3!$T$15:$T$29,0),MATCH('[1]דיווח פרטני'!C4293,[1]גיליון3!$U$14:$X$14,0)))," ", INDEX([1]גיליון3!$U$15:$X$29,MATCH('[1]דיווח פרטני'!G4293,[1]גיליון3!$T$15:$T$29,0),MATCH('[1]דיווח פרטני'!C4293,[1]גיליון3!$U$14:$X$14,0)))</f>
        <v xml:space="preserve"> </v>
      </c>
      <c r="I4293" s="82"/>
    </row>
    <row r="4294" spans="1:9" ht="16.5" thickBot="1" x14ac:dyDescent="0.3">
      <c r="A4294" s="86"/>
      <c r="B4294" s="86"/>
      <c r="C4294" s="50"/>
      <c r="D4294" s="50"/>
      <c r="E4294" s="76"/>
      <c r="F4294" s="50"/>
      <c r="G4294" s="50"/>
      <c r="H4294" s="87" t="str">
        <f t="array" ref="H4294">IF(ISERROR(INDEX([1]גיליון3!$U$15:$X$29,MATCH('[1]דיווח פרטני'!G4294,[1]גיליון3!$T$15:$T$29,0),MATCH('[1]דיווח פרטני'!C4294,[1]גיליון3!$U$14:$X$14,0)))," ", INDEX([1]גיליון3!$U$15:$X$29,MATCH('[1]דיווח פרטני'!G4294,[1]גיליון3!$T$15:$T$29,0),MATCH('[1]דיווח פרטני'!C4294,[1]גיליון3!$U$14:$X$14,0)))</f>
        <v xml:space="preserve"> </v>
      </c>
      <c r="I4294" s="82"/>
    </row>
    <row r="4295" spans="1:9" ht="16.5" thickBot="1" x14ac:dyDescent="0.3">
      <c r="A4295" s="86"/>
      <c r="B4295" s="86"/>
      <c r="C4295" s="50"/>
      <c r="D4295" s="50"/>
      <c r="E4295" s="76"/>
      <c r="F4295" s="50"/>
      <c r="G4295" s="50"/>
      <c r="H4295" s="87" t="str">
        <f t="array" ref="H4295">IF(ISERROR(INDEX([1]גיליון3!$U$15:$X$29,MATCH('[1]דיווח פרטני'!G4295,[1]גיליון3!$T$15:$T$29,0),MATCH('[1]דיווח פרטני'!C4295,[1]גיליון3!$U$14:$X$14,0)))," ", INDEX([1]גיליון3!$U$15:$X$29,MATCH('[1]דיווח פרטני'!G4295,[1]גיליון3!$T$15:$T$29,0),MATCH('[1]דיווח פרטני'!C4295,[1]גיליון3!$U$14:$X$14,0)))</f>
        <v xml:space="preserve"> </v>
      </c>
      <c r="I4295" s="82"/>
    </row>
    <row r="4296" spans="1:9" ht="16.5" thickBot="1" x14ac:dyDescent="0.3">
      <c r="A4296" s="86"/>
      <c r="B4296" s="86"/>
      <c r="C4296" s="50"/>
      <c r="D4296" s="50"/>
      <c r="E4296" s="76"/>
      <c r="F4296" s="50"/>
      <c r="G4296" s="50"/>
      <c r="H4296" s="87" t="str">
        <f t="array" ref="H4296">IF(ISERROR(INDEX([1]גיליון3!$U$15:$X$29,MATCH('[1]דיווח פרטני'!G4296,[1]גיליון3!$T$15:$T$29,0),MATCH('[1]דיווח פרטני'!C4296,[1]גיליון3!$U$14:$X$14,0)))," ", INDEX([1]גיליון3!$U$15:$X$29,MATCH('[1]דיווח פרטני'!G4296,[1]גיליון3!$T$15:$T$29,0),MATCH('[1]דיווח פרטני'!C4296,[1]גיליון3!$U$14:$X$14,0)))</f>
        <v xml:space="preserve"> </v>
      </c>
      <c r="I4296" s="82"/>
    </row>
    <row r="4297" spans="1:9" ht="16.5" thickBot="1" x14ac:dyDescent="0.3">
      <c r="A4297" s="86"/>
      <c r="B4297" s="86"/>
      <c r="C4297" s="50"/>
      <c r="D4297" s="50"/>
      <c r="E4297" s="76"/>
      <c r="F4297" s="50"/>
      <c r="G4297" s="50"/>
      <c r="H4297" s="87" t="str">
        <f t="array" ref="H4297">IF(ISERROR(INDEX([1]גיליון3!$U$15:$X$29,MATCH('[1]דיווח פרטני'!G4297,[1]גיליון3!$T$15:$T$29,0),MATCH('[1]דיווח פרטני'!C4297,[1]גיליון3!$U$14:$X$14,0)))," ", INDEX([1]גיליון3!$U$15:$X$29,MATCH('[1]דיווח פרטני'!G4297,[1]גיליון3!$T$15:$T$29,0),MATCH('[1]דיווח פרטני'!C4297,[1]גיליון3!$U$14:$X$14,0)))</f>
        <v xml:space="preserve"> </v>
      </c>
      <c r="I4297" s="82"/>
    </row>
    <row r="4298" spans="1:9" ht="16.5" thickBot="1" x14ac:dyDescent="0.3">
      <c r="A4298" s="86"/>
      <c r="B4298" s="86"/>
      <c r="C4298" s="50"/>
      <c r="D4298" s="50"/>
      <c r="E4298" s="76"/>
      <c r="F4298" s="50"/>
      <c r="G4298" s="50"/>
      <c r="H4298" s="87" t="str">
        <f t="array" ref="H4298">IF(ISERROR(INDEX([1]גיליון3!$U$15:$X$29,MATCH('[1]דיווח פרטני'!G4298,[1]גיליון3!$T$15:$T$29,0),MATCH('[1]דיווח פרטני'!C4298,[1]גיליון3!$U$14:$X$14,0)))," ", INDEX([1]גיליון3!$U$15:$X$29,MATCH('[1]דיווח פרטני'!G4298,[1]גיליון3!$T$15:$T$29,0),MATCH('[1]דיווח פרטני'!C4298,[1]גיליון3!$U$14:$X$14,0)))</f>
        <v xml:space="preserve"> </v>
      </c>
      <c r="I4298" s="82"/>
    </row>
    <row r="4299" spans="1:9" ht="16.5" thickBot="1" x14ac:dyDescent="0.3">
      <c r="A4299" s="86"/>
      <c r="B4299" s="86"/>
      <c r="C4299" s="50"/>
      <c r="D4299" s="50"/>
      <c r="E4299" s="76"/>
      <c r="F4299" s="50"/>
      <c r="G4299" s="50"/>
      <c r="H4299" s="87" t="str">
        <f t="array" ref="H4299">IF(ISERROR(INDEX([1]גיליון3!$U$15:$X$29,MATCH('[1]דיווח פרטני'!G4299,[1]גיליון3!$T$15:$T$29,0),MATCH('[1]דיווח פרטני'!C4299,[1]גיליון3!$U$14:$X$14,0)))," ", INDEX([1]גיליון3!$U$15:$X$29,MATCH('[1]דיווח פרטני'!G4299,[1]גיליון3!$T$15:$T$29,0),MATCH('[1]דיווח פרטני'!C4299,[1]גיליון3!$U$14:$X$14,0)))</f>
        <v xml:space="preserve"> </v>
      </c>
      <c r="I4299" s="82"/>
    </row>
    <row r="4300" spans="1:9" ht="16.5" thickBot="1" x14ac:dyDescent="0.3">
      <c r="A4300" s="86"/>
      <c r="B4300" s="86"/>
      <c r="C4300" s="50"/>
      <c r="D4300" s="50"/>
      <c r="E4300" s="76"/>
      <c r="F4300" s="50"/>
      <c r="G4300" s="50"/>
      <c r="H4300" s="87" t="str">
        <f t="array" ref="H4300">IF(ISERROR(INDEX([1]גיליון3!$U$15:$X$29,MATCH('[1]דיווח פרטני'!G4300,[1]גיליון3!$T$15:$T$29,0),MATCH('[1]דיווח פרטני'!C4300,[1]גיליון3!$U$14:$X$14,0)))," ", INDEX([1]גיליון3!$U$15:$X$29,MATCH('[1]דיווח פרטני'!G4300,[1]גיליון3!$T$15:$T$29,0),MATCH('[1]דיווח פרטני'!C4300,[1]גיליון3!$U$14:$X$14,0)))</f>
        <v xml:space="preserve"> </v>
      </c>
      <c r="I4300" s="82"/>
    </row>
    <row r="4301" spans="1:9" ht="16.5" thickBot="1" x14ac:dyDescent="0.3">
      <c r="A4301" s="86"/>
      <c r="B4301" s="86"/>
      <c r="C4301" s="50"/>
      <c r="D4301" s="50"/>
      <c r="E4301" s="76"/>
      <c r="F4301" s="50"/>
      <c r="G4301" s="50"/>
      <c r="H4301" s="87" t="str">
        <f t="array" ref="H4301">IF(ISERROR(INDEX([1]גיליון3!$U$15:$X$29,MATCH('[1]דיווח פרטני'!G4301,[1]גיליון3!$T$15:$T$29,0),MATCH('[1]דיווח פרטני'!C4301,[1]גיליון3!$U$14:$X$14,0)))," ", INDEX([1]גיליון3!$U$15:$X$29,MATCH('[1]דיווח פרטני'!G4301,[1]גיליון3!$T$15:$T$29,0),MATCH('[1]דיווח פרטני'!C4301,[1]גיליון3!$U$14:$X$14,0)))</f>
        <v xml:space="preserve"> </v>
      </c>
      <c r="I4301" s="82"/>
    </row>
    <row r="4302" spans="1:9" ht="16.5" thickBot="1" x14ac:dyDescent="0.3">
      <c r="A4302" s="86"/>
      <c r="B4302" s="86"/>
      <c r="C4302" s="50"/>
      <c r="D4302" s="50"/>
      <c r="E4302" s="76"/>
      <c r="F4302" s="50"/>
      <c r="G4302" s="50"/>
      <c r="H4302" s="87" t="str">
        <f t="array" ref="H4302">IF(ISERROR(INDEX([1]גיליון3!$U$15:$X$29,MATCH('[1]דיווח פרטני'!G4302,[1]גיליון3!$T$15:$T$29,0),MATCH('[1]דיווח פרטני'!C4302,[1]גיליון3!$U$14:$X$14,0)))," ", INDEX([1]גיליון3!$U$15:$X$29,MATCH('[1]דיווח פרטני'!G4302,[1]גיליון3!$T$15:$T$29,0),MATCH('[1]דיווח פרטני'!C4302,[1]גיליון3!$U$14:$X$14,0)))</f>
        <v xml:space="preserve"> </v>
      </c>
      <c r="I4302" s="82"/>
    </row>
    <row r="4303" spans="1:9" ht="16.5" thickBot="1" x14ac:dyDescent="0.3">
      <c r="A4303" s="86"/>
      <c r="B4303" s="86"/>
      <c r="C4303" s="50"/>
      <c r="D4303" s="50"/>
      <c r="E4303" s="76"/>
      <c r="F4303" s="50"/>
      <c r="G4303" s="50"/>
      <c r="H4303" s="87" t="str">
        <f t="array" ref="H4303">IF(ISERROR(INDEX([1]גיליון3!$U$15:$X$29,MATCH('[1]דיווח פרטני'!G4303,[1]גיליון3!$T$15:$T$29,0),MATCH('[1]דיווח פרטני'!C4303,[1]גיליון3!$U$14:$X$14,0)))," ", INDEX([1]גיליון3!$U$15:$X$29,MATCH('[1]דיווח פרטני'!G4303,[1]גיליון3!$T$15:$T$29,0),MATCH('[1]דיווח פרטני'!C4303,[1]גיליון3!$U$14:$X$14,0)))</f>
        <v xml:space="preserve"> </v>
      </c>
      <c r="I4303" s="82"/>
    </row>
    <row r="4304" spans="1:9" ht="16.5" thickBot="1" x14ac:dyDescent="0.3">
      <c r="A4304" s="86"/>
      <c r="B4304" s="86"/>
      <c r="C4304" s="50"/>
      <c r="D4304" s="50"/>
      <c r="E4304" s="76"/>
      <c r="F4304" s="50"/>
      <c r="G4304" s="50"/>
      <c r="H4304" s="87" t="str">
        <f t="array" ref="H4304">IF(ISERROR(INDEX([1]גיליון3!$U$15:$X$29,MATCH('[1]דיווח פרטני'!G4304,[1]גיליון3!$T$15:$T$29,0),MATCH('[1]דיווח פרטני'!C4304,[1]גיליון3!$U$14:$X$14,0)))," ", INDEX([1]גיליון3!$U$15:$X$29,MATCH('[1]דיווח פרטני'!G4304,[1]גיליון3!$T$15:$T$29,0),MATCH('[1]דיווח פרטני'!C4304,[1]גיליון3!$U$14:$X$14,0)))</f>
        <v xml:space="preserve"> </v>
      </c>
      <c r="I4304" s="82"/>
    </row>
    <row r="4305" spans="1:9" ht="16.5" thickBot="1" x14ac:dyDescent="0.3">
      <c r="A4305" s="86"/>
      <c r="B4305" s="86"/>
      <c r="C4305" s="50"/>
      <c r="D4305" s="50"/>
      <c r="E4305" s="76"/>
      <c r="F4305" s="50"/>
      <c r="G4305" s="50"/>
      <c r="H4305" s="87" t="str">
        <f t="array" ref="H4305">IF(ISERROR(INDEX([1]גיליון3!$U$15:$X$29,MATCH('[1]דיווח פרטני'!G4305,[1]גיליון3!$T$15:$T$29,0),MATCH('[1]דיווח פרטני'!C4305,[1]גיליון3!$U$14:$X$14,0)))," ", INDEX([1]גיליון3!$U$15:$X$29,MATCH('[1]דיווח פרטני'!G4305,[1]גיליון3!$T$15:$T$29,0),MATCH('[1]דיווח פרטני'!C4305,[1]גיליון3!$U$14:$X$14,0)))</f>
        <v xml:space="preserve"> </v>
      </c>
      <c r="I4305" s="82"/>
    </row>
    <row r="4306" spans="1:9" ht="16.5" thickBot="1" x14ac:dyDescent="0.3">
      <c r="A4306" s="86"/>
      <c r="B4306" s="86"/>
      <c r="C4306" s="50"/>
      <c r="D4306" s="50"/>
      <c r="E4306" s="76"/>
      <c r="F4306" s="50"/>
      <c r="G4306" s="50"/>
      <c r="H4306" s="87" t="str">
        <f t="array" ref="H4306">IF(ISERROR(INDEX([1]גיליון3!$U$15:$X$29,MATCH('[1]דיווח פרטני'!G4306,[1]גיליון3!$T$15:$T$29,0),MATCH('[1]דיווח פרטני'!C4306,[1]גיליון3!$U$14:$X$14,0)))," ", INDEX([1]גיליון3!$U$15:$X$29,MATCH('[1]דיווח פרטני'!G4306,[1]גיליון3!$T$15:$T$29,0),MATCH('[1]דיווח פרטני'!C4306,[1]גיליון3!$U$14:$X$14,0)))</f>
        <v xml:space="preserve"> </v>
      </c>
      <c r="I4306" s="82"/>
    </row>
    <row r="4307" spans="1:9" ht="16.5" thickBot="1" x14ac:dyDescent="0.3">
      <c r="A4307" s="86"/>
      <c r="B4307" s="86"/>
      <c r="C4307" s="50"/>
      <c r="D4307" s="50"/>
      <c r="E4307" s="76"/>
      <c r="F4307" s="50"/>
      <c r="G4307" s="50"/>
      <c r="H4307" s="87" t="str">
        <f t="array" ref="H4307">IF(ISERROR(INDEX([1]גיליון3!$U$15:$X$29,MATCH('[1]דיווח פרטני'!G4307,[1]גיליון3!$T$15:$T$29,0),MATCH('[1]דיווח פרטני'!C4307,[1]גיליון3!$U$14:$X$14,0)))," ", INDEX([1]גיליון3!$U$15:$X$29,MATCH('[1]דיווח פרטני'!G4307,[1]גיליון3!$T$15:$T$29,0),MATCH('[1]דיווח פרטני'!C4307,[1]גיליון3!$U$14:$X$14,0)))</f>
        <v xml:space="preserve"> </v>
      </c>
      <c r="I4307" s="82"/>
    </row>
    <row r="4308" spans="1:9" ht="16.5" thickBot="1" x14ac:dyDescent="0.3">
      <c r="A4308" s="86"/>
      <c r="B4308" s="86"/>
      <c r="C4308" s="50"/>
      <c r="D4308" s="50"/>
      <c r="E4308" s="76"/>
      <c r="F4308" s="50"/>
      <c r="G4308" s="50"/>
      <c r="H4308" s="87" t="str">
        <f t="array" ref="H4308">IF(ISERROR(INDEX([1]גיליון3!$U$15:$X$29,MATCH('[1]דיווח פרטני'!G4308,[1]גיליון3!$T$15:$T$29,0),MATCH('[1]דיווח פרטני'!C4308,[1]גיליון3!$U$14:$X$14,0)))," ", INDEX([1]גיליון3!$U$15:$X$29,MATCH('[1]דיווח פרטני'!G4308,[1]גיליון3!$T$15:$T$29,0),MATCH('[1]דיווח פרטני'!C4308,[1]גיליון3!$U$14:$X$14,0)))</f>
        <v xml:space="preserve"> </v>
      </c>
      <c r="I4308" s="82"/>
    </row>
    <row r="4309" spans="1:9" ht="16.5" thickBot="1" x14ac:dyDescent="0.3">
      <c r="A4309" s="86"/>
      <c r="B4309" s="86"/>
      <c r="C4309" s="50"/>
      <c r="D4309" s="50"/>
      <c r="E4309" s="76"/>
      <c r="F4309" s="50"/>
      <c r="G4309" s="50"/>
      <c r="H4309" s="87" t="str">
        <f t="array" ref="H4309">IF(ISERROR(INDEX([1]גיליון3!$U$15:$X$29,MATCH('[1]דיווח פרטני'!G4309,[1]גיליון3!$T$15:$T$29,0),MATCH('[1]דיווח פרטני'!C4309,[1]גיליון3!$U$14:$X$14,0)))," ", INDEX([1]גיליון3!$U$15:$X$29,MATCH('[1]דיווח פרטני'!G4309,[1]גיליון3!$T$15:$T$29,0),MATCH('[1]דיווח פרטני'!C4309,[1]גיליון3!$U$14:$X$14,0)))</f>
        <v xml:space="preserve"> </v>
      </c>
      <c r="I4309" s="82"/>
    </row>
    <row r="4310" spans="1:9" ht="16.5" thickBot="1" x14ac:dyDescent="0.3">
      <c r="A4310" s="86"/>
      <c r="B4310" s="86"/>
      <c r="C4310" s="50"/>
      <c r="D4310" s="50"/>
      <c r="E4310" s="76"/>
      <c r="F4310" s="50"/>
      <c r="G4310" s="50"/>
      <c r="H4310" s="87" t="str">
        <f t="array" ref="H4310">IF(ISERROR(INDEX([1]גיליון3!$U$15:$X$29,MATCH('[1]דיווח פרטני'!G4310,[1]גיליון3!$T$15:$T$29,0),MATCH('[1]דיווח פרטני'!C4310,[1]גיליון3!$U$14:$X$14,0)))," ", INDEX([1]גיליון3!$U$15:$X$29,MATCH('[1]דיווח פרטני'!G4310,[1]גיליון3!$T$15:$T$29,0),MATCH('[1]דיווח פרטני'!C4310,[1]גיליון3!$U$14:$X$14,0)))</f>
        <v xml:space="preserve"> </v>
      </c>
      <c r="I4310" s="82"/>
    </row>
    <row r="4311" spans="1:9" ht="16.5" thickBot="1" x14ac:dyDescent="0.3">
      <c r="A4311" s="86"/>
      <c r="B4311" s="86"/>
      <c r="C4311" s="50"/>
      <c r="D4311" s="50"/>
      <c r="E4311" s="76"/>
      <c r="F4311" s="50"/>
      <c r="G4311" s="50"/>
      <c r="H4311" s="87" t="str">
        <f t="array" ref="H4311">IF(ISERROR(INDEX([1]גיליון3!$U$15:$X$29,MATCH('[1]דיווח פרטני'!G4311,[1]גיליון3!$T$15:$T$29,0),MATCH('[1]דיווח פרטני'!C4311,[1]גיליון3!$U$14:$X$14,0)))," ", INDEX([1]גיליון3!$U$15:$X$29,MATCH('[1]דיווח פרטני'!G4311,[1]גיליון3!$T$15:$T$29,0),MATCH('[1]דיווח פרטני'!C4311,[1]גיליון3!$U$14:$X$14,0)))</f>
        <v xml:space="preserve"> </v>
      </c>
      <c r="I4311" s="82"/>
    </row>
    <row r="4312" spans="1:9" ht="16.5" thickBot="1" x14ac:dyDescent="0.3">
      <c r="A4312" s="86"/>
      <c r="B4312" s="86"/>
      <c r="C4312" s="50"/>
      <c r="D4312" s="50"/>
      <c r="E4312" s="76"/>
      <c r="F4312" s="50"/>
      <c r="G4312" s="50"/>
      <c r="H4312" s="87" t="str">
        <f t="array" ref="H4312">IF(ISERROR(INDEX([1]גיליון3!$U$15:$X$29,MATCH('[1]דיווח פרטני'!G4312,[1]גיליון3!$T$15:$T$29,0),MATCH('[1]דיווח פרטני'!C4312,[1]גיליון3!$U$14:$X$14,0)))," ", INDEX([1]גיליון3!$U$15:$X$29,MATCH('[1]דיווח פרטני'!G4312,[1]גיליון3!$T$15:$T$29,0),MATCH('[1]דיווח פרטני'!C4312,[1]גיליון3!$U$14:$X$14,0)))</f>
        <v xml:space="preserve"> </v>
      </c>
      <c r="I4312" s="82"/>
    </row>
    <row r="4313" spans="1:9" ht="16.5" thickBot="1" x14ac:dyDescent="0.3">
      <c r="A4313" s="86"/>
      <c r="B4313" s="86"/>
      <c r="C4313" s="50"/>
      <c r="D4313" s="50"/>
      <c r="E4313" s="76"/>
      <c r="F4313" s="50"/>
      <c r="G4313" s="50"/>
      <c r="H4313" s="87" t="str">
        <f t="array" ref="H4313">IF(ISERROR(INDEX([1]גיליון3!$U$15:$X$29,MATCH('[1]דיווח פרטני'!G4313,[1]גיליון3!$T$15:$T$29,0),MATCH('[1]דיווח פרטני'!C4313,[1]גיליון3!$U$14:$X$14,0)))," ", INDEX([1]גיליון3!$U$15:$X$29,MATCH('[1]דיווח פרטני'!G4313,[1]גיליון3!$T$15:$T$29,0),MATCH('[1]דיווח פרטני'!C4313,[1]גיליון3!$U$14:$X$14,0)))</f>
        <v xml:space="preserve"> </v>
      </c>
      <c r="I4313" s="82"/>
    </row>
    <row r="4314" spans="1:9" ht="16.5" thickBot="1" x14ac:dyDescent="0.3">
      <c r="A4314" s="86"/>
      <c r="B4314" s="86"/>
      <c r="C4314" s="50"/>
      <c r="D4314" s="50"/>
      <c r="E4314" s="76"/>
      <c r="F4314" s="50"/>
      <c r="G4314" s="50"/>
      <c r="H4314" s="87" t="str">
        <f t="array" ref="H4314">IF(ISERROR(INDEX([1]גיליון3!$U$15:$X$29,MATCH('[1]דיווח פרטני'!G4314,[1]גיליון3!$T$15:$T$29,0),MATCH('[1]דיווח פרטני'!C4314,[1]גיליון3!$U$14:$X$14,0)))," ", INDEX([1]גיליון3!$U$15:$X$29,MATCH('[1]דיווח פרטני'!G4314,[1]גיליון3!$T$15:$T$29,0),MATCH('[1]דיווח פרטני'!C4314,[1]גיליון3!$U$14:$X$14,0)))</f>
        <v xml:space="preserve"> </v>
      </c>
      <c r="I4314" s="82"/>
    </row>
    <row r="4315" spans="1:9" ht="16.5" thickBot="1" x14ac:dyDescent="0.3">
      <c r="A4315" s="86"/>
      <c r="B4315" s="86"/>
      <c r="C4315" s="50"/>
      <c r="D4315" s="50"/>
      <c r="E4315" s="76"/>
      <c r="F4315" s="50"/>
      <c r="G4315" s="50"/>
      <c r="H4315" s="87" t="str">
        <f t="array" ref="H4315">IF(ISERROR(INDEX([1]גיליון3!$U$15:$X$29,MATCH('[1]דיווח פרטני'!G4315,[1]גיליון3!$T$15:$T$29,0),MATCH('[1]דיווח פרטני'!C4315,[1]גיליון3!$U$14:$X$14,0)))," ", INDEX([1]גיליון3!$U$15:$X$29,MATCH('[1]דיווח פרטני'!G4315,[1]גיליון3!$T$15:$T$29,0),MATCH('[1]דיווח פרטני'!C4315,[1]גיליון3!$U$14:$X$14,0)))</f>
        <v xml:space="preserve"> </v>
      </c>
      <c r="I4315" s="82"/>
    </row>
    <row r="4316" spans="1:9" ht="16.5" thickBot="1" x14ac:dyDescent="0.3">
      <c r="A4316" s="86"/>
      <c r="B4316" s="86"/>
      <c r="C4316" s="50"/>
      <c r="D4316" s="50"/>
      <c r="E4316" s="76"/>
      <c r="F4316" s="50"/>
      <c r="G4316" s="50"/>
      <c r="H4316" s="87" t="str">
        <f t="array" ref="H4316">IF(ISERROR(INDEX([1]גיליון3!$U$15:$X$29,MATCH('[1]דיווח פרטני'!G4316,[1]גיליון3!$T$15:$T$29,0),MATCH('[1]דיווח פרטני'!C4316,[1]גיליון3!$U$14:$X$14,0)))," ", INDEX([1]גיליון3!$U$15:$X$29,MATCH('[1]דיווח פרטני'!G4316,[1]גיליון3!$T$15:$T$29,0),MATCH('[1]דיווח פרטני'!C4316,[1]גיליון3!$U$14:$X$14,0)))</f>
        <v xml:space="preserve"> </v>
      </c>
      <c r="I4316" s="82"/>
    </row>
    <row r="4317" spans="1:9" ht="16.5" thickBot="1" x14ac:dyDescent="0.3">
      <c r="A4317" s="86"/>
      <c r="B4317" s="86"/>
      <c r="C4317" s="50"/>
      <c r="D4317" s="50"/>
      <c r="E4317" s="76"/>
      <c r="F4317" s="50"/>
      <c r="G4317" s="50"/>
      <c r="H4317" s="87" t="str">
        <f t="array" ref="H4317">IF(ISERROR(INDEX([1]גיליון3!$U$15:$X$29,MATCH('[1]דיווח פרטני'!G4317,[1]גיליון3!$T$15:$T$29,0),MATCH('[1]דיווח פרטני'!C4317,[1]גיליון3!$U$14:$X$14,0)))," ", INDEX([1]גיליון3!$U$15:$X$29,MATCH('[1]דיווח פרטני'!G4317,[1]גיליון3!$T$15:$T$29,0),MATCH('[1]דיווח פרטני'!C4317,[1]גיליון3!$U$14:$X$14,0)))</f>
        <v xml:space="preserve"> </v>
      </c>
      <c r="I4317" s="82"/>
    </row>
    <row r="4318" spans="1:9" ht="16.5" thickBot="1" x14ac:dyDescent="0.3">
      <c r="A4318" s="86"/>
      <c r="B4318" s="86"/>
      <c r="C4318" s="50"/>
      <c r="D4318" s="50"/>
      <c r="E4318" s="76"/>
      <c r="F4318" s="50"/>
      <c r="G4318" s="50"/>
      <c r="H4318" s="87" t="str">
        <f t="array" ref="H4318">IF(ISERROR(INDEX([1]גיליון3!$U$15:$X$29,MATCH('[1]דיווח פרטני'!G4318,[1]גיליון3!$T$15:$T$29,0),MATCH('[1]דיווח פרטני'!C4318,[1]גיליון3!$U$14:$X$14,0)))," ", INDEX([1]גיליון3!$U$15:$X$29,MATCH('[1]דיווח פרטני'!G4318,[1]גיליון3!$T$15:$T$29,0),MATCH('[1]דיווח פרטני'!C4318,[1]גיליון3!$U$14:$X$14,0)))</f>
        <v xml:space="preserve"> </v>
      </c>
      <c r="I4318" s="82"/>
    </row>
    <row r="4319" spans="1:9" ht="16.5" thickBot="1" x14ac:dyDescent="0.3">
      <c r="A4319" s="86"/>
      <c r="B4319" s="86"/>
      <c r="C4319" s="50"/>
      <c r="D4319" s="50"/>
      <c r="E4319" s="76"/>
      <c r="F4319" s="50"/>
      <c r="G4319" s="50"/>
      <c r="H4319" s="87" t="str">
        <f t="array" ref="H4319">IF(ISERROR(INDEX([1]גיליון3!$U$15:$X$29,MATCH('[1]דיווח פרטני'!G4319,[1]גיליון3!$T$15:$T$29,0),MATCH('[1]דיווח פרטני'!C4319,[1]גיליון3!$U$14:$X$14,0)))," ", INDEX([1]גיליון3!$U$15:$X$29,MATCH('[1]דיווח פרטני'!G4319,[1]גיליון3!$T$15:$T$29,0),MATCH('[1]דיווח פרטני'!C4319,[1]גיליון3!$U$14:$X$14,0)))</f>
        <v xml:space="preserve"> </v>
      </c>
      <c r="I4319" s="82"/>
    </row>
    <row r="4320" spans="1:9" ht="16.5" thickBot="1" x14ac:dyDescent="0.3">
      <c r="A4320" s="86"/>
      <c r="B4320" s="86"/>
      <c r="C4320" s="50"/>
      <c r="D4320" s="50"/>
      <c r="E4320" s="76"/>
      <c r="F4320" s="50"/>
      <c r="G4320" s="50"/>
      <c r="H4320" s="87" t="str">
        <f t="array" ref="H4320">IF(ISERROR(INDEX([1]גיליון3!$U$15:$X$29,MATCH('[1]דיווח פרטני'!G4320,[1]גיליון3!$T$15:$T$29,0),MATCH('[1]דיווח פרטני'!C4320,[1]גיליון3!$U$14:$X$14,0)))," ", INDEX([1]גיליון3!$U$15:$X$29,MATCH('[1]דיווח פרטני'!G4320,[1]גיליון3!$T$15:$T$29,0),MATCH('[1]דיווח פרטני'!C4320,[1]גיליון3!$U$14:$X$14,0)))</f>
        <v xml:space="preserve"> </v>
      </c>
      <c r="I4320" s="82"/>
    </row>
    <row r="4321" spans="1:9" ht="16.5" thickBot="1" x14ac:dyDescent="0.3">
      <c r="A4321" s="86"/>
      <c r="B4321" s="86"/>
      <c r="C4321" s="50"/>
      <c r="D4321" s="50"/>
      <c r="E4321" s="76"/>
      <c r="F4321" s="50"/>
      <c r="G4321" s="50"/>
      <c r="H4321" s="87" t="str">
        <f t="array" ref="H4321">IF(ISERROR(INDEX([1]גיליון3!$U$15:$X$29,MATCH('[1]דיווח פרטני'!G4321,[1]גיליון3!$T$15:$T$29,0),MATCH('[1]דיווח פרטני'!C4321,[1]גיליון3!$U$14:$X$14,0)))," ", INDEX([1]גיליון3!$U$15:$X$29,MATCH('[1]דיווח פרטני'!G4321,[1]גיליון3!$T$15:$T$29,0),MATCH('[1]דיווח פרטני'!C4321,[1]גיליון3!$U$14:$X$14,0)))</f>
        <v xml:space="preserve"> </v>
      </c>
      <c r="I4321" s="82"/>
    </row>
    <row r="4322" spans="1:9" ht="16.5" thickBot="1" x14ac:dyDescent="0.3">
      <c r="A4322" s="86"/>
      <c r="B4322" s="86"/>
      <c r="C4322" s="50"/>
      <c r="D4322" s="50"/>
      <c r="E4322" s="76"/>
      <c r="F4322" s="50"/>
      <c r="G4322" s="50"/>
      <c r="H4322" s="87" t="str">
        <f t="array" ref="H4322">IF(ISERROR(INDEX([1]גיליון3!$U$15:$X$29,MATCH('[1]דיווח פרטני'!G4322,[1]גיליון3!$T$15:$T$29,0),MATCH('[1]דיווח פרטני'!C4322,[1]גיליון3!$U$14:$X$14,0)))," ", INDEX([1]גיליון3!$U$15:$X$29,MATCH('[1]דיווח פרטני'!G4322,[1]גיליון3!$T$15:$T$29,0),MATCH('[1]דיווח פרטני'!C4322,[1]גיליון3!$U$14:$X$14,0)))</f>
        <v xml:space="preserve"> </v>
      </c>
      <c r="I4322" s="82"/>
    </row>
    <row r="4323" spans="1:9" ht="16.5" thickBot="1" x14ac:dyDescent="0.3">
      <c r="A4323" s="86"/>
      <c r="B4323" s="86"/>
      <c r="C4323" s="50"/>
      <c r="D4323" s="50"/>
      <c r="E4323" s="76"/>
      <c r="F4323" s="50"/>
      <c r="G4323" s="50"/>
      <c r="H4323" s="87" t="str">
        <f t="array" ref="H4323">IF(ISERROR(INDEX([1]גיליון3!$U$15:$X$29,MATCH('[1]דיווח פרטני'!G4323,[1]גיליון3!$T$15:$T$29,0),MATCH('[1]דיווח פרטני'!C4323,[1]גיליון3!$U$14:$X$14,0)))," ", INDEX([1]גיליון3!$U$15:$X$29,MATCH('[1]דיווח פרטני'!G4323,[1]גיליון3!$T$15:$T$29,0),MATCH('[1]דיווח פרטני'!C4323,[1]גיליון3!$U$14:$X$14,0)))</f>
        <v xml:space="preserve"> </v>
      </c>
      <c r="I4323" s="82"/>
    </row>
    <row r="4324" spans="1:9" ht="16.5" thickBot="1" x14ac:dyDescent="0.3">
      <c r="A4324" s="86"/>
      <c r="B4324" s="86"/>
      <c r="C4324" s="50"/>
      <c r="D4324" s="50"/>
      <c r="E4324" s="76"/>
      <c r="F4324" s="50"/>
      <c r="G4324" s="50"/>
      <c r="H4324" s="87" t="str">
        <f t="array" ref="H4324">IF(ISERROR(INDEX([1]גיליון3!$U$15:$X$29,MATCH('[1]דיווח פרטני'!G4324,[1]גיליון3!$T$15:$T$29,0),MATCH('[1]דיווח פרטני'!C4324,[1]גיליון3!$U$14:$X$14,0)))," ", INDEX([1]גיליון3!$U$15:$X$29,MATCH('[1]דיווח פרטני'!G4324,[1]גיליון3!$T$15:$T$29,0),MATCH('[1]דיווח פרטני'!C4324,[1]גיליון3!$U$14:$X$14,0)))</f>
        <v xml:space="preserve"> </v>
      </c>
      <c r="I4324" s="82"/>
    </row>
    <row r="4325" spans="1:9" ht="16.5" thickBot="1" x14ac:dyDescent="0.3">
      <c r="A4325" s="86"/>
      <c r="B4325" s="86"/>
      <c r="C4325" s="50"/>
      <c r="D4325" s="50"/>
      <c r="E4325" s="76"/>
      <c r="F4325" s="50"/>
      <c r="G4325" s="50"/>
      <c r="H4325" s="87" t="str">
        <f t="array" ref="H4325">IF(ISERROR(INDEX([1]גיליון3!$U$15:$X$29,MATCH('[1]דיווח פרטני'!G4325,[1]גיליון3!$T$15:$T$29,0),MATCH('[1]דיווח פרטני'!C4325,[1]גיליון3!$U$14:$X$14,0)))," ", INDEX([1]גיליון3!$U$15:$X$29,MATCH('[1]דיווח פרטני'!G4325,[1]גיליון3!$T$15:$T$29,0),MATCH('[1]דיווח פרטני'!C4325,[1]גיליון3!$U$14:$X$14,0)))</f>
        <v xml:space="preserve"> </v>
      </c>
      <c r="I4325" s="82"/>
    </row>
    <row r="4326" spans="1:9" ht="16.5" thickBot="1" x14ac:dyDescent="0.3">
      <c r="A4326" s="86"/>
      <c r="B4326" s="86"/>
      <c r="C4326" s="50"/>
      <c r="D4326" s="50"/>
      <c r="E4326" s="76"/>
      <c r="F4326" s="50"/>
      <c r="G4326" s="50"/>
      <c r="H4326" s="87" t="str">
        <f t="array" ref="H4326">IF(ISERROR(INDEX([1]גיליון3!$U$15:$X$29,MATCH('[1]דיווח פרטני'!G4326,[1]גיליון3!$T$15:$T$29,0),MATCH('[1]דיווח פרטני'!C4326,[1]גיליון3!$U$14:$X$14,0)))," ", INDEX([1]גיליון3!$U$15:$X$29,MATCH('[1]דיווח פרטני'!G4326,[1]גיליון3!$T$15:$T$29,0),MATCH('[1]דיווח פרטני'!C4326,[1]גיליון3!$U$14:$X$14,0)))</f>
        <v xml:space="preserve"> </v>
      </c>
      <c r="I4326" s="82"/>
    </row>
    <row r="4327" spans="1:9" ht="16.5" thickBot="1" x14ac:dyDescent="0.3">
      <c r="A4327" s="86"/>
      <c r="B4327" s="86"/>
      <c r="C4327" s="50"/>
      <c r="D4327" s="50"/>
      <c r="E4327" s="76"/>
      <c r="F4327" s="50"/>
      <c r="G4327" s="50"/>
      <c r="H4327" s="87" t="str">
        <f t="array" ref="H4327">IF(ISERROR(INDEX([1]גיליון3!$U$15:$X$29,MATCH('[1]דיווח פרטני'!G4327,[1]גיליון3!$T$15:$T$29,0),MATCH('[1]דיווח פרטני'!C4327,[1]גיליון3!$U$14:$X$14,0)))," ", INDEX([1]גיליון3!$U$15:$X$29,MATCH('[1]דיווח פרטני'!G4327,[1]גיליון3!$T$15:$T$29,0),MATCH('[1]דיווח פרטני'!C4327,[1]גיליון3!$U$14:$X$14,0)))</f>
        <v xml:space="preserve"> </v>
      </c>
      <c r="I4327" s="82"/>
    </row>
    <row r="4328" spans="1:9" ht="16.5" thickBot="1" x14ac:dyDescent="0.3">
      <c r="A4328" s="86"/>
      <c r="B4328" s="86"/>
      <c r="C4328" s="50"/>
      <c r="D4328" s="50"/>
      <c r="E4328" s="76"/>
      <c r="F4328" s="50"/>
      <c r="G4328" s="50"/>
      <c r="H4328" s="87" t="str">
        <f t="array" ref="H4328">IF(ISERROR(INDEX([1]גיליון3!$U$15:$X$29,MATCH('[1]דיווח פרטני'!G4328,[1]גיליון3!$T$15:$T$29,0),MATCH('[1]דיווח פרטני'!C4328,[1]גיליון3!$U$14:$X$14,0)))," ", INDEX([1]גיליון3!$U$15:$X$29,MATCH('[1]דיווח פרטני'!G4328,[1]גיליון3!$T$15:$T$29,0),MATCH('[1]דיווח פרטני'!C4328,[1]גיליון3!$U$14:$X$14,0)))</f>
        <v xml:space="preserve"> </v>
      </c>
      <c r="I4328" s="82"/>
    </row>
    <row r="4329" spans="1:9" ht="16.5" thickBot="1" x14ac:dyDescent="0.3">
      <c r="A4329" s="86"/>
      <c r="B4329" s="86"/>
      <c r="C4329" s="50"/>
      <c r="D4329" s="50"/>
      <c r="E4329" s="76"/>
      <c r="F4329" s="50"/>
      <c r="G4329" s="50"/>
      <c r="H4329" s="87" t="str">
        <f t="array" ref="H4329">IF(ISERROR(INDEX([1]גיליון3!$U$15:$X$29,MATCH('[1]דיווח פרטני'!G4329,[1]גיליון3!$T$15:$T$29,0),MATCH('[1]דיווח פרטני'!C4329,[1]גיליון3!$U$14:$X$14,0)))," ", INDEX([1]גיליון3!$U$15:$X$29,MATCH('[1]דיווח פרטני'!G4329,[1]גיליון3!$T$15:$T$29,0),MATCH('[1]דיווח פרטני'!C4329,[1]גיליון3!$U$14:$X$14,0)))</f>
        <v xml:space="preserve"> </v>
      </c>
      <c r="I4329" s="82"/>
    </row>
    <row r="4330" spans="1:9" ht="16.5" thickBot="1" x14ac:dyDescent="0.3">
      <c r="A4330" s="86"/>
      <c r="B4330" s="86"/>
      <c r="C4330" s="50"/>
      <c r="D4330" s="50"/>
      <c r="E4330" s="76"/>
      <c r="F4330" s="50"/>
      <c r="G4330" s="50"/>
      <c r="H4330" s="87" t="str">
        <f t="array" ref="H4330">IF(ISERROR(INDEX([1]גיליון3!$U$15:$X$29,MATCH('[1]דיווח פרטני'!G4330,[1]גיליון3!$T$15:$T$29,0),MATCH('[1]דיווח פרטני'!C4330,[1]גיליון3!$U$14:$X$14,0)))," ", INDEX([1]גיליון3!$U$15:$X$29,MATCH('[1]דיווח פרטני'!G4330,[1]גיליון3!$T$15:$T$29,0),MATCH('[1]דיווח פרטני'!C4330,[1]גיליון3!$U$14:$X$14,0)))</f>
        <v xml:space="preserve"> </v>
      </c>
      <c r="I4330" s="82"/>
    </row>
    <row r="4331" spans="1:9" ht="16.5" thickBot="1" x14ac:dyDescent="0.3">
      <c r="A4331" s="86"/>
      <c r="B4331" s="86"/>
      <c r="C4331" s="50"/>
      <c r="D4331" s="50"/>
      <c r="E4331" s="76"/>
      <c r="F4331" s="50"/>
      <c r="G4331" s="50"/>
      <c r="H4331" s="87" t="str">
        <f t="array" ref="H4331">IF(ISERROR(INDEX([1]גיליון3!$U$15:$X$29,MATCH('[1]דיווח פרטני'!G4331,[1]גיליון3!$T$15:$T$29,0),MATCH('[1]דיווח פרטני'!C4331,[1]גיליון3!$U$14:$X$14,0)))," ", INDEX([1]גיליון3!$U$15:$X$29,MATCH('[1]דיווח פרטני'!G4331,[1]גיליון3!$T$15:$T$29,0),MATCH('[1]דיווח פרטני'!C4331,[1]גיליון3!$U$14:$X$14,0)))</f>
        <v xml:space="preserve"> </v>
      </c>
      <c r="I4331" s="82"/>
    </row>
    <row r="4332" spans="1:9" ht="16.5" thickBot="1" x14ac:dyDescent="0.3">
      <c r="A4332" s="86"/>
      <c r="B4332" s="86"/>
      <c r="C4332" s="50"/>
      <c r="D4332" s="50"/>
      <c r="E4332" s="76"/>
      <c r="F4332" s="50"/>
      <c r="G4332" s="50"/>
      <c r="H4332" s="87" t="str">
        <f t="array" ref="H4332">IF(ISERROR(INDEX([1]גיליון3!$U$15:$X$29,MATCH('[1]דיווח פרטני'!G4332,[1]גיליון3!$T$15:$T$29,0),MATCH('[1]דיווח פרטני'!C4332,[1]גיליון3!$U$14:$X$14,0)))," ", INDEX([1]גיליון3!$U$15:$X$29,MATCH('[1]דיווח פרטני'!G4332,[1]גיליון3!$T$15:$T$29,0),MATCH('[1]דיווח פרטני'!C4332,[1]גיליון3!$U$14:$X$14,0)))</f>
        <v xml:space="preserve"> </v>
      </c>
      <c r="I4332" s="82"/>
    </row>
    <row r="4333" spans="1:9" ht="16.5" thickBot="1" x14ac:dyDescent="0.3">
      <c r="A4333" s="86"/>
      <c r="B4333" s="86"/>
      <c r="C4333" s="50"/>
      <c r="D4333" s="50"/>
      <c r="E4333" s="76"/>
      <c r="F4333" s="50"/>
      <c r="G4333" s="50"/>
      <c r="H4333" s="87" t="str">
        <f t="array" ref="H4333">IF(ISERROR(INDEX([1]גיליון3!$U$15:$X$29,MATCH('[1]דיווח פרטני'!G4333,[1]גיליון3!$T$15:$T$29,0),MATCH('[1]דיווח פרטני'!C4333,[1]גיליון3!$U$14:$X$14,0)))," ", INDEX([1]גיליון3!$U$15:$X$29,MATCH('[1]דיווח פרטני'!G4333,[1]גיליון3!$T$15:$T$29,0),MATCH('[1]דיווח פרטני'!C4333,[1]גיליון3!$U$14:$X$14,0)))</f>
        <v xml:space="preserve"> </v>
      </c>
      <c r="I4333" s="82"/>
    </row>
    <row r="4334" spans="1:9" ht="16.5" thickBot="1" x14ac:dyDescent="0.3">
      <c r="A4334" s="86"/>
      <c r="B4334" s="86"/>
      <c r="C4334" s="50"/>
      <c r="D4334" s="50"/>
      <c r="E4334" s="76"/>
      <c r="F4334" s="50"/>
      <c r="G4334" s="50"/>
      <c r="H4334" s="87" t="str">
        <f t="array" ref="H4334">IF(ISERROR(INDEX([1]גיליון3!$U$15:$X$29,MATCH('[1]דיווח פרטני'!G4334,[1]גיליון3!$T$15:$T$29,0),MATCH('[1]דיווח פרטני'!C4334,[1]גיליון3!$U$14:$X$14,0)))," ", INDEX([1]גיליון3!$U$15:$X$29,MATCH('[1]דיווח פרטני'!G4334,[1]גיליון3!$T$15:$T$29,0),MATCH('[1]דיווח פרטני'!C4334,[1]גיליון3!$U$14:$X$14,0)))</f>
        <v xml:space="preserve"> </v>
      </c>
      <c r="I4334" s="82"/>
    </row>
    <row r="4335" spans="1:9" ht="16.5" thickBot="1" x14ac:dyDescent="0.3">
      <c r="A4335" s="86"/>
      <c r="B4335" s="86"/>
      <c r="C4335" s="50"/>
      <c r="D4335" s="50"/>
      <c r="E4335" s="76"/>
      <c r="F4335" s="50"/>
      <c r="G4335" s="50"/>
      <c r="H4335" s="87" t="str">
        <f t="array" ref="H4335">IF(ISERROR(INDEX([1]גיליון3!$U$15:$X$29,MATCH('[1]דיווח פרטני'!G4335,[1]גיליון3!$T$15:$T$29,0),MATCH('[1]דיווח פרטני'!C4335,[1]גיליון3!$U$14:$X$14,0)))," ", INDEX([1]גיליון3!$U$15:$X$29,MATCH('[1]דיווח פרטני'!G4335,[1]גיליון3!$T$15:$T$29,0),MATCH('[1]דיווח פרטני'!C4335,[1]גיליון3!$U$14:$X$14,0)))</f>
        <v xml:space="preserve"> </v>
      </c>
      <c r="I4335" s="82"/>
    </row>
    <row r="4336" spans="1:9" ht="16.5" thickBot="1" x14ac:dyDescent="0.3">
      <c r="A4336" s="86"/>
      <c r="B4336" s="86"/>
      <c r="C4336" s="50"/>
      <c r="D4336" s="50"/>
      <c r="E4336" s="76"/>
      <c r="F4336" s="50"/>
      <c r="G4336" s="50"/>
      <c r="H4336" s="87" t="str">
        <f t="array" ref="H4336">IF(ISERROR(INDEX([1]גיליון3!$U$15:$X$29,MATCH('[1]דיווח פרטני'!G4336,[1]גיליון3!$T$15:$T$29,0),MATCH('[1]דיווח פרטני'!C4336,[1]גיליון3!$U$14:$X$14,0)))," ", INDEX([1]גיליון3!$U$15:$X$29,MATCH('[1]דיווח פרטני'!G4336,[1]גיליון3!$T$15:$T$29,0),MATCH('[1]דיווח פרטני'!C4336,[1]גיליון3!$U$14:$X$14,0)))</f>
        <v xml:space="preserve"> </v>
      </c>
      <c r="I4336" s="82"/>
    </row>
    <row r="4337" spans="1:9" ht="16.5" thickBot="1" x14ac:dyDescent="0.3">
      <c r="A4337" s="86"/>
      <c r="B4337" s="86"/>
      <c r="C4337" s="50"/>
      <c r="D4337" s="50"/>
      <c r="E4337" s="76"/>
      <c r="F4337" s="50"/>
      <c r="G4337" s="50"/>
      <c r="H4337" s="87" t="str">
        <f t="array" ref="H4337">IF(ISERROR(INDEX([1]גיליון3!$U$15:$X$29,MATCH('[1]דיווח פרטני'!G4337,[1]גיליון3!$T$15:$T$29,0),MATCH('[1]דיווח פרטני'!C4337,[1]גיליון3!$U$14:$X$14,0)))," ", INDEX([1]גיליון3!$U$15:$X$29,MATCH('[1]דיווח פרטני'!G4337,[1]גיליון3!$T$15:$T$29,0),MATCH('[1]דיווח פרטני'!C4337,[1]גיליון3!$U$14:$X$14,0)))</f>
        <v xml:space="preserve"> </v>
      </c>
      <c r="I4337" s="82"/>
    </row>
    <row r="4338" spans="1:9" ht="16.5" thickBot="1" x14ac:dyDescent="0.3">
      <c r="A4338" s="86"/>
      <c r="B4338" s="86"/>
      <c r="C4338" s="50"/>
      <c r="D4338" s="50"/>
      <c r="E4338" s="76"/>
      <c r="F4338" s="50"/>
      <c r="G4338" s="50"/>
      <c r="H4338" s="87" t="str">
        <f t="array" ref="H4338">IF(ISERROR(INDEX([1]גיליון3!$U$15:$X$29,MATCH('[1]דיווח פרטני'!G4338,[1]גיליון3!$T$15:$T$29,0),MATCH('[1]דיווח פרטני'!C4338,[1]גיליון3!$U$14:$X$14,0)))," ", INDEX([1]גיליון3!$U$15:$X$29,MATCH('[1]דיווח פרטני'!G4338,[1]גיליון3!$T$15:$T$29,0),MATCH('[1]דיווח פרטני'!C4338,[1]גיליון3!$U$14:$X$14,0)))</f>
        <v xml:space="preserve"> </v>
      </c>
      <c r="I4338" s="82"/>
    </row>
    <row r="4339" spans="1:9" ht="16.5" thickBot="1" x14ac:dyDescent="0.3">
      <c r="A4339" s="86"/>
      <c r="B4339" s="86"/>
      <c r="C4339" s="50"/>
      <c r="D4339" s="50"/>
      <c r="E4339" s="76"/>
      <c r="F4339" s="50"/>
      <c r="G4339" s="50"/>
      <c r="H4339" s="87" t="str">
        <f t="array" ref="H4339">IF(ISERROR(INDEX([1]גיליון3!$U$15:$X$29,MATCH('[1]דיווח פרטני'!G4339,[1]גיליון3!$T$15:$T$29,0),MATCH('[1]דיווח פרטני'!C4339,[1]גיליון3!$U$14:$X$14,0)))," ", INDEX([1]גיליון3!$U$15:$X$29,MATCH('[1]דיווח פרטני'!G4339,[1]גיליון3!$T$15:$T$29,0),MATCH('[1]דיווח פרטני'!C4339,[1]גיליון3!$U$14:$X$14,0)))</f>
        <v xml:space="preserve"> </v>
      </c>
      <c r="I4339" s="82"/>
    </row>
    <row r="4340" spans="1:9" ht="16.5" thickBot="1" x14ac:dyDescent="0.3">
      <c r="A4340" s="86"/>
      <c r="B4340" s="86"/>
      <c r="C4340" s="50"/>
      <c r="D4340" s="50"/>
      <c r="E4340" s="76"/>
      <c r="F4340" s="50"/>
      <c r="G4340" s="50"/>
      <c r="H4340" s="87" t="str">
        <f t="array" ref="H4340">IF(ISERROR(INDEX([1]גיליון3!$U$15:$X$29,MATCH('[1]דיווח פרטני'!G4340,[1]גיליון3!$T$15:$T$29,0),MATCH('[1]דיווח פרטני'!C4340,[1]גיליון3!$U$14:$X$14,0)))," ", INDEX([1]גיליון3!$U$15:$X$29,MATCH('[1]דיווח פרטני'!G4340,[1]גיליון3!$T$15:$T$29,0),MATCH('[1]דיווח פרטני'!C4340,[1]גיליון3!$U$14:$X$14,0)))</f>
        <v xml:space="preserve"> </v>
      </c>
      <c r="I4340" s="82"/>
    </row>
    <row r="4341" spans="1:9" ht="16.5" thickBot="1" x14ac:dyDescent="0.3">
      <c r="A4341" s="86"/>
      <c r="B4341" s="86"/>
      <c r="C4341" s="50"/>
      <c r="D4341" s="50"/>
      <c r="E4341" s="76"/>
      <c r="F4341" s="50"/>
      <c r="G4341" s="50"/>
      <c r="H4341" s="87" t="str">
        <f t="array" ref="H4341">IF(ISERROR(INDEX([1]גיליון3!$U$15:$X$29,MATCH('[1]דיווח פרטני'!G4341,[1]גיליון3!$T$15:$T$29,0),MATCH('[1]דיווח פרטני'!C4341,[1]גיליון3!$U$14:$X$14,0)))," ", INDEX([1]גיליון3!$U$15:$X$29,MATCH('[1]דיווח פרטני'!G4341,[1]גיליון3!$T$15:$T$29,0),MATCH('[1]דיווח פרטני'!C4341,[1]גיליון3!$U$14:$X$14,0)))</f>
        <v xml:space="preserve"> </v>
      </c>
      <c r="I4341" s="82"/>
    </row>
    <row r="4342" spans="1:9" ht="16.5" thickBot="1" x14ac:dyDescent="0.3">
      <c r="A4342" s="86"/>
      <c r="B4342" s="86"/>
      <c r="C4342" s="50"/>
      <c r="D4342" s="50"/>
      <c r="E4342" s="76"/>
      <c r="F4342" s="50"/>
      <c r="G4342" s="50"/>
      <c r="H4342" s="87" t="str">
        <f t="array" ref="H4342">IF(ISERROR(INDEX([1]גיליון3!$U$15:$X$29,MATCH('[1]דיווח פרטני'!G4342,[1]גיליון3!$T$15:$T$29,0),MATCH('[1]דיווח פרטני'!C4342,[1]גיליון3!$U$14:$X$14,0)))," ", INDEX([1]גיליון3!$U$15:$X$29,MATCH('[1]דיווח פרטני'!G4342,[1]גיליון3!$T$15:$T$29,0),MATCH('[1]דיווח פרטני'!C4342,[1]גיליון3!$U$14:$X$14,0)))</f>
        <v xml:space="preserve"> </v>
      </c>
      <c r="I4342" s="82"/>
    </row>
    <row r="4343" spans="1:9" ht="16.5" thickBot="1" x14ac:dyDescent="0.3">
      <c r="A4343" s="86"/>
      <c r="B4343" s="86"/>
      <c r="C4343" s="50"/>
      <c r="D4343" s="50"/>
      <c r="E4343" s="76"/>
      <c r="F4343" s="50"/>
      <c r="G4343" s="50"/>
      <c r="H4343" s="87" t="str">
        <f t="array" ref="H4343">IF(ISERROR(INDEX([1]גיליון3!$U$15:$X$29,MATCH('[1]דיווח פרטני'!G4343,[1]גיליון3!$T$15:$T$29,0),MATCH('[1]דיווח פרטני'!C4343,[1]גיליון3!$U$14:$X$14,0)))," ", INDEX([1]גיליון3!$U$15:$X$29,MATCH('[1]דיווח פרטני'!G4343,[1]גיליון3!$T$15:$T$29,0),MATCH('[1]דיווח פרטני'!C4343,[1]גיליון3!$U$14:$X$14,0)))</f>
        <v xml:space="preserve"> </v>
      </c>
      <c r="I4343" s="82"/>
    </row>
    <row r="4344" spans="1:9" ht="16.5" thickBot="1" x14ac:dyDescent="0.3">
      <c r="A4344" s="86"/>
      <c r="B4344" s="86"/>
      <c r="C4344" s="50"/>
      <c r="D4344" s="50"/>
      <c r="E4344" s="76"/>
      <c r="F4344" s="50"/>
      <c r="G4344" s="50"/>
      <c r="H4344" s="87" t="str">
        <f t="array" ref="H4344">IF(ISERROR(INDEX([1]גיליון3!$U$15:$X$29,MATCH('[1]דיווח פרטני'!G4344,[1]גיליון3!$T$15:$T$29,0),MATCH('[1]דיווח פרטני'!C4344,[1]גיליון3!$U$14:$X$14,0)))," ", INDEX([1]גיליון3!$U$15:$X$29,MATCH('[1]דיווח פרטני'!G4344,[1]גיליון3!$T$15:$T$29,0),MATCH('[1]דיווח פרטני'!C4344,[1]גיליון3!$U$14:$X$14,0)))</f>
        <v xml:space="preserve"> </v>
      </c>
      <c r="I4344" s="82"/>
    </row>
    <row r="4345" spans="1:9" ht="16.5" thickBot="1" x14ac:dyDescent="0.3">
      <c r="A4345" s="86"/>
      <c r="B4345" s="86"/>
      <c r="C4345" s="50"/>
      <c r="D4345" s="50"/>
      <c r="E4345" s="76"/>
      <c r="F4345" s="50"/>
      <c r="G4345" s="50"/>
      <c r="H4345" s="87" t="str">
        <f t="array" ref="H4345">IF(ISERROR(INDEX([1]גיליון3!$U$15:$X$29,MATCH('[1]דיווח פרטני'!G4345,[1]גיליון3!$T$15:$T$29,0),MATCH('[1]דיווח פרטני'!C4345,[1]גיליון3!$U$14:$X$14,0)))," ", INDEX([1]גיליון3!$U$15:$X$29,MATCH('[1]דיווח פרטני'!G4345,[1]גיליון3!$T$15:$T$29,0),MATCH('[1]דיווח פרטני'!C4345,[1]גיליון3!$U$14:$X$14,0)))</f>
        <v xml:space="preserve"> </v>
      </c>
      <c r="I4345" s="82"/>
    </row>
    <row r="4346" spans="1:9" ht="16.5" thickBot="1" x14ac:dyDescent="0.3">
      <c r="A4346" s="86"/>
      <c r="B4346" s="86"/>
      <c r="C4346" s="50"/>
      <c r="D4346" s="50"/>
      <c r="E4346" s="76"/>
      <c r="F4346" s="50"/>
      <c r="G4346" s="50"/>
      <c r="H4346" s="87" t="str">
        <f t="array" ref="H4346">IF(ISERROR(INDEX([1]גיליון3!$U$15:$X$29,MATCH('[1]דיווח פרטני'!G4346,[1]גיליון3!$T$15:$T$29,0),MATCH('[1]דיווח פרטני'!C4346,[1]גיליון3!$U$14:$X$14,0)))," ", INDEX([1]גיליון3!$U$15:$X$29,MATCH('[1]דיווח פרטני'!G4346,[1]גיליון3!$T$15:$T$29,0),MATCH('[1]דיווח פרטני'!C4346,[1]גיליון3!$U$14:$X$14,0)))</f>
        <v xml:space="preserve"> </v>
      </c>
      <c r="I4346" s="82"/>
    </row>
    <row r="4347" spans="1:9" ht="16.5" thickBot="1" x14ac:dyDescent="0.3">
      <c r="A4347" s="86"/>
      <c r="B4347" s="86"/>
      <c r="C4347" s="50"/>
      <c r="D4347" s="50"/>
      <c r="E4347" s="76"/>
      <c r="F4347" s="50"/>
      <c r="G4347" s="50"/>
      <c r="H4347" s="87" t="str">
        <f t="array" ref="H4347">IF(ISERROR(INDEX([1]גיליון3!$U$15:$X$29,MATCH('[1]דיווח פרטני'!G4347,[1]גיליון3!$T$15:$T$29,0),MATCH('[1]דיווח פרטני'!C4347,[1]גיליון3!$U$14:$X$14,0)))," ", INDEX([1]גיליון3!$U$15:$X$29,MATCH('[1]דיווח פרטני'!G4347,[1]גיליון3!$T$15:$T$29,0),MATCH('[1]דיווח פרטני'!C4347,[1]גיליון3!$U$14:$X$14,0)))</f>
        <v xml:space="preserve"> </v>
      </c>
      <c r="I4347" s="82"/>
    </row>
    <row r="4348" spans="1:9" ht="16.5" thickBot="1" x14ac:dyDescent="0.3">
      <c r="A4348" s="86"/>
      <c r="B4348" s="86"/>
      <c r="C4348" s="50"/>
      <c r="D4348" s="50"/>
      <c r="E4348" s="76"/>
      <c r="F4348" s="50"/>
      <c r="G4348" s="50"/>
      <c r="H4348" s="87" t="str">
        <f t="array" ref="H4348">IF(ISERROR(INDEX([1]גיליון3!$U$15:$X$29,MATCH('[1]דיווח פרטני'!G4348,[1]גיליון3!$T$15:$T$29,0),MATCH('[1]דיווח פרטני'!C4348,[1]גיליון3!$U$14:$X$14,0)))," ", INDEX([1]גיליון3!$U$15:$X$29,MATCH('[1]דיווח פרטני'!G4348,[1]גיליון3!$T$15:$T$29,0),MATCH('[1]דיווח פרטני'!C4348,[1]גיליון3!$U$14:$X$14,0)))</f>
        <v xml:space="preserve"> </v>
      </c>
      <c r="I4348" s="82"/>
    </row>
    <row r="4349" spans="1:9" ht="16.5" thickBot="1" x14ac:dyDescent="0.3">
      <c r="A4349" s="86"/>
      <c r="B4349" s="86"/>
      <c r="C4349" s="50"/>
      <c r="D4349" s="50"/>
      <c r="E4349" s="76"/>
      <c r="F4349" s="50"/>
      <c r="G4349" s="50"/>
      <c r="H4349" s="87" t="str">
        <f t="array" ref="H4349">IF(ISERROR(INDEX([1]גיליון3!$U$15:$X$29,MATCH('[1]דיווח פרטני'!G4349,[1]גיליון3!$T$15:$T$29,0),MATCH('[1]דיווח פרטני'!C4349,[1]גיליון3!$U$14:$X$14,0)))," ", INDEX([1]גיליון3!$U$15:$X$29,MATCH('[1]דיווח פרטני'!G4349,[1]גיליון3!$T$15:$T$29,0),MATCH('[1]דיווח פרטני'!C4349,[1]גיליון3!$U$14:$X$14,0)))</f>
        <v xml:space="preserve"> </v>
      </c>
      <c r="I4349" s="82"/>
    </row>
    <row r="4350" spans="1:9" ht="16.5" thickBot="1" x14ac:dyDescent="0.3">
      <c r="A4350" s="86"/>
      <c r="B4350" s="86"/>
      <c r="C4350" s="50"/>
      <c r="D4350" s="50"/>
      <c r="E4350" s="76"/>
      <c r="F4350" s="50"/>
      <c r="G4350" s="50"/>
      <c r="H4350" s="87" t="str">
        <f t="array" ref="H4350">IF(ISERROR(INDEX([1]גיליון3!$U$15:$X$29,MATCH('[1]דיווח פרטני'!G4350,[1]גיליון3!$T$15:$T$29,0),MATCH('[1]דיווח פרטני'!C4350,[1]גיליון3!$U$14:$X$14,0)))," ", INDEX([1]גיליון3!$U$15:$X$29,MATCH('[1]דיווח פרטני'!G4350,[1]גיליון3!$T$15:$T$29,0),MATCH('[1]דיווח פרטני'!C4350,[1]גיליון3!$U$14:$X$14,0)))</f>
        <v xml:space="preserve"> </v>
      </c>
      <c r="I4350" s="82"/>
    </row>
    <row r="4351" spans="1:9" ht="16.5" thickBot="1" x14ac:dyDescent="0.3">
      <c r="A4351" s="86"/>
      <c r="B4351" s="86"/>
      <c r="C4351" s="50"/>
      <c r="D4351" s="50"/>
      <c r="E4351" s="76"/>
      <c r="F4351" s="50"/>
      <c r="G4351" s="50"/>
      <c r="H4351" s="87" t="str">
        <f t="array" ref="H4351">IF(ISERROR(INDEX([1]גיליון3!$U$15:$X$29,MATCH('[1]דיווח פרטני'!G4351,[1]גיליון3!$T$15:$T$29,0),MATCH('[1]דיווח פרטני'!C4351,[1]גיליון3!$U$14:$X$14,0)))," ", INDEX([1]גיליון3!$U$15:$X$29,MATCH('[1]דיווח פרטני'!G4351,[1]גיליון3!$T$15:$T$29,0),MATCH('[1]דיווח פרטני'!C4351,[1]גיליון3!$U$14:$X$14,0)))</f>
        <v xml:space="preserve"> </v>
      </c>
      <c r="I4351" s="82"/>
    </row>
    <row r="4352" spans="1:9" ht="16.5" thickBot="1" x14ac:dyDescent="0.3">
      <c r="A4352" s="86"/>
      <c r="B4352" s="86"/>
      <c r="C4352" s="50"/>
      <c r="D4352" s="50"/>
      <c r="E4352" s="76"/>
      <c r="F4352" s="50"/>
      <c r="G4352" s="50"/>
      <c r="H4352" s="87" t="str">
        <f t="array" ref="H4352">IF(ISERROR(INDEX([1]גיליון3!$U$15:$X$29,MATCH('[1]דיווח פרטני'!G4352,[1]גיליון3!$T$15:$T$29,0),MATCH('[1]דיווח פרטני'!C4352,[1]גיליון3!$U$14:$X$14,0)))," ", INDEX([1]גיליון3!$U$15:$X$29,MATCH('[1]דיווח פרטני'!G4352,[1]גיליון3!$T$15:$T$29,0),MATCH('[1]דיווח פרטני'!C4352,[1]גיליון3!$U$14:$X$14,0)))</f>
        <v xml:space="preserve"> </v>
      </c>
      <c r="I4352" s="82"/>
    </row>
    <row r="4353" spans="1:9" ht="16.5" thickBot="1" x14ac:dyDescent="0.3">
      <c r="A4353" s="86"/>
      <c r="B4353" s="86"/>
      <c r="C4353" s="50"/>
      <c r="D4353" s="50"/>
      <c r="E4353" s="76"/>
      <c r="F4353" s="50"/>
      <c r="G4353" s="50"/>
      <c r="H4353" s="87" t="str">
        <f t="array" ref="H4353">IF(ISERROR(INDEX([1]גיליון3!$U$15:$X$29,MATCH('[1]דיווח פרטני'!G4353,[1]גיליון3!$T$15:$T$29,0),MATCH('[1]דיווח פרטני'!C4353,[1]גיליון3!$U$14:$X$14,0)))," ", INDEX([1]גיליון3!$U$15:$X$29,MATCH('[1]דיווח פרטני'!G4353,[1]גיליון3!$T$15:$T$29,0),MATCH('[1]דיווח פרטני'!C4353,[1]גיליון3!$U$14:$X$14,0)))</f>
        <v xml:space="preserve"> </v>
      </c>
      <c r="I4353" s="82"/>
    </row>
    <row r="4354" spans="1:9" ht="16.5" thickBot="1" x14ac:dyDescent="0.3">
      <c r="A4354" s="86"/>
      <c r="B4354" s="86"/>
      <c r="C4354" s="50"/>
      <c r="D4354" s="50"/>
      <c r="E4354" s="76"/>
      <c r="F4354" s="50"/>
      <c r="G4354" s="50"/>
      <c r="H4354" s="87" t="str">
        <f t="array" ref="H4354">IF(ISERROR(INDEX([1]גיליון3!$U$15:$X$29,MATCH('[1]דיווח פרטני'!G4354,[1]גיליון3!$T$15:$T$29,0),MATCH('[1]דיווח פרטני'!C4354,[1]גיליון3!$U$14:$X$14,0)))," ", INDEX([1]גיליון3!$U$15:$X$29,MATCH('[1]דיווח פרטני'!G4354,[1]גיליון3!$T$15:$T$29,0),MATCH('[1]דיווח פרטני'!C4354,[1]גיליון3!$U$14:$X$14,0)))</f>
        <v xml:space="preserve"> </v>
      </c>
      <c r="I4354" s="82"/>
    </row>
    <row r="4355" spans="1:9" ht="16.5" thickBot="1" x14ac:dyDescent="0.3">
      <c r="A4355" s="86"/>
      <c r="B4355" s="86"/>
      <c r="C4355" s="50"/>
      <c r="D4355" s="50"/>
      <c r="E4355" s="76"/>
      <c r="F4355" s="50"/>
      <c r="G4355" s="50"/>
      <c r="H4355" s="87" t="str">
        <f t="array" ref="H4355">IF(ISERROR(INDEX([1]גיליון3!$U$15:$X$29,MATCH('[1]דיווח פרטני'!G4355,[1]גיליון3!$T$15:$T$29,0),MATCH('[1]דיווח פרטני'!C4355,[1]גיליון3!$U$14:$X$14,0)))," ", INDEX([1]גיליון3!$U$15:$X$29,MATCH('[1]דיווח פרטני'!G4355,[1]גיליון3!$T$15:$T$29,0),MATCH('[1]דיווח פרטני'!C4355,[1]גיליון3!$U$14:$X$14,0)))</f>
        <v xml:space="preserve"> </v>
      </c>
      <c r="I4355" s="82"/>
    </row>
    <row r="4356" spans="1:9" ht="16.5" thickBot="1" x14ac:dyDescent="0.3">
      <c r="A4356" s="86"/>
      <c r="B4356" s="86"/>
      <c r="C4356" s="50"/>
      <c r="D4356" s="50"/>
      <c r="E4356" s="76"/>
      <c r="F4356" s="50"/>
      <c r="G4356" s="50"/>
      <c r="H4356" s="87" t="str">
        <f t="array" ref="H4356">IF(ISERROR(INDEX([1]גיליון3!$U$15:$X$29,MATCH('[1]דיווח פרטני'!G4356,[1]גיליון3!$T$15:$T$29,0),MATCH('[1]דיווח פרטני'!C4356,[1]גיליון3!$U$14:$X$14,0)))," ", INDEX([1]גיליון3!$U$15:$X$29,MATCH('[1]דיווח פרטני'!G4356,[1]גיליון3!$T$15:$T$29,0),MATCH('[1]דיווח פרטני'!C4356,[1]גיליון3!$U$14:$X$14,0)))</f>
        <v xml:space="preserve"> </v>
      </c>
      <c r="I4356" s="82"/>
    </row>
    <row r="4357" spans="1:9" ht="16.5" thickBot="1" x14ac:dyDescent="0.3">
      <c r="A4357" s="86"/>
      <c r="B4357" s="86"/>
      <c r="C4357" s="50"/>
      <c r="D4357" s="50"/>
      <c r="E4357" s="76"/>
      <c r="F4357" s="50"/>
      <c r="G4357" s="50"/>
      <c r="H4357" s="87" t="str">
        <f t="array" ref="H4357">IF(ISERROR(INDEX([1]גיליון3!$U$15:$X$29,MATCH('[1]דיווח פרטני'!G4357,[1]גיליון3!$T$15:$T$29,0),MATCH('[1]דיווח פרטני'!C4357,[1]גיליון3!$U$14:$X$14,0)))," ", INDEX([1]גיליון3!$U$15:$X$29,MATCH('[1]דיווח פרטני'!G4357,[1]גיליון3!$T$15:$T$29,0),MATCH('[1]דיווח פרטני'!C4357,[1]גיליון3!$U$14:$X$14,0)))</f>
        <v xml:space="preserve"> </v>
      </c>
      <c r="I4357" s="82"/>
    </row>
    <row r="4358" spans="1:9" ht="16.5" thickBot="1" x14ac:dyDescent="0.3">
      <c r="A4358" s="86"/>
      <c r="B4358" s="86"/>
      <c r="C4358" s="50"/>
      <c r="D4358" s="50"/>
      <c r="E4358" s="76"/>
      <c r="F4358" s="50"/>
      <c r="G4358" s="50"/>
      <c r="H4358" s="87" t="str">
        <f t="array" ref="H4358">IF(ISERROR(INDEX([1]גיליון3!$U$15:$X$29,MATCH('[1]דיווח פרטני'!G4358,[1]גיליון3!$T$15:$T$29,0),MATCH('[1]דיווח פרטני'!C4358,[1]גיליון3!$U$14:$X$14,0)))," ", INDEX([1]גיליון3!$U$15:$X$29,MATCH('[1]דיווח פרטני'!G4358,[1]גיליון3!$T$15:$T$29,0),MATCH('[1]דיווח פרטני'!C4358,[1]גיליון3!$U$14:$X$14,0)))</f>
        <v xml:space="preserve"> </v>
      </c>
      <c r="I4358" s="82"/>
    </row>
    <row r="4359" spans="1:9" ht="16.5" thickBot="1" x14ac:dyDescent="0.3">
      <c r="A4359" s="86"/>
      <c r="B4359" s="86"/>
      <c r="C4359" s="50"/>
      <c r="D4359" s="50"/>
      <c r="E4359" s="76"/>
      <c r="F4359" s="50"/>
      <c r="G4359" s="50"/>
      <c r="H4359" s="87" t="str">
        <f t="array" ref="H4359">IF(ISERROR(INDEX([1]גיליון3!$U$15:$X$29,MATCH('[1]דיווח פרטני'!G4359,[1]גיליון3!$T$15:$T$29,0),MATCH('[1]דיווח פרטני'!C4359,[1]גיליון3!$U$14:$X$14,0)))," ", INDEX([1]גיליון3!$U$15:$X$29,MATCH('[1]דיווח פרטני'!G4359,[1]גיליון3!$T$15:$T$29,0),MATCH('[1]דיווח פרטני'!C4359,[1]גיליון3!$U$14:$X$14,0)))</f>
        <v xml:space="preserve"> </v>
      </c>
      <c r="I4359" s="82"/>
    </row>
    <row r="4360" spans="1:9" ht="16.5" thickBot="1" x14ac:dyDescent="0.3">
      <c r="A4360" s="86"/>
      <c r="B4360" s="86"/>
      <c r="C4360" s="50"/>
      <c r="D4360" s="50"/>
      <c r="E4360" s="76"/>
      <c r="F4360" s="50"/>
      <c r="G4360" s="50"/>
      <c r="H4360" s="87" t="str">
        <f t="array" ref="H4360">IF(ISERROR(INDEX([1]גיליון3!$U$15:$X$29,MATCH('[1]דיווח פרטני'!G4360,[1]גיליון3!$T$15:$T$29,0),MATCH('[1]דיווח פרטני'!C4360,[1]גיליון3!$U$14:$X$14,0)))," ", INDEX([1]גיליון3!$U$15:$X$29,MATCH('[1]דיווח פרטני'!G4360,[1]גיליון3!$T$15:$T$29,0),MATCH('[1]דיווח פרטני'!C4360,[1]גיליון3!$U$14:$X$14,0)))</f>
        <v xml:space="preserve"> </v>
      </c>
      <c r="I4360" s="82"/>
    </row>
    <row r="4361" spans="1:9" ht="16.5" thickBot="1" x14ac:dyDescent="0.3">
      <c r="A4361" s="86"/>
      <c r="B4361" s="86"/>
      <c r="C4361" s="50"/>
      <c r="D4361" s="50"/>
      <c r="E4361" s="76"/>
      <c r="F4361" s="50"/>
      <c r="G4361" s="50"/>
      <c r="H4361" s="87" t="str">
        <f t="array" ref="H4361">IF(ISERROR(INDEX([1]גיליון3!$U$15:$X$29,MATCH('[1]דיווח פרטני'!G4361,[1]גיליון3!$T$15:$T$29,0),MATCH('[1]דיווח פרטני'!C4361,[1]גיליון3!$U$14:$X$14,0)))," ", INDEX([1]גיליון3!$U$15:$X$29,MATCH('[1]דיווח פרטני'!G4361,[1]גיליון3!$T$15:$T$29,0),MATCH('[1]דיווח פרטני'!C4361,[1]גיליון3!$U$14:$X$14,0)))</f>
        <v xml:space="preserve"> </v>
      </c>
      <c r="I4361" s="82"/>
    </row>
    <row r="4362" spans="1:9" ht="16.5" thickBot="1" x14ac:dyDescent="0.3">
      <c r="A4362" s="86"/>
      <c r="B4362" s="86"/>
      <c r="C4362" s="50"/>
      <c r="D4362" s="50"/>
      <c r="E4362" s="76"/>
      <c r="F4362" s="50"/>
      <c r="G4362" s="50"/>
      <c r="H4362" s="87" t="str">
        <f t="array" ref="H4362">IF(ISERROR(INDEX([1]גיליון3!$U$15:$X$29,MATCH('[1]דיווח פרטני'!G4362,[1]גיליון3!$T$15:$T$29,0),MATCH('[1]דיווח פרטני'!C4362,[1]גיליון3!$U$14:$X$14,0)))," ", INDEX([1]גיליון3!$U$15:$X$29,MATCH('[1]דיווח פרטני'!G4362,[1]גיליון3!$T$15:$T$29,0),MATCH('[1]דיווח פרטני'!C4362,[1]גיליון3!$U$14:$X$14,0)))</f>
        <v xml:space="preserve"> </v>
      </c>
      <c r="I4362" s="82"/>
    </row>
    <row r="4363" spans="1:9" ht="16.5" thickBot="1" x14ac:dyDescent="0.3">
      <c r="A4363" s="86"/>
      <c r="B4363" s="86"/>
      <c r="C4363" s="50"/>
      <c r="D4363" s="50"/>
      <c r="E4363" s="76"/>
      <c r="F4363" s="50"/>
      <c r="G4363" s="50"/>
      <c r="H4363" s="87" t="str">
        <f t="array" ref="H4363">IF(ISERROR(INDEX([1]גיליון3!$U$15:$X$29,MATCH('[1]דיווח פרטני'!G4363,[1]גיליון3!$T$15:$T$29,0),MATCH('[1]דיווח פרטני'!C4363,[1]גיליון3!$U$14:$X$14,0)))," ", INDEX([1]גיליון3!$U$15:$X$29,MATCH('[1]דיווח פרטני'!G4363,[1]גיליון3!$T$15:$T$29,0),MATCH('[1]דיווח פרטני'!C4363,[1]גיליון3!$U$14:$X$14,0)))</f>
        <v xml:space="preserve"> </v>
      </c>
      <c r="I4363" s="82"/>
    </row>
    <row r="4364" spans="1:9" ht="16.5" thickBot="1" x14ac:dyDescent="0.3">
      <c r="A4364" s="86"/>
      <c r="B4364" s="86"/>
      <c r="C4364" s="50"/>
      <c r="D4364" s="50"/>
      <c r="E4364" s="76"/>
      <c r="F4364" s="50"/>
      <c r="G4364" s="50"/>
      <c r="H4364" s="87" t="str">
        <f t="array" ref="H4364">IF(ISERROR(INDEX([1]גיליון3!$U$15:$X$29,MATCH('[1]דיווח פרטני'!G4364,[1]גיליון3!$T$15:$T$29,0),MATCH('[1]דיווח פרטני'!C4364,[1]גיליון3!$U$14:$X$14,0)))," ", INDEX([1]גיליון3!$U$15:$X$29,MATCH('[1]דיווח פרטני'!G4364,[1]גיליון3!$T$15:$T$29,0),MATCH('[1]דיווח פרטני'!C4364,[1]גיליון3!$U$14:$X$14,0)))</f>
        <v xml:space="preserve"> </v>
      </c>
      <c r="I4364" s="82"/>
    </row>
    <row r="4365" spans="1:9" ht="16.5" thickBot="1" x14ac:dyDescent="0.3">
      <c r="A4365" s="86"/>
      <c r="B4365" s="86"/>
      <c r="C4365" s="50"/>
      <c r="D4365" s="50"/>
      <c r="E4365" s="76"/>
      <c r="F4365" s="50"/>
      <c r="G4365" s="50"/>
      <c r="H4365" s="87" t="str">
        <f t="array" ref="H4365">IF(ISERROR(INDEX([1]גיליון3!$U$15:$X$29,MATCH('[1]דיווח פרטני'!G4365,[1]גיליון3!$T$15:$T$29,0),MATCH('[1]דיווח פרטני'!C4365,[1]גיליון3!$U$14:$X$14,0)))," ", INDEX([1]גיליון3!$U$15:$X$29,MATCH('[1]דיווח פרטני'!G4365,[1]גיליון3!$T$15:$T$29,0),MATCH('[1]דיווח פרטני'!C4365,[1]גיליון3!$U$14:$X$14,0)))</f>
        <v xml:space="preserve"> </v>
      </c>
      <c r="I4365" s="82"/>
    </row>
    <row r="4366" spans="1:9" ht="16.5" thickBot="1" x14ac:dyDescent="0.3">
      <c r="A4366" s="86"/>
      <c r="B4366" s="86"/>
      <c r="C4366" s="50"/>
      <c r="D4366" s="50"/>
      <c r="E4366" s="76"/>
      <c r="F4366" s="50"/>
      <c r="G4366" s="50"/>
      <c r="H4366" s="87" t="str">
        <f t="array" ref="H4366">IF(ISERROR(INDEX([1]גיליון3!$U$15:$X$29,MATCH('[1]דיווח פרטני'!G4366,[1]גיליון3!$T$15:$T$29,0),MATCH('[1]דיווח פרטני'!C4366,[1]גיליון3!$U$14:$X$14,0)))," ", INDEX([1]גיליון3!$U$15:$X$29,MATCH('[1]דיווח פרטני'!G4366,[1]גיליון3!$T$15:$T$29,0),MATCH('[1]דיווח פרטני'!C4366,[1]גיליון3!$U$14:$X$14,0)))</f>
        <v xml:space="preserve"> </v>
      </c>
      <c r="I4366" s="82"/>
    </row>
    <row r="4367" spans="1:9" ht="16.5" thickBot="1" x14ac:dyDescent="0.3">
      <c r="A4367" s="86"/>
      <c r="B4367" s="86"/>
      <c r="C4367" s="50"/>
      <c r="D4367" s="50"/>
      <c r="E4367" s="76"/>
      <c r="F4367" s="50"/>
      <c r="G4367" s="50"/>
      <c r="H4367" s="87" t="str">
        <f t="array" ref="H4367">IF(ISERROR(INDEX([1]גיליון3!$U$15:$X$29,MATCH('[1]דיווח פרטני'!G4367,[1]גיליון3!$T$15:$T$29,0),MATCH('[1]דיווח פרטני'!C4367,[1]גיליון3!$U$14:$X$14,0)))," ", INDEX([1]גיליון3!$U$15:$X$29,MATCH('[1]דיווח פרטני'!G4367,[1]גיליון3!$T$15:$T$29,0),MATCH('[1]דיווח פרטני'!C4367,[1]גיליון3!$U$14:$X$14,0)))</f>
        <v xml:space="preserve"> </v>
      </c>
      <c r="I4367" s="82"/>
    </row>
    <row r="4368" spans="1:9" ht="16.5" thickBot="1" x14ac:dyDescent="0.3">
      <c r="A4368" s="86"/>
      <c r="B4368" s="86"/>
      <c r="C4368" s="50"/>
      <c r="D4368" s="50"/>
      <c r="E4368" s="76"/>
      <c r="F4368" s="50"/>
      <c r="G4368" s="50"/>
      <c r="H4368" s="87" t="str">
        <f t="array" ref="H4368">IF(ISERROR(INDEX([1]גיליון3!$U$15:$X$29,MATCH('[1]דיווח פרטני'!G4368,[1]גיליון3!$T$15:$T$29,0),MATCH('[1]דיווח פרטני'!C4368,[1]גיליון3!$U$14:$X$14,0)))," ", INDEX([1]גיליון3!$U$15:$X$29,MATCH('[1]דיווח פרטני'!G4368,[1]גיליון3!$T$15:$T$29,0),MATCH('[1]דיווח פרטני'!C4368,[1]גיליון3!$U$14:$X$14,0)))</f>
        <v xml:space="preserve"> </v>
      </c>
      <c r="I4368" s="82"/>
    </row>
    <row r="4369" spans="1:9" ht="16.5" thickBot="1" x14ac:dyDescent="0.3">
      <c r="A4369" s="86"/>
      <c r="B4369" s="86"/>
      <c r="C4369" s="50"/>
      <c r="D4369" s="50"/>
      <c r="E4369" s="76"/>
      <c r="F4369" s="50"/>
      <c r="G4369" s="50"/>
      <c r="H4369" s="87" t="str">
        <f t="array" ref="H4369">IF(ISERROR(INDEX([1]גיליון3!$U$15:$X$29,MATCH('[1]דיווח פרטני'!G4369,[1]גיליון3!$T$15:$T$29,0),MATCH('[1]דיווח פרטני'!C4369,[1]גיליון3!$U$14:$X$14,0)))," ", INDEX([1]גיליון3!$U$15:$X$29,MATCH('[1]דיווח פרטני'!G4369,[1]גיליון3!$T$15:$T$29,0),MATCH('[1]דיווח פרטני'!C4369,[1]גיליון3!$U$14:$X$14,0)))</f>
        <v xml:space="preserve"> </v>
      </c>
      <c r="I4369" s="82"/>
    </row>
    <row r="4370" spans="1:9" ht="16.5" thickBot="1" x14ac:dyDescent="0.3">
      <c r="A4370" s="86"/>
      <c r="B4370" s="86"/>
      <c r="C4370" s="50"/>
      <c r="D4370" s="50"/>
      <c r="E4370" s="76"/>
      <c r="F4370" s="50"/>
      <c r="G4370" s="50"/>
      <c r="H4370" s="87" t="str">
        <f t="array" ref="H4370">IF(ISERROR(INDEX([1]גיליון3!$U$15:$X$29,MATCH('[1]דיווח פרטני'!G4370,[1]גיליון3!$T$15:$T$29,0),MATCH('[1]דיווח פרטני'!C4370,[1]גיליון3!$U$14:$X$14,0)))," ", INDEX([1]גיליון3!$U$15:$X$29,MATCH('[1]דיווח פרטני'!G4370,[1]גיליון3!$T$15:$T$29,0),MATCH('[1]דיווח פרטני'!C4370,[1]גיליון3!$U$14:$X$14,0)))</f>
        <v xml:space="preserve"> </v>
      </c>
      <c r="I4370" s="82"/>
    </row>
    <row r="4371" spans="1:9" ht="16.5" thickBot="1" x14ac:dyDescent="0.3">
      <c r="A4371" s="86"/>
      <c r="B4371" s="86"/>
      <c r="C4371" s="50"/>
      <c r="D4371" s="50"/>
      <c r="E4371" s="76"/>
      <c r="F4371" s="50"/>
      <c r="G4371" s="50"/>
      <c r="H4371" s="87" t="str">
        <f t="array" ref="H4371">IF(ISERROR(INDEX([1]גיליון3!$U$15:$X$29,MATCH('[1]דיווח פרטני'!G4371,[1]גיליון3!$T$15:$T$29,0),MATCH('[1]דיווח פרטני'!C4371,[1]גיליון3!$U$14:$X$14,0)))," ", INDEX([1]גיליון3!$U$15:$X$29,MATCH('[1]דיווח פרטני'!G4371,[1]גיליון3!$T$15:$T$29,0),MATCH('[1]דיווח פרטני'!C4371,[1]גיליון3!$U$14:$X$14,0)))</f>
        <v xml:space="preserve"> </v>
      </c>
      <c r="I4371" s="82"/>
    </row>
    <row r="4372" spans="1:9" ht="16.5" thickBot="1" x14ac:dyDescent="0.3">
      <c r="A4372" s="86"/>
      <c r="B4372" s="86"/>
      <c r="C4372" s="50"/>
      <c r="D4372" s="50"/>
      <c r="E4372" s="76"/>
      <c r="F4372" s="50"/>
      <c r="G4372" s="50"/>
      <c r="H4372" s="87" t="str">
        <f t="array" ref="H4372">IF(ISERROR(INDEX([1]גיליון3!$U$15:$X$29,MATCH('[1]דיווח פרטני'!G4372,[1]גיליון3!$T$15:$T$29,0),MATCH('[1]דיווח פרטני'!C4372,[1]גיליון3!$U$14:$X$14,0)))," ", INDEX([1]גיליון3!$U$15:$X$29,MATCH('[1]דיווח פרטני'!G4372,[1]גיליון3!$T$15:$T$29,0),MATCH('[1]דיווח פרטני'!C4372,[1]גיליון3!$U$14:$X$14,0)))</f>
        <v xml:space="preserve"> </v>
      </c>
      <c r="I4372" s="82"/>
    </row>
    <row r="4373" spans="1:9" ht="16.5" thickBot="1" x14ac:dyDescent="0.3">
      <c r="A4373" s="86"/>
      <c r="B4373" s="86"/>
      <c r="C4373" s="50"/>
      <c r="D4373" s="50"/>
      <c r="E4373" s="76"/>
      <c r="F4373" s="50"/>
      <c r="G4373" s="50"/>
      <c r="H4373" s="87" t="str">
        <f t="array" ref="H4373">IF(ISERROR(INDEX([1]גיליון3!$U$15:$X$29,MATCH('[1]דיווח פרטני'!G4373,[1]גיליון3!$T$15:$T$29,0),MATCH('[1]דיווח פרטני'!C4373,[1]גיליון3!$U$14:$X$14,0)))," ", INDEX([1]גיליון3!$U$15:$X$29,MATCH('[1]דיווח פרטני'!G4373,[1]גיליון3!$T$15:$T$29,0),MATCH('[1]דיווח פרטני'!C4373,[1]גיליון3!$U$14:$X$14,0)))</f>
        <v xml:space="preserve"> </v>
      </c>
      <c r="I4373" s="82"/>
    </row>
    <row r="4374" spans="1:9" ht="16.5" thickBot="1" x14ac:dyDescent="0.3">
      <c r="A4374" s="86"/>
      <c r="B4374" s="86"/>
      <c r="C4374" s="50"/>
      <c r="D4374" s="50"/>
      <c r="E4374" s="76"/>
      <c r="F4374" s="50"/>
      <c r="G4374" s="50"/>
      <c r="H4374" s="87" t="str">
        <f t="array" ref="H4374">IF(ISERROR(INDEX([1]גיליון3!$U$15:$X$29,MATCH('[1]דיווח פרטני'!G4374,[1]גיליון3!$T$15:$T$29,0),MATCH('[1]דיווח פרטני'!C4374,[1]גיליון3!$U$14:$X$14,0)))," ", INDEX([1]גיליון3!$U$15:$X$29,MATCH('[1]דיווח פרטני'!G4374,[1]גיליון3!$T$15:$T$29,0),MATCH('[1]דיווח פרטני'!C4374,[1]גיליון3!$U$14:$X$14,0)))</f>
        <v xml:space="preserve"> </v>
      </c>
      <c r="I4374" s="82"/>
    </row>
    <row r="4375" spans="1:9" ht="16.5" thickBot="1" x14ac:dyDescent="0.3">
      <c r="A4375" s="86"/>
      <c r="B4375" s="86"/>
      <c r="C4375" s="50"/>
      <c r="D4375" s="50"/>
      <c r="E4375" s="76"/>
      <c r="F4375" s="50"/>
      <c r="G4375" s="50"/>
      <c r="H4375" s="87" t="str">
        <f t="array" ref="H4375">IF(ISERROR(INDEX([1]גיליון3!$U$15:$X$29,MATCH('[1]דיווח פרטני'!G4375,[1]גיליון3!$T$15:$T$29,0),MATCH('[1]דיווח פרטני'!C4375,[1]גיליון3!$U$14:$X$14,0)))," ", INDEX([1]גיליון3!$U$15:$X$29,MATCH('[1]דיווח פרטני'!G4375,[1]גיליון3!$T$15:$T$29,0),MATCH('[1]דיווח פרטני'!C4375,[1]גיליון3!$U$14:$X$14,0)))</f>
        <v xml:space="preserve"> </v>
      </c>
      <c r="I4375" s="82"/>
    </row>
    <row r="4376" spans="1:9" ht="16.5" thickBot="1" x14ac:dyDescent="0.3">
      <c r="A4376" s="86"/>
      <c r="B4376" s="86"/>
      <c r="C4376" s="50"/>
      <c r="D4376" s="50"/>
      <c r="E4376" s="76"/>
      <c r="F4376" s="50"/>
      <c r="G4376" s="50"/>
      <c r="H4376" s="87" t="str">
        <f t="array" ref="H4376">IF(ISERROR(INDEX([1]גיליון3!$U$15:$X$29,MATCH('[1]דיווח פרטני'!G4376,[1]גיליון3!$T$15:$T$29,0),MATCH('[1]דיווח פרטני'!C4376,[1]גיליון3!$U$14:$X$14,0)))," ", INDEX([1]גיליון3!$U$15:$X$29,MATCH('[1]דיווח פרטני'!G4376,[1]גיליון3!$T$15:$T$29,0),MATCH('[1]דיווח פרטני'!C4376,[1]גיליון3!$U$14:$X$14,0)))</f>
        <v xml:space="preserve"> </v>
      </c>
      <c r="I4376" s="82"/>
    </row>
    <row r="4377" spans="1:9" ht="16.5" thickBot="1" x14ac:dyDescent="0.3">
      <c r="A4377" s="86"/>
      <c r="B4377" s="86"/>
      <c r="C4377" s="50"/>
      <c r="D4377" s="50"/>
      <c r="E4377" s="76"/>
      <c r="F4377" s="50"/>
      <c r="G4377" s="50"/>
      <c r="H4377" s="87" t="str">
        <f t="array" ref="H4377">IF(ISERROR(INDEX([1]גיליון3!$U$15:$X$29,MATCH('[1]דיווח פרטני'!G4377,[1]גיליון3!$T$15:$T$29,0),MATCH('[1]דיווח פרטני'!C4377,[1]גיליון3!$U$14:$X$14,0)))," ", INDEX([1]גיליון3!$U$15:$X$29,MATCH('[1]דיווח פרטני'!G4377,[1]גיליון3!$T$15:$T$29,0),MATCH('[1]דיווח פרטני'!C4377,[1]גיליון3!$U$14:$X$14,0)))</f>
        <v xml:space="preserve"> </v>
      </c>
      <c r="I4377" s="82"/>
    </row>
    <row r="4378" spans="1:9" ht="16.5" thickBot="1" x14ac:dyDescent="0.3">
      <c r="A4378" s="86"/>
      <c r="B4378" s="86"/>
      <c r="C4378" s="50"/>
      <c r="D4378" s="50"/>
      <c r="E4378" s="76"/>
      <c r="F4378" s="50"/>
      <c r="G4378" s="50"/>
      <c r="H4378" s="87" t="str">
        <f t="array" ref="H4378">IF(ISERROR(INDEX([1]גיליון3!$U$15:$X$29,MATCH('[1]דיווח פרטני'!G4378,[1]גיליון3!$T$15:$T$29,0),MATCH('[1]דיווח פרטני'!C4378,[1]גיליון3!$U$14:$X$14,0)))," ", INDEX([1]גיליון3!$U$15:$X$29,MATCH('[1]דיווח פרטני'!G4378,[1]גיליון3!$T$15:$T$29,0),MATCH('[1]דיווח פרטני'!C4378,[1]גיליון3!$U$14:$X$14,0)))</f>
        <v xml:space="preserve"> </v>
      </c>
      <c r="I4378" s="82"/>
    </row>
    <row r="4379" spans="1:9" ht="16.5" thickBot="1" x14ac:dyDescent="0.3">
      <c r="A4379" s="86"/>
      <c r="B4379" s="86"/>
      <c r="C4379" s="50"/>
      <c r="D4379" s="50"/>
      <c r="E4379" s="76"/>
      <c r="F4379" s="50"/>
      <c r="G4379" s="50"/>
      <c r="H4379" s="87" t="str">
        <f t="array" ref="H4379">IF(ISERROR(INDEX([1]גיליון3!$U$15:$X$29,MATCH('[1]דיווח פרטני'!G4379,[1]גיליון3!$T$15:$T$29,0),MATCH('[1]דיווח פרטני'!C4379,[1]גיליון3!$U$14:$X$14,0)))," ", INDEX([1]גיליון3!$U$15:$X$29,MATCH('[1]דיווח פרטני'!G4379,[1]גיליון3!$T$15:$T$29,0),MATCH('[1]דיווח פרטני'!C4379,[1]גיליון3!$U$14:$X$14,0)))</f>
        <v xml:space="preserve"> </v>
      </c>
      <c r="I4379" s="82"/>
    </row>
    <row r="4380" spans="1:9" ht="16.5" thickBot="1" x14ac:dyDescent="0.3">
      <c r="A4380" s="86"/>
      <c r="B4380" s="86"/>
      <c r="C4380" s="50"/>
      <c r="D4380" s="50"/>
      <c r="E4380" s="76"/>
      <c r="F4380" s="50"/>
      <c r="G4380" s="50"/>
      <c r="H4380" s="87" t="str">
        <f t="array" ref="H4380">IF(ISERROR(INDEX([1]גיליון3!$U$15:$X$29,MATCH('[1]דיווח פרטני'!G4380,[1]גיליון3!$T$15:$T$29,0),MATCH('[1]דיווח פרטני'!C4380,[1]גיליון3!$U$14:$X$14,0)))," ", INDEX([1]גיליון3!$U$15:$X$29,MATCH('[1]דיווח פרטני'!G4380,[1]גיליון3!$T$15:$T$29,0),MATCH('[1]דיווח פרטני'!C4380,[1]גיליון3!$U$14:$X$14,0)))</f>
        <v xml:space="preserve"> </v>
      </c>
      <c r="I4380" s="82"/>
    </row>
    <row r="4381" spans="1:9" ht="16.5" thickBot="1" x14ac:dyDescent="0.3">
      <c r="A4381" s="86"/>
      <c r="B4381" s="86"/>
      <c r="C4381" s="50"/>
      <c r="D4381" s="50"/>
      <c r="E4381" s="76"/>
      <c r="F4381" s="50"/>
      <c r="G4381" s="50"/>
      <c r="H4381" s="87" t="str">
        <f t="array" ref="H4381">IF(ISERROR(INDEX([1]גיליון3!$U$15:$X$29,MATCH('[1]דיווח פרטני'!G4381,[1]גיליון3!$T$15:$T$29,0),MATCH('[1]דיווח פרטני'!C4381,[1]גיליון3!$U$14:$X$14,0)))," ", INDEX([1]גיליון3!$U$15:$X$29,MATCH('[1]דיווח פרטני'!G4381,[1]גיליון3!$T$15:$T$29,0),MATCH('[1]דיווח פרטני'!C4381,[1]גיליון3!$U$14:$X$14,0)))</f>
        <v xml:space="preserve"> </v>
      </c>
      <c r="I4381" s="82"/>
    </row>
    <row r="4382" spans="1:9" ht="16.5" thickBot="1" x14ac:dyDescent="0.3">
      <c r="A4382" s="86"/>
      <c r="B4382" s="86"/>
      <c r="C4382" s="50"/>
      <c r="D4382" s="50"/>
      <c r="E4382" s="76"/>
      <c r="F4382" s="50"/>
      <c r="G4382" s="50"/>
      <c r="H4382" s="87" t="str">
        <f t="array" ref="H4382">IF(ISERROR(INDEX([1]גיליון3!$U$15:$X$29,MATCH('[1]דיווח פרטני'!G4382,[1]גיליון3!$T$15:$T$29,0),MATCH('[1]דיווח פרטני'!C4382,[1]גיליון3!$U$14:$X$14,0)))," ", INDEX([1]גיליון3!$U$15:$X$29,MATCH('[1]דיווח פרטני'!G4382,[1]גיליון3!$T$15:$T$29,0),MATCH('[1]דיווח פרטני'!C4382,[1]גיליון3!$U$14:$X$14,0)))</f>
        <v xml:space="preserve"> </v>
      </c>
      <c r="I4382" s="82"/>
    </row>
    <row r="4383" spans="1:9" ht="16.5" thickBot="1" x14ac:dyDescent="0.3">
      <c r="A4383" s="86"/>
      <c r="B4383" s="86"/>
      <c r="C4383" s="50"/>
      <c r="D4383" s="50"/>
      <c r="E4383" s="76"/>
      <c r="F4383" s="50"/>
      <c r="G4383" s="50"/>
      <c r="H4383" s="87" t="str">
        <f t="array" ref="H4383">IF(ISERROR(INDEX([1]גיליון3!$U$15:$X$29,MATCH('[1]דיווח פרטני'!G4383,[1]גיליון3!$T$15:$T$29,0),MATCH('[1]דיווח פרטני'!C4383,[1]גיליון3!$U$14:$X$14,0)))," ", INDEX([1]גיליון3!$U$15:$X$29,MATCH('[1]דיווח פרטני'!G4383,[1]גיליון3!$T$15:$T$29,0),MATCH('[1]דיווח פרטני'!C4383,[1]גיליון3!$U$14:$X$14,0)))</f>
        <v xml:space="preserve"> </v>
      </c>
      <c r="I4383" s="82"/>
    </row>
    <row r="4384" spans="1:9" ht="16.5" thickBot="1" x14ac:dyDescent="0.3">
      <c r="A4384" s="86"/>
      <c r="B4384" s="86"/>
      <c r="C4384" s="50"/>
      <c r="D4384" s="50"/>
      <c r="E4384" s="76"/>
      <c r="F4384" s="50"/>
      <c r="G4384" s="50"/>
      <c r="H4384" s="87" t="str">
        <f t="array" ref="H4384">IF(ISERROR(INDEX([1]גיליון3!$U$15:$X$29,MATCH('[1]דיווח פרטני'!G4384,[1]גיליון3!$T$15:$T$29,0),MATCH('[1]דיווח פרטני'!C4384,[1]גיליון3!$U$14:$X$14,0)))," ", INDEX([1]גיליון3!$U$15:$X$29,MATCH('[1]דיווח פרטני'!G4384,[1]גיליון3!$T$15:$T$29,0),MATCH('[1]דיווח פרטני'!C4384,[1]גיליון3!$U$14:$X$14,0)))</f>
        <v xml:space="preserve"> </v>
      </c>
      <c r="I4384" s="82"/>
    </row>
    <row r="4385" spans="1:9" ht="16.5" thickBot="1" x14ac:dyDescent="0.3">
      <c r="A4385" s="86"/>
      <c r="B4385" s="86"/>
      <c r="C4385" s="50"/>
      <c r="D4385" s="50"/>
      <c r="E4385" s="76"/>
      <c r="F4385" s="50"/>
      <c r="G4385" s="50"/>
      <c r="H4385" s="87" t="str">
        <f t="array" ref="H4385">IF(ISERROR(INDEX([1]גיליון3!$U$15:$X$29,MATCH('[1]דיווח פרטני'!G4385,[1]גיליון3!$T$15:$T$29,0),MATCH('[1]דיווח פרטני'!C4385,[1]גיליון3!$U$14:$X$14,0)))," ", INDEX([1]גיליון3!$U$15:$X$29,MATCH('[1]דיווח פרטני'!G4385,[1]גיליון3!$T$15:$T$29,0),MATCH('[1]דיווח פרטני'!C4385,[1]גיליון3!$U$14:$X$14,0)))</f>
        <v xml:space="preserve"> </v>
      </c>
      <c r="I4385" s="82"/>
    </row>
    <row r="4386" spans="1:9" ht="16.5" thickBot="1" x14ac:dyDescent="0.3">
      <c r="A4386" s="86"/>
      <c r="B4386" s="86"/>
      <c r="C4386" s="50"/>
      <c r="D4386" s="50"/>
      <c r="E4386" s="76"/>
      <c r="F4386" s="50"/>
      <c r="G4386" s="50"/>
      <c r="H4386" s="87" t="str">
        <f t="array" ref="H4386">IF(ISERROR(INDEX([1]גיליון3!$U$15:$X$29,MATCH('[1]דיווח פרטני'!G4386,[1]גיליון3!$T$15:$T$29,0),MATCH('[1]דיווח פרטני'!C4386,[1]גיליון3!$U$14:$X$14,0)))," ", INDEX([1]גיליון3!$U$15:$X$29,MATCH('[1]דיווח פרטני'!G4386,[1]גיליון3!$T$15:$T$29,0),MATCH('[1]דיווח פרטני'!C4386,[1]גיליון3!$U$14:$X$14,0)))</f>
        <v xml:space="preserve"> </v>
      </c>
      <c r="I4386" s="82"/>
    </row>
    <row r="4387" spans="1:9" ht="16.5" thickBot="1" x14ac:dyDescent="0.3">
      <c r="A4387" s="86"/>
      <c r="B4387" s="86"/>
      <c r="C4387" s="50"/>
      <c r="D4387" s="50"/>
      <c r="E4387" s="76"/>
      <c r="F4387" s="50"/>
      <c r="G4387" s="50"/>
      <c r="H4387" s="87" t="str">
        <f t="array" ref="H4387">IF(ISERROR(INDEX([1]גיליון3!$U$15:$X$29,MATCH('[1]דיווח פרטני'!G4387,[1]גיליון3!$T$15:$T$29,0),MATCH('[1]דיווח פרטני'!C4387,[1]גיליון3!$U$14:$X$14,0)))," ", INDEX([1]גיליון3!$U$15:$X$29,MATCH('[1]דיווח פרטני'!G4387,[1]גיליון3!$T$15:$T$29,0),MATCH('[1]דיווח פרטני'!C4387,[1]גיליון3!$U$14:$X$14,0)))</f>
        <v xml:space="preserve"> </v>
      </c>
      <c r="I4387" s="82"/>
    </row>
    <row r="4388" spans="1:9" ht="16.5" thickBot="1" x14ac:dyDescent="0.3">
      <c r="A4388" s="86"/>
      <c r="B4388" s="86"/>
      <c r="C4388" s="50"/>
      <c r="D4388" s="50"/>
      <c r="E4388" s="76"/>
      <c r="F4388" s="50"/>
      <c r="G4388" s="50"/>
      <c r="H4388" s="87" t="str">
        <f t="array" ref="H4388">IF(ISERROR(INDEX([1]גיליון3!$U$15:$X$29,MATCH('[1]דיווח פרטני'!G4388,[1]גיליון3!$T$15:$T$29,0),MATCH('[1]דיווח פרטני'!C4388,[1]גיליון3!$U$14:$X$14,0)))," ", INDEX([1]גיליון3!$U$15:$X$29,MATCH('[1]דיווח פרטני'!G4388,[1]גיליון3!$T$15:$T$29,0),MATCH('[1]דיווח פרטני'!C4388,[1]גיליון3!$U$14:$X$14,0)))</f>
        <v xml:space="preserve"> </v>
      </c>
      <c r="I4388" s="82"/>
    </row>
    <row r="4389" spans="1:9" ht="16.5" thickBot="1" x14ac:dyDescent="0.3">
      <c r="A4389" s="86"/>
      <c r="B4389" s="86"/>
      <c r="C4389" s="50"/>
      <c r="D4389" s="50"/>
      <c r="E4389" s="76"/>
      <c r="F4389" s="50"/>
      <c r="G4389" s="50"/>
      <c r="H4389" s="87" t="str">
        <f t="array" ref="H4389">IF(ISERROR(INDEX([1]גיליון3!$U$15:$X$29,MATCH('[1]דיווח פרטני'!G4389,[1]גיליון3!$T$15:$T$29,0),MATCH('[1]דיווח פרטני'!C4389,[1]גיליון3!$U$14:$X$14,0)))," ", INDEX([1]גיליון3!$U$15:$X$29,MATCH('[1]דיווח פרטני'!G4389,[1]גיליון3!$T$15:$T$29,0),MATCH('[1]דיווח פרטני'!C4389,[1]גיליון3!$U$14:$X$14,0)))</f>
        <v xml:space="preserve"> </v>
      </c>
      <c r="I4389" s="82"/>
    </row>
    <row r="4390" spans="1:9" ht="16.5" thickBot="1" x14ac:dyDescent="0.3">
      <c r="A4390" s="86"/>
      <c r="B4390" s="86"/>
      <c r="C4390" s="50"/>
      <c r="D4390" s="50"/>
      <c r="E4390" s="76"/>
      <c r="F4390" s="50"/>
      <c r="G4390" s="50"/>
      <c r="H4390" s="87" t="str">
        <f t="array" ref="H4390">IF(ISERROR(INDEX([1]גיליון3!$U$15:$X$29,MATCH('[1]דיווח פרטני'!G4390,[1]גיליון3!$T$15:$T$29,0),MATCH('[1]דיווח פרטני'!C4390,[1]גיליון3!$U$14:$X$14,0)))," ", INDEX([1]גיליון3!$U$15:$X$29,MATCH('[1]דיווח פרטני'!G4390,[1]גיליון3!$T$15:$T$29,0),MATCH('[1]דיווח פרטני'!C4390,[1]גיליון3!$U$14:$X$14,0)))</f>
        <v xml:space="preserve"> </v>
      </c>
      <c r="I4390" s="82"/>
    </row>
    <row r="4391" spans="1:9" ht="16.5" thickBot="1" x14ac:dyDescent="0.3">
      <c r="A4391" s="86"/>
      <c r="B4391" s="86"/>
      <c r="C4391" s="50"/>
      <c r="D4391" s="50"/>
      <c r="E4391" s="76"/>
      <c r="F4391" s="50"/>
      <c r="G4391" s="50"/>
      <c r="H4391" s="87" t="str">
        <f t="array" ref="H4391">IF(ISERROR(INDEX([1]גיליון3!$U$15:$X$29,MATCH('[1]דיווח פרטני'!G4391,[1]גיליון3!$T$15:$T$29,0),MATCH('[1]דיווח פרטני'!C4391,[1]גיליון3!$U$14:$X$14,0)))," ", INDEX([1]גיליון3!$U$15:$X$29,MATCH('[1]דיווח פרטני'!G4391,[1]גיליון3!$T$15:$T$29,0),MATCH('[1]דיווח פרטני'!C4391,[1]גיליון3!$U$14:$X$14,0)))</f>
        <v xml:space="preserve"> </v>
      </c>
      <c r="I4391" s="82"/>
    </row>
    <row r="4392" spans="1:9" ht="16.5" thickBot="1" x14ac:dyDescent="0.3">
      <c r="A4392" s="86"/>
      <c r="B4392" s="86"/>
      <c r="C4392" s="50"/>
      <c r="D4392" s="50"/>
      <c r="E4392" s="76"/>
      <c r="F4392" s="50"/>
      <c r="G4392" s="50"/>
      <c r="H4392" s="87" t="str">
        <f t="array" ref="H4392">IF(ISERROR(INDEX([1]גיליון3!$U$15:$X$29,MATCH('[1]דיווח פרטני'!G4392,[1]גיליון3!$T$15:$T$29,0),MATCH('[1]דיווח פרטני'!C4392,[1]גיליון3!$U$14:$X$14,0)))," ", INDEX([1]גיליון3!$U$15:$X$29,MATCH('[1]דיווח פרטני'!G4392,[1]גיליון3!$T$15:$T$29,0),MATCH('[1]דיווח פרטני'!C4392,[1]גיליון3!$U$14:$X$14,0)))</f>
        <v xml:space="preserve"> </v>
      </c>
      <c r="I4392" s="82"/>
    </row>
    <row r="4393" spans="1:9" ht="16.5" thickBot="1" x14ac:dyDescent="0.3">
      <c r="A4393" s="86"/>
      <c r="B4393" s="86"/>
      <c r="C4393" s="50"/>
      <c r="D4393" s="50"/>
      <c r="E4393" s="76"/>
      <c r="F4393" s="50"/>
      <c r="G4393" s="50"/>
      <c r="H4393" s="87" t="str">
        <f t="array" ref="H4393">IF(ISERROR(INDEX([1]גיליון3!$U$15:$X$29,MATCH('[1]דיווח פרטני'!G4393,[1]גיליון3!$T$15:$T$29,0),MATCH('[1]דיווח פרטני'!C4393,[1]גיליון3!$U$14:$X$14,0)))," ", INDEX([1]גיליון3!$U$15:$X$29,MATCH('[1]דיווח פרטני'!G4393,[1]גיליון3!$T$15:$T$29,0),MATCH('[1]דיווח פרטני'!C4393,[1]גיליון3!$U$14:$X$14,0)))</f>
        <v xml:space="preserve"> </v>
      </c>
      <c r="I4393" s="82"/>
    </row>
    <row r="4394" spans="1:9" ht="16.5" thickBot="1" x14ac:dyDescent="0.3">
      <c r="A4394" s="86"/>
      <c r="B4394" s="86"/>
      <c r="C4394" s="50"/>
      <c r="D4394" s="50"/>
      <c r="E4394" s="76"/>
      <c r="F4394" s="50"/>
      <c r="G4394" s="50"/>
      <c r="H4394" s="87" t="str">
        <f t="array" ref="H4394">IF(ISERROR(INDEX([1]גיליון3!$U$15:$X$29,MATCH('[1]דיווח פרטני'!G4394,[1]גיליון3!$T$15:$T$29,0),MATCH('[1]דיווח פרטני'!C4394,[1]גיליון3!$U$14:$X$14,0)))," ", INDEX([1]גיליון3!$U$15:$X$29,MATCH('[1]דיווח פרטני'!G4394,[1]גיליון3!$T$15:$T$29,0),MATCH('[1]דיווח פרטני'!C4394,[1]גיליון3!$U$14:$X$14,0)))</f>
        <v xml:space="preserve"> </v>
      </c>
      <c r="I4394" s="82"/>
    </row>
    <row r="4395" spans="1:9" ht="16.5" thickBot="1" x14ac:dyDescent="0.3">
      <c r="A4395" s="86"/>
      <c r="B4395" s="86"/>
      <c r="C4395" s="50"/>
      <c r="D4395" s="50"/>
      <c r="E4395" s="76"/>
      <c r="F4395" s="50"/>
      <c r="G4395" s="50"/>
      <c r="H4395" s="87" t="str">
        <f t="array" ref="H4395">IF(ISERROR(INDEX([1]גיליון3!$U$15:$X$29,MATCH('[1]דיווח פרטני'!G4395,[1]גיליון3!$T$15:$T$29,0),MATCH('[1]דיווח פרטני'!C4395,[1]גיליון3!$U$14:$X$14,0)))," ", INDEX([1]גיליון3!$U$15:$X$29,MATCH('[1]דיווח פרטני'!G4395,[1]גיליון3!$T$15:$T$29,0),MATCH('[1]דיווח פרטני'!C4395,[1]גיליון3!$U$14:$X$14,0)))</f>
        <v xml:space="preserve"> </v>
      </c>
      <c r="I4395" s="82"/>
    </row>
    <row r="4396" spans="1:9" ht="16.5" thickBot="1" x14ac:dyDescent="0.3">
      <c r="A4396" s="86"/>
      <c r="B4396" s="86"/>
      <c r="C4396" s="50"/>
      <c r="D4396" s="50"/>
      <c r="E4396" s="76"/>
      <c r="F4396" s="50"/>
      <c r="G4396" s="50"/>
      <c r="H4396" s="87" t="str">
        <f t="array" ref="H4396">IF(ISERROR(INDEX([1]גיליון3!$U$15:$X$29,MATCH('[1]דיווח פרטני'!G4396,[1]גיליון3!$T$15:$T$29,0),MATCH('[1]דיווח פרטני'!C4396,[1]גיליון3!$U$14:$X$14,0)))," ", INDEX([1]גיליון3!$U$15:$X$29,MATCH('[1]דיווח פרטני'!G4396,[1]גיליון3!$T$15:$T$29,0),MATCH('[1]דיווח פרטני'!C4396,[1]גיליון3!$U$14:$X$14,0)))</f>
        <v xml:space="preserve"> </v>
      </c>
      <c r="I4396" s="82"/>
    </row>
    <row r="4397" spans="1:9" ht="16.5" thickBot="1" x14ac:dyDescent="0.3">
      <c r="A4397" s="86"/>
      <c r="B4397" s="86"/>
      <c r="C4397" s="50"/>
      <c r="D4397" s="50"/>
      <c r="E4397" s="76"/>
      <c r="F4397" s="50"/>
      <c r="G4397" s="50"/>
      <c r="H4397" s="87" t="str">
        <f t="array" ref="H4397">IF(ISERROR(INDEX([1]גיליון3!$U$15:$X$29,MATCH('[1]דיווח פרטני'!G4397,[1]גיליון3!$T$15:$T$29,0),MATCH('[1]דיווח פרטני'!C4397,[1]גיליון3!$U$14:$X$14,0)))," ", INDEX([1]גיליון3!$U$15:$X$29,MATCH('[1]דיווח פרטני'!G4397,[1]גיליון3!$T$15:$T$29,0),MATCH('[1]דיווח פרטני'!C4397,[1]גיליון3!$U$14:$X$14,0)))</f>
        <v xml:space="preserve"> </v>
      </c>
      <c r="I4397" s="82"/>
    </row>
    <row r="4398" spans="1:9" ht="16.5" thickBot="1" x14ac:dyDescent="0.3">
      <c r="A4398" s="86"/>
      <c r="B4398" s="86"/>
      <c r="C4398" s="50"/>
      <c r="D4398" s="50"/>
      <c r="E4398" s="76"/>
      <c r="F4398" s="50"/>
      <c r="G4398" s="50"/>
      <c r="H4398" s="87" t="str">
        <f t="array" ref="H4398">IF(ISERROR(INDEX([1]גיליון3!$U$15:$X$29,MATCH('[1]דיווח פרטני'!G4398,[1]גיליון3!$T$15:$T$29,0),MATCH('[1]דיווח פרטני'!C4398,[1]גיליון3!$U$14:$X$14,0)))," ", INDEX([1]גיליון3!$U$15:$X$29,MATCH('[1]דיווח פרטני'!G4398,[1]גיליון3!$T$15:$T$29,0),MATCH('[1]דיווח פרטני'!C4398,[1]גיליון3!$U$14:$X$14,0)))</f>
        <v xml:space="preserve"> </v>
      </c>
      <c r="I4398" s="82"/>
    </row>
    <row r="4399" spans="1:9" ht="16.5" thickBot="1" x14ac:dyDescent="0.3">
      <c r="A4399" s="86"/>
      <c r="B4399" s="86"/>
      <c r="C4399" s="50"/>
      <c r="D4399" s="50"/>
      <c r="E4399" s="76"/>
      <c r="F4399" s="50"/>
      <c r="G4399" s="50"/>
      <c r="H4399" s="87" t="str">
        <f t="array" ref="H4399">IF(ISERROR(INDEX([1]גיליון3!$U$15:$X$29,MATCH('[1]דיווח פרטני'!G4399,[1]גיליון3!$T$15:$T$29,0),MATCH('[1]דיווח פרטני'!C4399,[1]גיליון3!$U$14:$X$14,0)))," ", INDEX([1]גיליון3!$U$15:$X$29,MATCH('[1]דיווח פרטני'!G4399,[1]גיליון3!$T$15:$T$29,0),MATCH('[1]דיווח פרטני'!C4399,[1]גיליון3!$U$14:$X$14,0)))</f>
        <v xml:space="preserve"> </v>
      </c>
      <c r="I4399" s="82"/>
    </row>
    <row r="4400" spans="1:9" ht="16.5" thickBot="1" x14ac:dyDescent="0.3">
      <c r="A4400" s="86"/>
      <c r="B4400" s="86"/>
      <c r="C4400" s="50"/>
      <c r="D4400" s="50"/>
      <c r="E4400" s="76"/>
      <c r="F4400" s="50"/>
      <c r="G4400" s="50"/>
      <c r="H4400" s="87" t="str">
        <f t="array" ref="H4400">IF(ISERROR(INDEX([1]גיליון3!$U$15:$X$29,MATCH('[1]דיווח פרטני'!G4400,[1]גיליון3!$T$15:$T$29,0),MATCH('[1]דיווח פרטני'!C4400,[1]גיליון3!$U$14:$X$14,0)))," ", INDEX([1]גיליון3!$U$15:$X$29,MATCH('[1]דיווח פרטני'!G4400,[1]גיליון3!$T$15:$T$29,0),MATCH('[1]דיווח פרטני'!C4400,[1]גיליון3!$U$14:$X$14,0)))</f>
        <v xml:space="preserve"> </v>
      </c>
      <c r="I4400" s="82"/>
    </row>
    <row r="4401" spans="1:9" ht="16.5" thickBot="1" x14ac:dyDescent="0.3">
      <c r="A4401" s="86"/>
      <c r="B4401" s="86"/>
      <c r="C4401" s="50"/>
      <c r="D4401" s="50"/>
      <c r="E4401" s="76"/>
      <c r="F4401" s="50"/>
      <c r="G4401" s="50"/>
      <c r="H4401" s="87" t="str">
        <f t="array" ref="H4401">IF(ISERROR(INDEX([1]גיליון3!$U$15:$X$29,MATCH('[1]דיווח פרטני'!G4401,[1]גיליון3!$T$15:$T$29,0),MATCH('[1]דיווח פרטני'!C4401,[1]גיליון3!$U$14:$X$14,0)))," ", INDEX([1]גיליון3!$U$15:$X$29,MATCH('[1]דיווח פרטני'!G4401,[1]גיליון3!$T$15:$T$29,0),MATCH('[1]דיווח פרטני'!C4401,[1]גיליון3!$U$14:$X$14,0)))</f>
        <v xml:space="preserve"> </v>
      </c>
      <c r="I4401" s="82"/>
    </row>
    <row r="4402" spans="1:9" ht="16.5" thickBot="1" x14ac:dyDescent="0.3">
      <c r="A4402" s="86"/>
      <c r="B4402" s="86"/>
      <c r="C4402" s="50"/>
      <c r="D4402" s="50"/>
      <c r="E4402" s="76"/>
      <c r="F4402" s="50"/>
      <c r="G4402" s="50"/>
      <c r="H4402" s="87" t="str">
        <f t="array" ref="H4402">IF(ISERROR(INDEX([1]גיליון3!$U$15:$X$29,MATCH('[1]דיווח פרטני'!G4402,[1]גיליון3!$T$15:$T$29,0),MATCH('[1]דיווח פרטני'!C4402,[1]גיליון3!$U$14:$X$14,0)))," ", INDEX([1]גיליון3!$U$15:$X$29,MATCH('[1]דיווח פרטני'!G4402,[1]גיליון3!$T$15:$T$29,0),MATCH('[1]דיווח פרטני'!C4402,[1]גיליון3!$U$14:$X$14,0)))</f>
        <v xml:space="preserve"> </v>
      </c>
      <c r="I4402" s="82"/>
    </row>
    <row r="4403" spans="1:9" ht="16.5" thickBot="1" x14ac:dyDescent="0.3">
      <c r="A4403" s="86"/>
      <c r="B4403" s="86"/>
      <c r="C4403" s="50"/>
      <c r="D4403" s="50"/>
      <c r="E4403" s="76"/>
      <c r="F4403" s="50"/>
      <c r="G4403" s="50"/>
      <c r="H4403" s="87" t="str">
        <f t="array" ref="H4403">IF(ISERROR(INDEX([1]גיליון3!$U$15:$X$29,MATCH('[1]דיווח פרטני'!G4403,[1]גיליון3!$T$15:$T$29,0),MATCH('[1]דיווח פרטני'!C4403,[1]גיליון3!$U$14:$X$14,0)))," ", INDEX([1]גיליון3!$U$15:$X$29,MATCH('[1]דיווח פרטני'!G4403,[1]גיליון3!$T$15:$T$29,0),MATCH('[1]דיווח פרטני'!C4403,[1]גיליון3!$U$14:$X$14,0)))</f>
        <v xml:space="preserve"> </v>
      </c>
      <c r="I4403" s="82"/>
    </row>
    <row r="4404" spans="1:9" ht="16.5" thickBot="1" x14ac:dyDescent="0.3">
      <c r="A4404" s="86"/>
      <c r="B4404" s="86"/>
      <c r="C4404" s="50"/>
      <c r="D4404" s="50"/>
      <c r="E4404" s="76"/>
      <c r="F4404" s="50"/>
      <c r="G4404" s="50"/>
      <c r="H4404" s="87" t="str">
        <f t="array" ref="H4404">IF(ISERROR(INDEX([1]גיליון3!$U$15:$X$29,MATCH('[1]דיווח פרטני'!G4404,[1]גיליון3!$T$15:$T$29,0),MATCH('[1]דיווח פרטני'!C4404,[1]גיליון3!$U$14:$X$14,0)))," ", INDEX([1]גיליון3!$U$15:$X$29,MATCH('[1]דיווח פרטני'!G4404,[1]גיליון3!$T$15:$T$29,0),MATCH('[1]דיווח פרטני'!C4404,[1]גיליון3!$U$14:$X$14,0)))</f>
        <v xml:space="preserve"> </v>
      </c>
      <c r="I4404" s="82"/>
    </row>
    <row r="4405" spans="1:9" ht="16.5" thickBot="1" x14ac:dyDescent="0.3">
      <c r="A4405" s="86"/>
      <c r="B4405" s="86"/>
      <c r="C4405" s="50"/>
      <c r="D4405" s="50"/>
      <c r="E4405" s="76"/>
      <c r="F4405" s="50"/>
      <c r="G4405" s="50"/>
      <c r="H4405" s="87" t="str">
        <f t="array" ref="H4405">IF(ISERROR(INDEX([1]גיליון3!$U$15:$X$29,MATCH('[1]דיווח פרטני'!G4405,[1]גיליון3!$T$15:$T$29,0),MATCH('[1]דיווח פרטני'!C4405,[1]גיליון3!$U$14:$X$14,0)))," ", INDEX([1]גיליון3!$U$15:$X$29,MATCH('[1]דיווח פרטני'!G4405,[1]גיליון3!$T$15:$T$29,0),MATCH('[1]דיווח פרטני'!C4405,[1]גיליון3!$U$14:$X$14,0)))</f>
        <v xml:space="preserve"> </v>
      </c>
      <c r="I4405" s="82"/>
    </row>
    <row r="4406" spans="1:9" ht="16.5" thickBot="1" x14ac:dyDescent="0.3">
      <c r="A4406" s="86"/>
      <c r="B4406" s="86"/>
      <c r="C4406" s="50"/>
      <c r="D4406" s="50"/>
      <c r="E4406" s="76"/>
      <c r="F4406" s="50"/>
      <c r="G4406" s="50"/>
      <c r="H4406" s="87" t="str">
        <f t="array" ref="H4406">IF(ISERROR(INDEX([1]גיליון3!$U$15:$X$29,MATCH('[1]דיווח פרטני'!G4406,[1]גיליון3!$T$15:$T$29,0),MATCH('[1]דיווח פרטני'!C4406,[1]גיליון3!$U$14:$X$14,0)))," ", INDEX([1]גיליון3!$U$15:$X$29,MATCH('[1]דיווח פרטני'!G4406,[1]גיליון3!$T$15:$T$29,0),MATCH('[1]דיווח פרטני'!C4406,[1]גיליון3!$U$14:$X$14,0)))</f>
        <v xml:space="preserve"> </v>
      </c>
      <c r="I4406" s="82"/>
    </row>
    <row r="4407" spans="1:9" ht="16.5" thickBot="1" x14ac:dyDescent="0.3">
      <c r="A4407" s="86"/>
      <c r="B4407" s="86"/>
      <c r="C4407" s="50"/>
      <c r="D4407" s="50"/>
      <c r="E4407" s="76"/>
      <c r="F4407" s="50"/>
      <c r="G4407" s="50"/>
      <c r="H4407" s="87" t="str">
        <f t="array" ref="H4407">IF(ISERROR(INDEX([1]גיליון3!$U$15:$X$29,MATCH('[1]דיווח פרטני'!G4407,[1]גיליון3!$T$15:$T$29,0),MATCH('[1]דיווח פרטני'!C4407,[1]גיליון3!$U$14:$X$14,0)))," ", INDEX([1]גיליון3!$U$15:$X$29,MATCH('[1]דיווח פרטני'!G4407,[1]גיליון3!$T$15:$T$29,0),MATCH('[1]דיווח פרטני'!C4407,[1]גיליון3!$U$14:$X$14,0)))</f>
        <v xml:space="preserve"> </v>
      </c>
      <c r="I4407" s="82"/>
    </row>
    <row r="4408" spans="1:9" ht="16.5" thickBot="1" x14ac:dyDescent="0.3">
      <c r="A4408" s="86"/>
      <c r="B4408" s="86"/>
      <c r="C4408" s="50"/>
      <c r="D4408" s="50"/>
      <c r="E4408" s="76"/>
      <c r="F4408" s="50"/>
      <c r="G4408" s="50"/>
      <c r="H4408" s="87" t="str">
        <f t="array" ref="H4408">IF(ISERROR(INDEX([1]גיליון3!$U$15:$X$29,MATCH('[1]דיווח פרטני'!G4408,[1]גיליון3!$T$15:$T$29,0),MATCH('[1]דיווח פרטני'!C4408,[1]גיליון3!$U$14:$X$14,0)))," ", INDEX([1]גיליון3!$U$15:$X$29,MATCH('[1]דיווח פרטני'!G4408,[1]גיליון3!$T$15:$T$29,0),MATCH('[1]דיווח פרטני'!C4408,[1]גיליון3!$U$14:$X$14,0)))</f>
        <v xml:space="preserve"> </v>
      </c>
      <c r="I4408" s="82"/>
    </row>
    <row r="4409" spans="1:9" ht="16.5" thickBot="1" x14ac:dyDescent="0.3">
      <c r="A4409" s="86"/>
      <c r="B4409" s="86"/>
      <c r="C4409" s="50"/>
      <c r="D4409" s="50"/>
      <c r="E4409" s="76"/>
      <c r="F4409" s="50"/>
      <c r="G4409" s="50"/>
      <c r="H4409" s="87" t="str">
        <f t="array" ref="H4409">IF(ISERROR(INDEX([1]גיליון3!$U$15:$X$29,MATCH('[1]דיווח פרטני'!G4409,[1]גיליון3!$T$15:$T$29,0),MATCH('[1]דיווח פרטני'!C4409,[1]גיליון3!$U$14:$X$14,0)))," ", INDEX([1]גיליון3!$U$15:$X$29,MATCH('[1]דיווח פרטני'!G4409,[1]גיליון3!$T$15:$T$29,0),MATCH('[1]דיווח פרטני'!C4409,[1]גיליון3!$U$14:$X$14,0)))</f>
        <v xml:space="preserve"> </v>
      </c>
      <c r="I4409" s="82"/>
    </row>
    <row r="4410" spans="1:9" ht="16.5" thickBot="1" x14ac:dyDescent="0.3">
      <c r="A4410" s="86"/>
      <c r="B4410" s="86"/>
      <c r="C4410" s="50"/>
      <c r="D4410" s="50"/>
      <c r="E4410" s="76"/>
      <c r="F4410" s="50"/>
      <c r="G4410" s="50"/>
      <c r="H4410" s="87" t="str">
        <f t="array" ref="H4410">IF(ISERROR(INDEX([1]גיליון3!$U$15:$X$29,MATCH('[1]דיווח פרטני'!G4410,[1]גיליון3!$T$15:$T$29,0),MATCH('[1]דיווח פרטני'!C4410,[1]גיליון3!$U$14:$X$14,0)))," ", INDEX([1]גיליון3!$U$15:$X$29,MATCH('[1]דיווח פרטני'!G4410,[1]גיליון3!$T$15:$T$29,0),MATCH('[1]דיווח פרטני'!C4410,[1]גיליון3!$U$14:$X$14,0)))</f>
        <v xml:space="preserve"> </v>
      </c>
      <c r="I4410" s="82"/>
    </row>
    <row r="4411" spans="1:9" ht="16.5" thickBot="1" x14ac:dyDescent="0.3">
      <c r="A4411" s="86"/>
      <c r="B4411" s="86"/>
      <c r="C4411" s="50"/>
      <c r="D4411" s="50"/>
      <c r="E4411" s="76"/>
      <c r="F4411" s="50"/>
      <c r="G4411" s="50"/>
      <c r="H4411" s="87" t="str">
        <f t="array" ref="H4411">IF(ISERROR(INDEX([1]גיליון3!$U$15:$X$29,MATCH('[1]דיווח פרטני'!G4411,[1]גיליון3!$T$15:$T$29,0),MATCH('[1]דיווח פרטני'!C4411,[1]גיליון3!$U$14:$X$14,0)))," ", INDEX([1]גיליון3!$U$15:$X$29,MATCH('[1]דיווח פרטני'!G4411,[1]גיליון3!$T$15:$T$29,0),MATCH('[1]דיווח פרטני'!C4411,[1]גיליון3!$U$14:$X$14,0)))</f>
        <v xml:space="preserve"> </v>
      </c>
      <c r="I4411" s="82"/>
    </row>
    <row r="4412" spans="1:9" ht="16.5" thickBot="1" x14ac:dyDescent="0.3">
      <c r="A4412" s="86"/>
      <c r="B4412" s="86"/>
      <c r="C4412" s="50"/>
      <c r="D4412" s="50"/>
      <c r="E4412" s="76"/>
      <c r="F4412" s="50"/>
      <c r="G4412" s="50"/>
      <c r="H4412" s="87" t="str">
        <f t="array" ref="H4412">IF(ISERROR(INDEX([1]גיליון3!$U$15:$X$29,MATCH('[1]דיווח פרטני'!G4412,[1]גיליון3!$T$15:$T$29,0),MATCH('[1]דיווח פרטני'!C4412,[1]גיליון3!$U$14:$X$14,0)))," ", INDEX([1]גיליון3!$U$15:$X$29,MATCH('[1]דיווח פרטני'!G4412,[1]גיליון3!$T$15:$T$29,0),MATCH('[1]דיווח פרטני'!C4412,[1]גיליון3!$U$14:$X$14,0)))</f>
        <v xml:space="preserve"> </v>
      </c>
      <c r="I4412" s="82"/>
    </row>
    <row r="4413" spans="1:9" ht="16.5" thickBot="1" x14ac:dyDescent="0.3">
      <c r="A4413" s="86"/>
      <c r="B4413" s="86"/>
      <c r="C4413" s="50"/>
      <c r="D4413" s="50"/>
      <c r="E4413" s="76"/>
      <c r="F4413" s="50"/>
      <c r="G4413" s="50"/>
      <c r="H4413" s="87" t="str">
        <f t="array" ref="H4413">IF(ISERROR(INDEX([1]גיליון3!$U$15:$X$29,MATCH('[1]דיווח פרטני'!G4413,[1]גיליון3!$T$15:$T$29,0),MATCH('[1]דיווח פרטני'!C4413,[1]גיליון3!$U$14:$X$14,0)))," ", INDEX([1]גיליון3!$U$15:$X$29,MATCH('[1]דיווח פרטני'!G4413,[1]גיליון3!$T$15:$T$29,0),MATCH('[1]דיווח פרטני'!C4413,[1]גיליון3!$U$14:$X$14,0)))</f>
        <v xml:space="preserve"> </v>
      </c>
      <c r="I4413" s="82"/>
    </row>
    <row r="4414" spans="1:9" ht="16.5" thickBot="1" x14ac:dyDescent="0.3">
      <c r="A4414" s="86"/>
      <c r="B4414" s="86"/>
      <c r="C4414" s="50"/>
      <c r="D4414" s="50"/>
      <c r="E4414" s="76"/>
      <c r="F4414" s="50"/>
      <c r="G4414" s="50"/>
      <c r="H4414" s="87" t="str">
        <f t="array" ref="H4414">IF(ISERROR(INDEX([1]גיליון3!$U$15:$X$29,MATCH('[1]דיווח פרטני'!G4414,[1]גיליון3!$T$15:$T$29,0),MATCH('[1]דיווח פרטני'!C4414,[1]גיליון3!$U$14:$X$14,0)))," ", INDEX([1]גיליון3!$U$15:$X$29,MATCH('[1]דיווח פרטני'!G4414,[1]גיליון3!$T$15:$T$29,0),MATCH('[1]דיווח פרטני'!C4414,[1]גיליון3!$U$14:$X$14,0)))</f>
        <v xml:space="preserve"> </v>
      </c>
      <c r="I4414" s="82"/>
    </row>
    <row r="4415" spans="1:9" ht="16.5" thickBot="1" x14ac:dyDescent="0.3">
      <c r="A4415" s="86"/>
      <c r="B4415" s="86"/>
      <c r="C4415" s="50"/>
      <c r="D4415" s="50"/>
      <c r="E4415" s="76"/>
      <c r="F4415" s="50"/>
      <c r="G4415" s="50"/>
      <c r="H4415" s="87" t="str">
        <f t="array" ref="H4415">IF(ISERROR(INDEX([1]גיליון3!$U$15:$X$29,MATCH('[1]דיווח פרטני'!G4415,[1]גיליון3!$T$15:$T$29,0),MATCH('[1]דיווח פרטני'!C4415,[1]גיליון3!$U$14:$X$14,0)))," ", INDEX([1]גיליון3!$U$15:$X$29,MATCH('[1]דיווח פרטני'!G4415,[1]גיליון3!$T$15:$T$29,0),MATCH('[1]דיווח פרטני'!C4415,[1]גיליון3!$U$14:$X$14,0)))</f>
        <v xml:space="preserve"> </v>
      </c>
      <c r="I4415" s="82"/>
    </row>
    <row r="4416" spans="1:9" ht="16.5" thickBot="1" x14ac:dyDescent="0.3">
      <c r="A4416" s="86"/>
      <c r="B4416" s="86"/>
      <c r="C4416" s="50"/>
      <c r="D4416" s="50"/>
      <c r="E4416" s="76"/>
      <c r="F4416" s="50"/>
      <c r="G4416" s="50"/>
      <c r="H4416" s="87" t="str">
        <f t="array" ref="H4416">IF(ISERROR(INDEX([1]גיליון3!$U$15:$X$29,MATCH('[1]דיווח פרטני'!G4416,[1]גיליון3!$T$15:$T$29,0),MATCH('[1]דיווח פרטני'!C4416,[1]גיליון3!$U$14:$X$14,0)))," ", INDEX([1]גיליון3!$U$15:$X$29,MATCH('[1]דיווח פרטני'!G4416,[1]גיליון3!$T$15:$T$29,0),MATCH('[1]דיווח פרטני'!C4416,[1]גיליון3!$U$14:$X$14,0)))</f>
        <v xml:space="preserve"> </v>
      </c>
      <c r="I4416" s="82"/>
    </row>
    <row r="4417" spans="1:9" ht="16.5" thickBot="1" x14ac:dyDescent="0.3">
      <c r="A4417" s="86"/>
      <c r="B4417" s="86"/>
      <c r="C4417" s="50"/>
      <c r="D4417" s="50"/>
      <c r="E4417" s="76"/>
      <c r="F4417" s="50"/>
      <c r="G4417" s="50"/>
      <c r="H4417" s="87" t="str">
        <f t="array" ref="H4417">IF(ISERROR(INDEX([1]גיליון3!$U$15:$X$29,MATCH('[1]דיווח פרטני'!G4417,[1]גיליון3!$T$15:$T$29,0),MATCH('[1]דיווח פרטני'!C4417,[1]גיליון3!$U$14:$X$14,0)))," ", INDEX([1]גיליון3!$U$15:$X$29,MATCH('[1]דיווח פרטני'!G4417,[1]גיליון3!$T$15:$T$29,0),MATCH('[1]דיווח פרטני'!C4417,[1]גיליון3!$U$14:$X$14,0)))</f>
        <v xml:space="preserve"> </v>
      </c>
      <c r="I4417" s="82"/>
    </row>
    <row r="4418" spans="1:9" ht="16.5" thickBot="1" x14ac:dyDescent="0.3">
      <c r="A4418" s="86"/>
      <c r="B4418" s="86"/>
      <c r="C4418" s="50"/>
      <c r="D4418" s="50"/>
      <c r="E4418" s="76"/>
      <c r="F4418" s="50"/>
      <c r="G4418" s="50"/>
      <c r="H4418" s="87" t="str">
        <f t="array" ref="H4418">IF(ISERROR(INDEX([1]גיליון3!$U$15:$X$29,MATCH('[1]דיווח פרטני'!G4418,[1]גיליון3!$T$15:$T$29,0),MATCH('[1]דיווח פרטני'!C4418,[1]גיליון3!$U$14:$X$14,0)))," ", INDEX([1]גיליון3!$U$15:$X$29,MATCH('[1]דיווח פרטני'!G4418,[1]גיליון3!$T$15:$T$29,0),MATCH('[1]דיווח פרטני'!C4418,[1]גיליון3!$U$14:$X$14,0)))</f>
        <v xml:space="preserve"> </v>
      </c>
      <c r="I4418" s="82"/>
    </row>
    <row r="4419" spans="1:9" ht="16.5" thickBot="1" x14ac:dyDescent="0.3">
      <c r="A4419" s="86"/>
      <c r="B4419" s="86"/>
      <c r="C4419" s="50"/>
      <c r="D4419" s="50"/>
      <c r="E4419" s="76"/>
      <c r="F4419" s="50"/>
      <c r="G4419" s="50"/>
      <c r="H4419" s="87" t="str">
        <f t="array" ref="H4419">IF(ISERROR(INDEX([1]גיליון3!$U$15:$X$29,MATCH('[1]דיווח פרטני'!G4419,[1]גיליון3!$T$15:$T$29,0),MATCH('[1]דיווח פרטני'!C4419,[1]גיליון3!$U$14:$X$14,0)))," ", INDEX([1]גיליון3!$U$15:$X$29,MATCH('[1]דיווח פרטני'!G4419,[1]גיליון3!$T$15:$T$29,0),MATCH('[1]דיווח פרטני'!C4419,[1]גיליון3!$U$14:$X$14,0)))</f>
        <v xml:space="preserve"> </v>
      </c>
      <c r="I4419" s="82"/>
    </row>
    <row r="4420" spans="1:9" ht="16.5" thickBot="1" x14ac:dyDescent="0.3">
      <c r="A4420" s="86"/>
      <c r="B4420" s="86"/>
      <c r="C4420" s="50"/>
      <c r="D4420" s="50"/>
      <c r="E4420" s="76"/>
      <c r="F4420" s="50"/>
      <c r="G4420" s="50"/>
      <c r="H4420" s="87" t="str">
        <f t="array" ref="H4420">IF(ISERROR(INDEX([1]גיליון3!$U$15:$X$29,MATCH('[1]דיווח פרטני'!G4420,[1]גיליון3!$T$15:$T$29,0),MATCH('[1]דיווח פרטני'!C4420,[1]גיליון3!$U$14:$X$14,0)))," ", INDEX([1]גיליון3!$U$15:$X$29,MATCH('[1]דיווח פרטני'!G4420,[1]גיליון3!$T$15:$T$29,0),MATCH('[1]דיווח פרטני'!C4420,[1]גיליון3!$U$14:$X$14,0)))</f>
        <v xml:space="preserve"> </v>
      </c>
      <c r="I4420" s="82"/>
    </row>
    <row r="4421" spans="1:9" ht="16.5" thickBot="1" x14ac:dyDescent="0.3">
      <c r="A4421" s="86"/>
      <c r="B4421" s="86"/>
      <c r="C4421" s="50"/>
      <c r="D4421" s="50"/>
      <c r="E4421" s="76"/>
      <c r="F4421" s="50"/>
      <c r="G4421" s="50"/>
      <c r="H4421" s="87" t="str">
        <f t="array" ref="H4421">IF(ISERROR(INDEX([1]גיליון3!$U$15:$X$29,MATCH('[1]דיווח פרטני'!G4421,[1]גיליון3!$T$15:$T$29,0),MATCH('[1]דיווח פרטני'!C4421,[1]גיליון3!$U$14:$X$14,0)))," ", INDEX([1]גיליון3!$U$15:$X$29,MATCH('[1]דיווח פרטני'!G4421,[1]גיליון3!$T$15:$T$29,0),MATCH('[1]דיווח פרטני'!C4421,[1]גיליון3!$U$14:$X$14,0)))</f>
        <v xml:space="preserve"> </v>
      </c>
      <c r="I4421" s="82"/>
    </row>
    <row r="4422" spans="1:9" ht="16.5" thickBot="1" x14ac:dyDescent="0.3">
      <c r="A4422" s="86"/>
      <c r="B4422" s="86"/>
      <c r="C4422" s="50"/>
      <c r="D4422" s="50"/>
      <c r="E4422" s="76"/>
      <c r="F4422" s="50"/>
      <c r="G4422" s="50"/>
      <c r="H4422" s="87" t="str">
        <f t="array" ref="H4422">IF(ISERROR(INDEX([1]גיליון3!$U$15:$X$29,MATCH('[1]דיווח פרטני'!G4422,[1]גיליון3!$T$15:$T$29,0),MATCH('[1]דיווח פרטני'!C4422,[1]גיליון3!$U$14:$X$14,0)))," ", INDEX([1]גיליון3!$U$15:$X$29,MATCH('[1]דיווח פרטני'!G4422,[1]גיליון3!$T$15:$T$29,0),MATCH('[1]דיווח פרטני'!C4422,[1]גיליון3!$U$14:$X$14,0)))</f>
        <v xml:space="preserve"> </v>
      </c>
      <c r="I4422" s="82"/>
    </row>
    <row r="4423" spans="1:9" ht="16.5" thickBot="1" x14ac:dyDescent="0.3">
      <c r="A4423" s="86"/>
      <c r="B4423" s="86"/>
      <c r="C4423" s="50"/>
      <c r="D4423" s="50"/>
      <c r="E4423" s="76"/>
      <c r="F4423" s="50"/>
      <c r="G4423" s="50"/>
      <c r="H4423" s="87" t="str">
        <f t="array" ref="H4423">IF(ISERROR(INDEX([1]גיליון3!$U$15:$X$29,MATCH('[1]דיווח פרטני'!G4423,[1]גיליון3!$T$15:$T$29,0),MATCH('[1]דיווח פרטני'!C4423,[1]גיליון3!$U$14:$X$14,0)))," ", INDEX([1]גיליון3!$U$15:$X$29,MATCH('[1]דיווח פרטני'!G4423,[1]גיליון3!$T$15:$T$29,0),MATCH('[1]דיווח פרטני'!C4423,[1]גיליון3!$U$14:$X$14,0)))</f>
        <v xml:space="preserve"> </v>
      </c>
      <c r="I4423" s="82"/>
    </row>
    <row r="4424" spans="1:9" ht="16.5" thickBot="1" x14ac:dyDescent="0.3">
      <c r="A4424" s="86"/>
      <c r="B4424" s="86"/>
      <c r="C4424" s="50"/>
      <c r="D4424" s="50"/>
      <c r="E4424" s="76"/>
      <c r="F4424" s="50"/>
      <c r="G4424" s="50"/>
      <c r="H4424" s="87" t="str">
        <f t="array" ref="H4424">IF(ISERROR(INDEX([1]גיליון3!$U$15:$X$29,MATCH('[1]דיווח פרטני'!G4424,[1]גיליון3!$T$15:$T$29,0),MATCH('[1]דיווח פרטני'!C4424,[1]גיליון3!$U$14:$X$14,0)))," ", INDEX([1]גיליון3!$U$15:$X$29,MATCH('[1]דיווח פרטני'!G4424,[1]גיליון3!$T$15:$T$29,0),MATCH('[1]דיווח פרטני'!C4424,[1]גיליון3!$U$14:$X$14,0)))</f>
        <v xml:space="preserve"> </v>
      </c>
      <c r="I4424" s="82"/>
    </row>
    <row r="4425" spans="1:9" ht="16.5" thickBot="1" x14ac:dyDescent="0.3">
      <c r="A4425" s="86"/>
      <c r="B4425" s="86"/>
      <c r="C4425" s="50"/>
      <c r="D4425" s="50"/>
      <c r="E4425" s="76"/>
      <c r="F4425" s="50"/>
      <c r="G4425" s="50"/>
      <c r="H4425" s="87" t="str">
        <f t="array" ref="H4425">IF(ISERROR(INDEX([1]גיליון3!$U$15:$X$29,MATCH('[1]דיווח פרטני'!G4425,[1]גיליון3!$T$15:$T$29,0),MATCH('[1]דיווח פרטני'!C4425,[1]גיליון3!$U$14:$X$14,0)))," ", INDEX([1]גיליון3!$U$15:$X$29,MATCH('[1]דיווח פרטני'!G4425,[1]גיליון3!$T$15:$T$29,0),MATCH('[1]דיווח פרטני'!C4425,[1]גיליון3!$U$14:$X$14,0)))</f>
        <v xml:space="preserve"> </v>
      </c>
      <c r="I4425" s="82"/>
    </row>
    <row r="4426" spans="1:9" ht="16.5" thickBot="1" x14ac:dyDescent="0.3">
      <c r="A4426" s="86"/>
      <c r="B4426" s="86"/>
      <c r="C4426" s="50"/>
      <c r="D4426" s="50"/>
      <c r="E4426" s="76"/>
      <c r="F4426" s="50"/>
      <c r="G4426" s="50"/>
      <c r="H4426" s="87" t="str">
        <f t="array" ref="H4426">IF(ISERROR(INDEX([1]גיליון3!$U$15:$X$29,MATCH('[1]דיווח פרטני'!G4426,[1]גיליון3!$T$15:$T$29,0),MATCH('[1]דיווח פרטני'!C4426,[1]גיליון3!$U$14:$X$14,0)))," ", INDEX([1]גיליון3!$U$15:$X$29,MATCH('[1]דיווח פרטני'!G4426,[1]גיליון3!$T$15:$T$29,0),MATCH('[1]דיווח פרטני'!C4426,[1]גיליון3!$U$14:$X$14,0)))</f>
        <v xml:space="preserve"> </v>
      </c>
      <c r="I4426" s="82"/>
    </row>
    <row r="4427" spans="1:9" ht="16.5" thickBot="1" x14ac:dyDescent="0.3">
      <c r="A4427" s="86"/>
      <c r="B4427" s="86"/>
      <c r="C4427" s="50"/>
      <c r="D4427" s="50"/>
      <c r="E4427" s="76"/>
      <c r="F4427" s="50"/>
      <c r="G4427" s="50"/>
      <c r="H4427" s="87" t="str">
        <f t="array" ref="H4427">IF(ISERROR(INDEX([1]גיליון3!$U$15:$X$29,MATCH('[1]דיווח פרטני'!G4427,[1]גיליון3!$T$15:$T$29,0),MATCH('[1]דיווח פרטני'!C4427,[1]גיליון3!$U$14:$X$14,0)))," ", INDEX([1]גיליון3!$U$15:$X$29,MATCH('[1]דיווח פרטני'!G4427,[1]גיליון3!$T$15:$T$29,0),MATCH('[1]דיווח פרטני'!C4427,[1]גיליון3!$U$14:$X$14,0)))</f>
        <v xml:space="preserve"> </v>
      </c>
      <c r="I4427" s="82"/>
    </row>
    <row r="4428" spans="1:9" ht="16.5" thickBot="1" x14ac:dyDescent="0.3">
      <c r="A4428" s="86"/>
      <c r="B4428" s="86"/>
      <c r="C4428" s="50"/>
      <c r="D4428" s="50"/>
      <c r="E4428" s="76"/>
      <c r="F4428" s="50"/>
      <c r="G4428" s="50"/>
      <c r="H4428" s="87" t="str">
        <f t="array" ref="H4428">IF(ISERROR(INDEX([1]גיליון3!$U$15:$X$29,MATCH('[1]דיווח פרטני'!G4428,[1]גיליון3!$T$15:$T$29,0),MATCH('[1]דיווח פרטני'!C4428,[1]גיליון3!$U$14:$X$14,0)))," ", INDEX([1]גיליון3!$U$15:$X$29,MATCH('[1]דיווח פרטני'!G4428,[1]גיליון3!$T$15:$T$29,0),MATCH('[1]דיווח פרטני'!C4428,[1]גיליון3!$U$14:$X$14,0)))</f>
        <v xml:space="preserve"> </v>
      </c>
      <c r="I4428" s="82"/>
    </row>
    <row r="4429" spans="1:9" ht="16.5" thickBot="1" x14ac:dyDescent="0.3">
      <c r="A4429" s="86"/>
      <c r="B4429" s="86"/>
      <c r="C4429" s="50"/>
      <c r="D4429" s="50"/>
      <c r="E4429" s="76"/>
      <c r="F4429" s="50"/>
      <c r="G4429" s="50"/>
      <c r="H4429" s="87" t="str">
        <f t="array" ref="H4429">IF(ISERROR(INDEX([1]גיליון3!$U$15:$X$29,MATCH('[1]דיווח פרטני'!G4429,[1]גיליון3!$T$15:$T$29,0),MATCH('[1]דיווח פרטני'!C4429,[1]גיליון3!$U$14:$X$14,0)))," ", INDEX([1]גיליון3!$U$15:$X$29,MATCH('[1]דיווח פרטני'!G4429,[1]גיליון3!$T$15:$T$29,0),MATCH('[1]דיווח פרטני'!C4429,[1]גיליון3!$U$14:$X$14,0)))</f>
        <v xml:space="preserve"> </v>
      </c>
      <c r="I4429" s="82"/>
    </row>
    <row r="4430" spans="1:9" ht="16.5" thickBot="1" x14ac:dyDescent="0.3">
      <c r="A4430" s="86"/>
      <c r="B4430" s="86"/>
      <c r="C4430" s="50"/>
      <c r="D4430" s="50"/>
      <c r="E4430" s="76"/>
      <c r="F4430" s="50"/>
      <c r="G4430" s="50"/>
      <c r="H4430" s="87" t="str">
        <f t="array" ref="H4430">IF(ISERROR(INDEX([1]גיליון3!$U$15:$X$29,MATCH('[1]דיווח פרטני'!G4430,[1]גיליון3!$T$15:$T$29,0),MATCH('[1]דיווח פרטני'!C4430,[1]גיליון3!$U$14:$X$14,0)))," ", INDEX([1]גיליון3!$U$15:$X$29,MATCH('[1]דיווח פרטני'!G4430,[1]גיליון3!$T$15:$T$29,0),MATCH('[1]דיווח פרטני'!C4430,[1]גיליון3!$U$14:$X$14,0)))</f>
        <v xml:space="preserve"> </v>
      </c>
      <c r="I4430" s="82"/>
    </row>
    <row r="4431" spans="1:9" ht="16.5" thickBot="1" x14ac:dyDescent="0.3">
      <c r="A4431" s="86"/>
      <c r="B4431" s="86"/>
      <c r="C4431" s="50"/>
      <c r="D4431" s="50"/>
      <c r="E4431" s="76"/>
      <c r="F4431" s="50"/>
      <c r="G4431" s="50"/>
      <c r="H4431" s="87" t="str">
        <f t="array" ref="H4431">IF(ISERROR(INDEX([1]גיליון3!$U$15:$X$29,MATCH('[1]דיווח פרטני'!G4431,[1]גיליון3!$T$15:$T$29,0),MATCH('[1]דיווח פרטני'!C4431,[1]גיליון3!$U$14:$X$14,0)))," ", INDEX([1]גיליון3!$U$15:$X$29,MATCH('[1]דיווח פרטני'!G4431,[1]גיליון3!$T$15:$T$29,0),MATCH('[1]דיווח פרטני'!C4431,[1]גיליון3!$U$14:$X$14,0)))</f>
        <v xml:space="preserve"> </v>
      </c>
      <c r="I4431" s="82"/>
    </row>
    <row r="4432" spans="1:9" ht="16.5" thickBot="1" x14ac:dyDescent="0.3">
      <c r="A4432" s="86"/>
      <c r="B4432" s="86"/>
      <c r="C4432" s="50"/>
      <c r="D4432" s="50"/>
      <c r="E4432" s="76"/>
      <c r="F4432" s="50"/>
      <c r="G4432" s="50"/>
      <c r="H4432" s="87" t="str">
        <f t="array" ref="H4432">IF(ISERROR(INDEX([1]גיליון3!$U$15:$X$29,MATCH('[1]דיווח פרטני'!G4432,[1]גיליון3!$T$15:$T$29,0),MATCH('[1]דיווח פרטני'!C4432,[1]גיליון3!$U$14:$X$14,0)))," ", INDEX([1]גיליון3!$U$15:$X$29,MATCH('[1]דיווח פרטני'!G4432,[1]גיליון3!$T$15:$T$29,0),MATCH('[1]דיווח פרטני'!C4432,[1]גיליון3!$U$14:$X$14,0)))</f>
        <v xml:space="preserve"> </v>
      </c>
      <c r="I4432" s="82"/>
    </row>
    <row r="4433" spans="1:9" ht="16.5" thickBot="1" x14ac:dyDescent="0.3">
      <c r="A4433" s="86"/>
      <c r="B4433" s="86"/>
      <c r="C4433" s="50"/>
      <c r="D4433" s="50"/>
      <c r="E4433" s="76"/>
      <c r="F4433" s="50"/>
      <c r="G4433" s="50"/>
      <c r="H4433" s="87" t="str">
        <f t="array" ref="H4433">IF(ISERROR(INDEX([1]גיליון3!$U$15:$X$29,MATCH('[1]דיווח פרטני'!G4433,[1]גיליון3!$T$15:$T$29,0),MATCH('[1]דיווח פרטני'!C4433,[1]גיליון3!$U$14:$X$14,0)))," ", INDEX([1]גיליון3!$U$15:$X$29,MATCH('[1]דיווח פרטני'!G4433,[1]גיליון3!$T$15:$T$29,0),MATCH('[1]דיווח פרטני'!C4433,[1]גיליון3!$U$14:$X$14,0)))</f>
        <v xml:space="preserve"> </v>
      </c>
      <c r="I4433" s="82"/>
    </row>
    <row r="4434" spans="1:9" ht="16.5" thickBot="1" x14ac:dyDescent="0.3">
      <c r="A4434" s="86"/>
      <c r="B4434" s="86"/>
      <c r="C4434" s="50"/>
      <c r="D4434" s="50"/>
      <c r="E4434" s="76"/>
      <c r="F4434" s="50"/>
      <c r="G4434" s="50"/>
      <c r="H4434" s="87" t="str">
        <f t="array" ref="H4434">IF(ISERROR(INDEX([1]גיליון3!$U$15:$X$29,MATCH('[1]דיווח פרטני'!G4434,[1]גיליון3!$T$15:$T$29,0),MATCH('[1]דיווח פרטני'!C4434,[1]גיליון3!$U$14:$X$14,0)))," ", INDEX([1]גיליון3!$U$15:$X$29,MATCH('[1]דיווח פרטני'!G4434,[1]גיליון3!$T$15:$T$29,0),MATCH('[1]דיווח פרטני'!C4434,[1]גיליון3!$U$14:$X$14,0)))</f>
        <v xml:space="preserve"> </v>
      </c>
      <c r="I4434" s="82"/>
    </row>
    <row r="4435" spans="1:9" ht="16.5" thickBot="1" x14ac:dyDescent="0.3">
      <c r="A4435" s="86"/>
      <c r="B4435" s="86"/>
      <c r="C4435" s="50"/>
      <c r="D4435" s="50"/>
      <c r="E4435" s="76"/>
      <c r="F4435" s="50"/>
      <c r="G4435" s="50"/>
      <c r="H4435" s="87" t="str">
        <f t="array" ref="H4435">IF(ISERROR(INDEX([1]גיליון3!$U$15:$X$29,MATCH('[1]דיווח פרטני'!G4435,[1]גיליון3!$T$15:$T$29,0),MATCH('[1]דיווח פרטני'!C4435,[1]גיליון3!$U$14:$X$14,0)))," ", INDEX([1]גיליון3!$U$15:$X$29,MATCH('[1]דיווח פרטני'!G4435,[1]גיליון3!$T$15:$T$29,0),MATCH('[1]דיווח פרטני'!C4435,[1]גיליון3!$U$14:$X$14,0)))</f>
        <v xml:space="preserve"> </v>
      </c>
      <c r="I4435" s="82"/>
    </row>
    <row r="4436" spans="1:9" ht="16.5" thickBot="1" x14ac:dyDescent="0.3">
      <c r="A4436" s="86"/>
      <c r="B4436" s="86"/>
      <c r="C4436" s="50"/>
      <c r="D4436" s="50"/>
      <c r="E4436" s="76"/>
      <c r="F4436" s="50"/>
      <c r="G4436" s="50"/>
      <c r="H4436" s="87" t="str">
        <f t="array" ref="H4436">IF(ISERROR(INDEX([1]גיליון3!$U$15:$X$29,MATCH('[1]דיווח פרטני'!G4436,[1]גיליון3!$T$15:$T$29,0),MATCH('[1]דיווח פרטני'!C4436,[1]גיליון3!$U$14:$X$14,0)))," ", INDEX([1]גיליון3!$U$15:$X$29,MATCH('[1]דיווח פרטני'!G4436,[1]גיליון3!$T$15:$T$29,0),MATCH('[1]דיווח פרטני'!C4436,[1]גיליון3!$U$14:$X$14,0)))</f>
        <v xml:space="preserve"> </v>
      </c>
      <c r="I4436" s="82"/>
    </row>
    <row r="4437" spans="1:9" ht="16.5" thickBot="1" x14ac:dyDescent="0.3">
      <c r="A4437" s="86"/>
      <c r="B4437" s="86"/>
      <c r="C4437" s="50"/>
      <c r="D4437" s="50"/>
      <c r="E4437" s="76"/>
      <c r="F4437" s="50"/>
      <c r="G4437" s="50"/>
      <c r="H4437" s="87" t="str">
        <f t="array" ref="H4437">IF(ISERROR(INDEX([1]גיליון3!$U$15:$X$29,MATCH('[1]דיווח פרטני'!G4437,[1]גיליון3!$T$15:$T$29,0),MATCH('[1]דיווח פרטני'!C4437,[1]גיליון3!$U$14:$X$14,0)))," ", INDEX([1]גיליון3!$U$15:$X$29,MATCH('[1]דיווח פרטני'!G4437,[1]גיליון3!$T$15:$T$29,0),MATCH('[1]דיווח פרטני'!C4437,[1]גיליון3!$U$14:$X$14,0)))</f>
        <v xml:space="preserve"> </v>
      </c>
      <c r="I4437" s="82"/>
    </row>
    <row r="4438" spans="1:9" ht="16.5" thickBot="1" x14ac:dyDescent="0.3">
      <c r="A4438" s="86"/>
      <c r="B4438" s="86"/>
      <c r="C4438" s="50"/>
      <c r="D4438" s="50"/>
      <c r="E4438" s="76"/>
      <c r="F4438" s="50"/>
      <c r="G4438" s="50"/>
      <c r="H4438" s="87" t="str">
        <f t="array" ref="H4438">IF(ISERROR(INDEX([1]גיליון3!$U$15:$X$29,MATCH('[1]דיווח פרטני'!G4438,[1]גיליון3!$T$15:$T$29,0),MATCH('[1]דיווח פרטני'!C4438,[1]גיליון3!$U$14:$X$14,0)))," ", INDEX([1]גיליון3!$U$15:$X$29,MATCH('[1]דיווח פרטני'!G4438,[1]גיליון3!$T$15:$T$29,0),MATCH('[1]דיווח פרטני'!C4438,[1]גיליון3!$U$14:$X$14,0)))</f>
        <v xml:space="preserve"> </v>
      </c>
      <c r="I4438" s="82"/>
    </row>
    <row r="4439" spans="1:9" ht="16.5" thickBot="1" x14ac:dyDescent="0.3">
      <c r="A4439" s="86"/>
      <c r="B4439" s="86"/>
      <c r="C4439" s="50"/>
      <c r="D4439" s="50"/>
      <c r="E4439" s="76"/>
      <c r="F4439" s="50"/>
      <c r="G4439" s="50"/>
      <c r="H4439" s="87" t="str">
        <f t="array" ref="H4439">IF(ISERROR(INDEX([1]גיליון3!$U$15:$X$29,MATCH('[1]דיווח פרטני'!G4439,[1]גיליון3!$T$15:$T$29,0),MATCH('[1]דיווח פרטני'!C4439,[1]גיליון3!$U$14:$X$14,0)))," ", INDEX([1]גיליון3!$U$15:$X$29,MATCH('[1]דיווח פרטני'!G4439,[1]גיליון3!$T$15:$T$29,0),MATCH('[1]דיווח פרטני'!C4439,[1]גיליון3!$U$14:$X$14,0)))</f>
        <v xml:space="preserve"> </v>
      </c>
      <c r="I4439" s="82"/>
    </row>
    <row r="4440" spans="1:9" ht="16.5" thickBot="1" x14ac:dyDescent="0.3">
      <c r="A4440" s="86"/>
      <c r="B4440" s="86"/>
      <c r="C4440" s="50"/>
      <c r="D4440" s="50"/>
      <c r="E4440" s="76"/>
      <c r="F4440" s="50"/>
      <c r="G4440" s="50"/>
      <c r="H4440" s="87" t="str">
        <f t="array" ref="H4440">IF(ISERROR(INDEX([1]גיליון3!$U$15:$X$29,MATCH('[1]דיווח פרטני'!G4440,[1]גיליון3!$T$15:$T$29,0),MATCH('[1]דיווח פרטני'!C4440,[1]גיליון3!$U$14:$X$14,0)))," ", INDEX([1]גיליון3!$U$15:$X$29,MATCH('[1]דיווח פרטני'!G4440,[1]גיליון3!$T$15:$T$29,0),MATCH('[1]דיווח פרטני'!C4440,[1]גיליון3!$U$14:$X$14,0)))</f>
        <v xml:space="preserve"> </v>
      </c>
      <c r="I4440" s="82"/>
    </row>
    <row r="4441" spans="1:9" ht="16.5" thickBot="1" x14ac:dyDescent="0.3">
      <c r="A4441" s="86"/>
      <c r="B4441" s="86"/>
      <c r="C4441" s="50"/>
      <c r="D4441" s="50"/>
      <c r="E4441" s="76"/>
      <c r="F4441" s="50"/>
      <c r="G4441" s="50"/>
      <c r="H4441" s="87" t="str">
        <f t="array" ref="H4441">IF(ISERROR(INDEX([1]גיליון3!$U$15:$X$29,MATCH('[1]דיווח פרטני'!G4441,[1]גיליון3!$T$15:$T$29,0),MATCH('[1]דיווח פרטני'!C4441,[1]גיליון3!$U$14:$X$14,0)))," ", INDEX([1]גיליון3!$U$15:$X$29,MATCH('[1]דיווח פרטני'!G4441,[1]גיליון3!$T$15:$T$29,0),MATCH('[1]דיווח פרטני'!C4441,[1]גיליון3!$U$14:$X$14,0)))</f>
        <v xml:space="preserve"> </v>
      </c>
      <c r="I4441" s="82"/>
    </row>
    <row r="4442" spans="1:9" ht="16.5" thickBot="1" x14ac:dyDescent="0.3">
      <c r="A4442" s="86"/>
      <c r="B4442" s="86"/>
      <c r="C4442" s="50"/>
      <c r="D4442" s="50"/>
      <c r="E4442" s="76"/>
      <c r="F4442" s="50"/>
      <c r="G4442" s="50"/>
      <c r="H4442" s="87" t="str">
        <f t="array" ref="H4442">IF(ISERROR(INDEX([1]גיליון3!$U$15:$X$29,MATCH('[1]דיווח פרטני'!G4442,[1]גיליון3!$T$15:$T$29,0),MATCH('[1]דיווח פרטני'!C4442,[1]גיליון3!$U$14:$X$14,0)))," ", INDEX([1]גיליון3!$U$15:$X$29,MATCH('[1]דיווח פרטני'!G4442,[1]גיליון3!$T$15:$T$29,0),MATCH('[1]דיווח פרטני'!C4442,[1]גיליון3!$U$14:$X$14,0)))</f>
        <v xml:space="preserve"> </v>
      </c>
      <c r="I4442" s="82"/>
    </row>
    <row r="4443" spans="1:9" ht="16.5" thickBot="1" x14ac:dyDescent="0.3">
      <c r="A4443" s="86"/>
      <c r="B4443" s="86"/>
      <c r="C4443" s="50"/>
      <c r="D4443" s="50"/>
      <c r="E4443" s="76"/>
      <c r="F4443" s="50"/>
      <c r="G4443" s="50"/>
      <c r="H4443" s="87" t="str">
        <f t="array" ref="H4443">IF(ISERROR(INDEX([1]גיליון3!$U$15:$X$29,MATCH('[1]דיווח פרטני'!G4443,[1]גיליון3!$T$15:$T$29,0),MATCH('[1]דיווח פרטני'!C4443,[1]גיליון3!$U$14:$X$14,0)))," ", INDEX([1]גיליון3!$U$15:$X$29,MATCH('[1]דיווח פרטני'!G4443,[1]גיליון3!$T$15:$T$29,0),MATCH('[1]דיווח פרטני'!C4443,[1]גיליון3!$U$14:$X$14,0)))</f>
        <v xml:space="preserve"> </v>
      </c>
      <c r="I4443" s="82"/>
    </row>
    <row r="4444" spans="1:9" ht="16.5" thickBot="1" x14ac:dyDescent="0.3">
      <c r="A4444" s="86"/>
      <c r="B4444" s="86"/>
      <c r="C4444" s="50"/>
      <c r="D4444" s="50"/>
      <c r="E4444" s="76"/>
      <c r="F4444" s="50"/>
      <c r="G4444" s="50"/>
      <c r="H4444" s="87" t="str">
        <f t="array" ref="H4444">IF(ISERROR(INDEX([1]גיליון3!$U$15:$X$29,MATCH('[1]דיווח פרטני'!G4444,[1]גיליון3!$T$15:$T$29,0),MATCH('[1]דיווח פרטני'!C4444,[1]גיליון3!$U$14:$X$14,0)))," ", INDEX([1]גיליון3!$U$15:$X$29,MATCH('[1]דיווח פרטני'!G4444,[1]גיליון3!$T$15:$T$29,0),MATCH('[1]דיווח פרטני'!C4444,[1]גיליון3!$U$14:$X$14,0)))</f>
        <v xml:space="preserve"> </v>
      </c>
      <c r="I4444" s="82"/>
    </row>
    <row r="4445" spans="1:9" ht="16.5" thickBot="1" x14ac:dyDescent="0.3">
      <c r="A4445" s="86"/>
      <c r="B4445" s="86"/>
      <c r="C4445" s="50"/>
      <c r="D4445" s="50"/>
      <c r="E4445" s="76"/>
      <c r="F4445" s="50"/>
      <c r="G4445" s="50"/>
      <c r="H4445" s="87" t="str">
        <f t="array" ref="H4445">IF(ISERROR(INDEX([1]גיליון3!$U$15:$X$29,MATCH('[1]דיווח פרטני'!G4445,[1]גיליון3!$T$15:$T$29,0),MATCH('[1]דיווח פרטני'!C4445,[1]גיליון3!$U$14:$X$14,0)))," ", INDEX([1]גיליון3!$U$15:$X$29,MATCH('[1]דיווח פרטני'!G4445,[1]גיליון3!$T$15:$T$29,0),MATCH('[1]דיווח פרטני'!C4445,[1]גיליון3!$U$14:$X$14,0)))</f>
        <v xml:space="preserve"> </v>
      </c>
      <c r="I4445" s="82"/>
    </row>
    <row r="4446" spans="1:9" ht="16.5" thickBot="1" x14ac:dyDescent="0.3">
      <c r="A4446" s="86"/>
      <c r="B4446" s="86"/>
      <c r="C4446" s="50"/>
      <c r="D4446" s="50"/>
      <c r="E4446" s="76"/>
      <c r="F4446" s="50"/>
      <c r="G4446" s="50"/>
      <c r="H4446" s="87" t="str">
        <f t="array" ref="H4446">IF(ISERROR(INDEX([1]גיליון3!$U$15:$X$29,MATCH('[1]דיווח פרטני'!G4446,[1]גיליון3!$T$15:$T$29,0),MATCH('[1]דיווח פרטני'!C4446,[1]גיליון3!$U$14:$X$14,0)))," ", INDEX([1]גיליון3!$U$15:$X$29,MATCH('[1]דיווח פרטני'!G4446,[1]גיליון3!$T$15:$T$29,0),MATCH('[1]דיווח פרטני'!C4446,[1]גיליון3!$U$14:$X$14,0)))</f>
        <v xml:space="preserve"> </v>
      </c>
      <c r="I4446" s="82"/>
    </row>
    <row r="4447" spans="1:9" ht="16.5" thickBot="1" x14ac:dyDescent="0.3">
      <c r="A4447" s="86"/>
      <c r="B4447" s="86"/>
      <c r="C4447" s="50"/>
      <c r="D4447" s="50"/>
      <c r="E4447" s="76"/>
      <c r="F4447" s="50"/>
      <c r="G4447" s="50"/>
      <c r="H4447" s="87" t="str">
        <f t="array" ref="H4447">IF(ISERROR(INDEX([1]גיליון3!$U$15:$X$29,MATCH('[1]דיווח פרטני'!G4447,[1]גיליון3!$T$15:$T$29,0),MATCH('[1]דיווח פרטני'!C4447,[1]גיליון3!$U$14:$X$14,0)))," ", INDEX([1]גיליון3!$U$15:$X$29,MATCH('[1]דיווח פרטני'!G4447,[1]גיליון3!$T$15:$T$29,0),MATCH('[1]דיווח פרטני'!C4447,[1]גיליון3!$U$14:$X$14,0)))</f>
        <v xml:space="preserve"> </v>
      </c>
      <c r="I4447" s="82"/>
    </row>
    <row r="4448" spans="1:9" ht="16.5" thickBot="1" x14ac:dyDescent="0.3">
      <c r="A4448" s="86"/>
      <c r="B4448" s="86"/>
      <c r="C4448" s="50"/>
      <c r="D4448" s="50"/>
      <c r="E4448" s="76"/>
      <c r="F4448" s="50"/>
      <c r="G4448" s="50"/>
      <c r="H4448" s="87" t="str">
        <f t="array" ref="H4448">IF(ISERROR(INDEX([1]גיליון3!$U$15:$X$29,MATCH('[1]דיווח פרטני'!G4448,[1]גיליון3!$T$15:$T$29,0),MATCH('[1]דיווח פרטני'!C4448,[1]גיליון3!$U$14:$X$14,0)))," ", INDEX([1]גיליון3!$U$15:$X$29,MATCH('[1]דיווח פרטני'!G4448,[1]גיליון3!$T$15:$T$29,0),MATCH('[1]דיווח פרטני'!C4448,[1]גיליון3!$U$14:$X$14,0)))</f>
        <v xml:space="preserve"> </v>
      </c>
      <c r="I4448" s="82"/>
    </row>
    <row r="4449" spans="1:9" ht="16.5" thickBot="1" x14ac:dyDescent="0.3">
      <c r="A4449" s="86"/>
      <c r="B4449" s="86"/>
      <c r="C4449" s="50"/>
      <c r="D4449" s="50"/>
      <c r="E4449" s="76"/>
      <c r="F4449" s="50"/>
      <c r="G4449" s="50"/>
      <c r="H4449" s="87" t="str">
        <f t="array" ref="H4449">IF(ISERROR(INDEX([1]גיליון3!$U$15:$X$29,MATCH('[1]דיווח פרטני'!G4449,[1]גיליון3!$T$15:$T$29,0),MATCH('[1]דיווח פרטני'!C4449,[1]גיליון3!$U$14:$X$14,0)))," ", INDEX([1]גיליון3!$U$15:$X$29,MATCH('[1]דיווח פרטני'!G4449,[1]גיליון3!$T$15:$T$29,0),MATCH('[1]דיווח פרטני'!C4449,[1]גיליון3!$U$14:$X$14,0)))</f>
        <v xml:space="preserve"> </v>
      </c>
      <c r="I4449" s="82"/>
    </row>
    <row r="4450" spans="1:9" ht="16.5" thickBot="1" x14ac:dyDescent="0.3">
      <c r="A4450" s="86"/>
      <c r="B4450" s="86"/>
      <c r="C4450" s="50"/>
      <c r="D4450" s="50"/>
      <c r="E4450" s="76"/>
      <c r="F4450" s="50"/>
      <c r="G4450" s="50"/>
      <c r="H4450" s="87" t="str">
        <f t="array" ref="H4450">IF(ISERROR(INDEX([1]גיליון3!$U$15:$X$29,MATCH('[1]דיווח פרטני'!G4450,[1]גיליון3!$T$15:$T$29,0),MATCH('[1]דיווח פרטני'!C4450,[1]גיליון3!$U$14:$X$14,0)))," ", INDEX([1]גיליון3!$U$15:$X$29,MATCH('[1]דיווח פרטני'!G4450,[1]גיליון3!$T$15:$T$29,0),MATCH('[1]דיווח פרטני'!C4450,[1]גיליון3!$U$14:$X$14,0)))</f>
        <v xml:space="preserve"> </v>
      </c>
      <c r="I4450" s="82"/>
    </row>
    <row r="4451" spans="1:9" ht="16.5" thickBot="1" x14ac:dyDescent="0.3">
      <c r="A4451" s="86"/>
      <c r="B4451" s="86"/>
      <c r="C4451" s="50"/>
      <c r="D4451" s="50"/>
      <c r="E4451" s="76"/>
      <c r="F4451" s="50"/>
      <c r="G4451" s="50"/>
      <c r="H4451" s="87" t="str">
        <f t="array" ref="H4451">IF(ISERROR(INDEX([1]גיליון3!$U$15:$X$29,MATCH('[1]דיווח פרטני'!G4451,[1]גיליון3!$T$15:$T$29,0),MATCH('[1]דיווח פרטני'!C4451,[1]גיליון3!$U$14:$X$14,0)))," ", INDEX([1]גיליון3!$U$15:$X$29,MATCH('[1]דיווח פרטני'!G4451,[1]גיליון3!$T$15:$T$29,0),MATCH('[1]דיווח פרטני'!C4451,[1]גיליון3!$U$14:$X$14,0)))</f>
        <v xml:space="preserve"> </v>
      </c>
      <c r="I4451" s="82"/>
    </row>
    <row r="4452" spans="1:9" ht="16.5" thickBot="1" x14ac:dyDescent="0.3">
      <c r="A4452" s="86"/>
      <c r="B4452" s="86"/>
      <c r="C4452" s="50"/>
      <c r="D4452" s="50"/>
      <c r="E4452" s="76"/>
      <c r="F4452" s="50"/>
      <c r="G4452" s="50"/>
      <c r="H4452" s="87" t="str">
        <f t="array" ref="H4452">IF(ISERROR(INDEX([1]גיליון3!$U$15:$X$29,MATCH('[1]דיווח פרטני'!G4452,[1]גיליון3!$T$15:$T$29,0),MATCH('[1]דיווח פרטני'!C4452,[1]גיליון3!$U$14:$X$14,0)))," ", INDEX([1]גיליון3!$U$15:$X$29,MATCH('[1]דיווח פרטני'!G4452,[1]גיליון3!$T$15:$T$29,0),MATCH('[1]דיווח פרטני'!C4452,[1]גיליון3!$U$14:$X$14,0)))</f>
        <v xml:space="preserve"> </v>
      </c>
      <c r="I4452" s="82"/>
    </row>
    <row r="4453" spans="1:9" x14ac:dyDescent="0.25">
      <c r="A4453" s="86"/>
      <c r="B4453" s="86"/>
      <c r="C4453" s="86"/>
      <c r="D4453" s="83"/>
      <c r="E4453" s="83"/>
      <c r="F4453" s="88"/>
      <c r="G4453" s="86"/>
      <c r="H4453" s="87" t="str">
        <f t="array" ref="H4453">IF(ISERROR(INDEX([1]גיליון3!$U$15:$X$29,MATCH('[1]דיווח פרטני'!G4453,[1]גיליון3!$T$15:$T$29,0),MATCH('[1]דיווח פרטני'!C4453,[1]גיליון3!$U$14:$X$14,0)))," ", INDEX([1]גיליון3!$U$15:$X$29,MATCH('[1]דיווח פרטני'!G4453,[1]גיליון3!$T$15:$T$29,0),MATCH('[1]דיווח פרטני'!C4453,[1]גיליון3!$U$14:$X$14,0)))</f>
        <v xml:space="preserve"> </v>
      </c>
    </row>
    <row r="4454" spans="1:9" x14ac:dyDescent="0.25">
      <c r="A4454" s="86"/>
      <c r="B4454" s="86"/>
      <c r="C4454" s="86"/>
      <c r="D4454" s="89"/>
      <c r="E4454" s="83"/>
      <c r="F4454" s="88"/>
      <c r="G4454" s="86"/>
      <c r="H4454" s="87" t="str">
        <f t="array" ref="H4454">IF(ISERROR(INDEX([1]גיליון3!$U$15:$X$29,MATCH('[1]דיווח פרטני'!G4454,[1]גיליון3!$T$15:$T$29,0),MATCH('[1]דיווח פרטני'!C4454,[1]גיליון3!$U$14:$X$14,0)))," ", INDEX([1]גיליון3!$U$15:$X$29,MATCH('[1]דיווח פרטני'!G4454,[1]גיליון3!$T$15:$T$29,0),MATCH('[1]דיווח פרטני'!C4454,[1]גיליון3!$U$14:$X$14,0)))</f>
        <v xml:space="preserve"> </v>
      </c>
    </row>
    <row r="4455" spans="1:9" x14ac:dyDescent="0.25">
      <c r="A4455" s="86"/>
      <c r="B4455" s="86"/>
      <c r="C4455" s="86"/>
      <c r="D4455" s="89"/>
      <c r="E4455" s="83"/>
      <c r="F4455" s="88"/>
      <c r="G4455" s="86"/>
      <c r="H4455" s="87" t="str">
        <f t="array" ref="H4455">IF(ISERROR(INDEX([1]גיליון3!$U$15:$X$29,MATCH('[1]דיווח פרטני'!G4455,[1]גיליון3!$T$15:$T$29,0),MATCH('[1]דיווח פרטני'!C4455,[1]גיליון3!$U$14:$X$14,0)))," ", INDEX([1]גיליון3!$U$15:$X$29,MATCH('[1]דיווח פרטני'!G4455,[1]גיליון3!$T$15:$T$29,0),MATCH('[1]דיווח פרטני'!C4455,[1]גיליון3!$U$14:$X$14,0)))</f>
        <v xml:space="preserve"> </v>
      </c>
    </row>
    <row r="4456" spans="1:9" x14ac:dyDescent="0.25">
      <c r="A4456" s="86"/>
      <c r="B4456" s="86"/>
      <c r="C4456" s="86"/>
      <c r="D4456" s="89"/>
      <c r="E4456" s="83"/>
      <c r="F4456" s="88"/>
      <c r="G4456" s="86"/>
      <c r="H4456" s="87" t="str">
        <f t="array" ref="H4456">IF(ISERROR(INDEX([1]גיליון3!$U$15:$X$29,MATCH('[1]דיווח פרטני'!G4456,[1]גיליון3!$T$15:$T$29,0),MATCH('[1]דיווח פרטני'!C4456,[1]גיליון3!$U$14:$X$14,0)))," ", INDEX([1]גיליון3!$U$15:$X$29,MATCH('[1]דיווח פרטני'!G4456,[1]גיליון3!$T$15:$T$29,0),MATCH('[1]דיווח פרטני'!C4456,[1]גיליון3!$U$14:$X$14,0)))</f>
        <v xml:space="preserve"> </v>
      </c>
    </row>
    <row r="4457" spans="1:9" x14ac:dyDescent="0.25">
      <c r="A4457" s="86"/>
      <c r="B4457" s="86"/>
      <c r="C4457" s="86"/>
      <c r="D4457" s="89"/>
      <c r="E4457" s="83"/>
      <c r="F4457" s="88"/>
      <c r="G4457" s="86"/>
      <c r="H4457" s="87" t="str">
        <f t="array" ref="H4457">IF(ISERROR(INDEX([1]גיליון3!$U$15:$X$29,MATCH('[1]דיווח פרטני'!G4457,[1]גיליון3!$T$15:$T$29,0),MATCH('[1]דיווח פרטני'!C4457,[1]גיליון3!$U$14:$X$14,0)))," ", INDEX([1]גיליון3!$U$15:$X$29,MATCH('[1]דיווח פרטני'!G4457,[1]גיליון3!$T$15:$T$29,0),MATCH('[1]דיווח פרטני'!C4457,[1]גיליון3!$U$14:$X$14,0)))</f>
        <v xml:space="preserve"> </v>
      </c>
    </row>
    <row r="4458" spans="1:9" x14ac:dyDescent="0.25">
      <c r="A4458" s="86"/>
      <c r="B4458" s="86"/>
      <c r="C4458" s="86"/>
      <c r="D4458" s="89"/>
      <c r="E4458" s="83"/>
      <c r="F4458" s="88"/>
      <c r="G4458" s="86"/>
      <c r="H4458" s="87" t="str">
        <f t="array" ref="H4458">IF(ISERROR(INDEX([1]גיליון3!$U$15:$X$29,MATCH('[1]דיווח פרטני'!G4458,[1]גיליון3!$T$15:$T$29,0),MATCH('[1]דיווח פרטני'!C4458,[1]גיליון3!$U$14:$X$14,0)))," ", INDEX([1]גיליון3!$U$15:$X$29,MATCH('[1]דיווח פרטני'!G4458,[1]גיליון3!$T$15:$T$29,0),MATCH('[1]דיווח פרטני'!C4458,[1]גיליון3!$U$14:$X$14,0)))</f>
        <v xml:space="preserve"> </v>
      </c>
    </row>
    <row r="4459" spans="1:9" x14ac:dyDescent="0.25">
      <c r="A4459" s="86"/>
      <c r="B4459" s="86"/>
      <c r="C4459" s="86"/>
      <c r="D4459" s="89"/>
      <c r="E4459" s="83"/>
      <c r="F4459" s="88"/>
      <c r="G4459" s="86"/>
      <c r="H4459" s="87" t="str">
        <f t="array" ref="H4459">IF(ISERROR(INDEX([1]גיליון3!$U$15:$X$29,MATCH('[1]דיווח פרטני'!G4459,[1]גיליון3!$T$15:$T$29,0),MATCH('[1]דיווח פרטני'!C4459,[1]גיליון3!$U$14:$X$14,0)))," ", INDEX([1]גיליון3!$U$15:$X$29,MATCH('[1]דיווח פרטני'!G4459,[1]גיליון3!$T$15:$T$29,0),MATCH('[1]דיווח פרטני'!C4459,[1]גיליון3!$U$14:$X$14,0)))</f>
        <v xml:space="preserve"> </v>
      </c>
    </row>
    <row r="4460" spans="1:9" x14ac:dyDescent="0.25">
      <c r="A4460" s="86"/>
      <c r="B4460" s="86"/>
      <c r="C4460" s="86"/>
      <c r="D4460" s="89"/>
      <c r="E4460" s="83"/>
      <c r="F4460" s="88"/>
      <c r="G4460" s="86"/>
      <c r="H4460" s="87" t="str">
        <f t="array" ref="H4460">IF(ISERROR(INDEX([1]גיליון3!$U$15:$X$29,MATCH('[1]דיווח פרטני'!G4460,[1]גיליון3!$T$15:$T$29,0),MATCH('[1]דיווח פרטני'!C4460,[1]גיליון3!$U$14:$X$14,0)))," ", INDEX([1]גיליון3!$U$15:$X$29,MATCH('[1]דיווח פרטני'!G4460,[1]גיליון3!$T$15:$T$29,0),MATCH('[1]דיווח פרטני'!C4460,[1]גיליון3!$U$14:$X$14,0)))</f>
        <v xml:space="preserve"> </v>
      </c>
    </row>
    <row r="4461" spans="1:9" x14ac:dyDescent="0.25">
      <c r="A4461" s="86"/>
      <c r="B4461" s="86"/>
      <c r="C4461" s="86"/>
      <c r="D4461" s="89"/>
      <c r="E4461" s="83"/>
      <c r="F4461" s="88"/>
      <c r="G4461" s="86"/>
      <c r="H4461" s="87" t="str">
        <f t="array" ref="H4461">IF(ISERROR(INDEX([1]גיליון3!$U$15:$X$29,MATCH('[1]דיווח פרטני'!G4461,[1]גיליון3!$T$15:$T$29,0),MATCH('[1]דיווח פרטני'!C4461,[1]גיליון3!$U$14:$X$14,0)))," ", INDEX([1]גיליון3!$U$15:$X$29,MATCH('[1]דיווח פרטני'!G4461,[1]גיליון3!$T$15:$T$29,0),MATCH('[1]דיווח פרטני'!C4461,[1]גיליון3!$U$14:$X$14,0)))</f>
        <v xml:space="preserve"> </v>
      </c>
    </row>
    <row r="4462" spans="1:9" x14ac:dyDescent="0.25">
      <c r="A4462" s="86"/>
      <c r="B4462" s="86"/>
      <c r="C4462" s="86"/>
      <c r="D4462" s="89"/>
      <c r="E4462" s="83"/>
      <c r="F4462" s="88"/>
      <c r="G4462" s="86"/>
      <c r="H4462" s="87" t="str">
        <f t="array" ref="H4462">IF(ISERROR(INDEX([1]גיליון3!$U$15:$X$29,MATCH('[1]דיווח פרטני'!G4462,[1]גיליון3!$T$15:$T$29,0),MATCH('[1]דיווח פרטני'!C4462,[1]גיליון3!$U$14:$X$14,0)))," ", INDEX([1]גיליון3!$U$15:$X$29,MATCH('[1]דיווח פרטני'!G4462,[1]גיליון3!$T$15:$T$29,0),MATCH('[1]דיווח פרטני'!C4462,[1]גיליון3!$U$14:$X$14,0)))</f>
        <v xml:space="preserve"> </v>
      </c>
    </row>
    <row r="4463" spans="1:9" x14ac:dyDescent="0.25">
      <c r="A4463" s="86"/>
      <c r="B4463" s="86"/>
      <c r="C4463" s="86"/>
      <c r="D4463" s="89"/>
      <c r="E4463" s="83"/>
      <c r="F4463" s="88"/>
      <c r="G4463" s="86"/>
      <c r="H4463" s="87" t="str">
        <f t="array" ref="H4463">IF(ISERROR(INDEX([1]גיליון3!$U$15:$X$29,MATCH('[1]דיווח פרטני'!G4463,[1]גיליון3!$T$15:$T$29,0),MATCH('[1]דיווח פרטני'!C4463,[1]גיליון3!$U$14:$X$14,0)))," ", INDEX([1]גיליון3!$U$15:$X$29,MATCH('[1]דיווח פרטני'!G4463,[1]גיליון3!$T$15:$T$29,0),MATCH('[1]דיווח פרטני'!C4463,[1]גיליון3!$U$14:$X$14,0)))</f>
        <v xml:space="preserve"> </v>
      </c>
    </row>
    <row r="4464" spans="1:9" x14ac:dyDescent="0.25">
      <c r="A4464" s="86"/>
      <c r="B4464" s="86"/>
      <c r="C4464" s="86"/>
      <c r="D4464" s="89"/>
      <c r="E4464" s="83"/>
      <c r="F4464" s="88"/>
      <c r="G4464" s="86"/>
      <c r="H4464" s="87" t="str">
        <f t="array" ref="H4464">IF(ISERROR(INDEX([1]גיליון3!$U$15:$X$29,MATCH('[1]דיווח פרטני'!G4464,[1]גיליון3!$T$15:$T$29,0),MATCH('[1]דיווח פרטני'!C4464,[1]גיליון3!$U$14:$X$14,0)))," ", INDEX([1]גיליון3!$U$15:$X$29,MATCH('[1]דיווח פרטני'!G4464,[1]גיליון3!$T$15:$T$29,0),MATCH('[1]דיווח פרטני'!C4464,[1]גיליון3!$U$14:$X$14,0)))</f>
        <v xml:space="preserve"> </v>
      </c>
    </row>
    <row r="4465" spans="1:8" x14ac:dyDescent="0.25">
      <c r="A4465" s="86"/>
      <c r="B4465" s="86"/>
      <c r="C4465" s="86"/>
      <c r="D4465" s="89"/>
      <c r="E4465" s="83"/>
      <c r="F4465" s="88"/>
      <c r="G4465" s="86"/>
      <c r="H4465" s="87" t="str">
        <f t="array" ref="H4465">IF(ISERROR(INDEX([1]גיליון3!$U$15:$X$29,MATCH('[1]דיווח פרטני'!G4465,[1]גיליון3!$T$15:$T$29,0),MATCH('[1]דיווח פרטני'!C4465,[1]גיליון3!$U$14:$X$14,0)))," ", INDEX([1]גיליון3!$U$15:$X$29,MATCH('[1]דיווח פרטני'!G4465,[1]גיליון3!$T$15:$T$29,0),MATCH('[1]דיווח פרטני'!C4465,[1]גיליון3!$U$14:$X$14,0)))</f>
        <v xml:space="preserve"> </v>
      </c>
    </row>
    <row r="4466" spans="1:8" x14ac:dyDescent="0.25">
      <c r="A4466" s="86"/>
      <c r="B4466" s="86"/>
      <c r="C4466" s="86"/>
      <c r="D4466" s="89"/>
      <c r="E4466" s="83"/>
      <c r="F4466" s="88"/>
      <c r="G4466" s="86"/>
      <c r="H4466" s="87" t="str">
        <f t="array" ref="H4466">IF(ISERROR(INDEX([1]גיליון3!$U$15:$X$29,MATCH('[1]דיווח פרטני'!G4466,[1]גיליון3!$T$15:$T$29,0),MATCH('[1]דיווח פרטני'!C4466,[1]גיליון3!$U$14:$X$14,0)))," ", INDEX([1]גיליון3!$U$15:$X$29,MATCH('[1]דיווח פרטני'!G4466,[1]גיליון3!$T$15:$T$29,0),MATCH('[1]דיווח פרטני'!C4466,[1]גיליון3!$U$14:$X$14,0)))</f>
        <v xml:space="preserve"> </v>
      </c>
    </row>
    <row r="4467" spans="1:8" x14ac:dyDescent="0.25">
      <c r="A4467" s="86"/>
      <c r="B4467" s="86"/>
      <c r="C4467" s="86"/>
      <c r="D4467" s="89"/>
      <c r="E4467" s="83"/>
      <c r="F4467" s="88"/>
      <c r="G4467" s="86"/>
      <c r="H4467" s="87" t="str">
        <f t="array" ref="H4467">IF(ISERROR(INDEX([1]גיליון3!$U$15:$X$29,MATCH('[1]דיווח פרטני'!G4467,[1]גיליון3!$T$15:$T$29,0),MATCH('[1]דיווח פרטני'!C4467,[1]גיליון3!$U$14:$X$14,0)))," ", INDEX([1]גיליון3!$U$15:$X$29,MATCH('[1]דיווח פרטני'!G4467,[1]גיליון3!$T$15:$T$29,0),MATCH('[1]דיווח פרטני'!C4467,[1]גיליון3!$U$14:$X$14,0)))</f>
        <v xml:space="preserve"> </v>
      </c>
    </row>
    <row r="4468" spans="1:8" x14ac:dyDescent="0.25">
      <c r="A4468" s="86"/>
      <c r="B4468" s="86"/>
      <c r="C4468" s="86"/>
      <c r="D4468" s="89"/>
      <c r="E4468" s="83"/>
      <c r="F4468" s="88"/>
      <c r="G4468" s="86"/>
      <c r="H4468" s="87" t="str">
        <f t="array" ref="H4468">IF(ISERROR(INDEX([1]גיליון3!$U$15:$X$29,MATCH('[1]דיווח פרטני'!G4468,[1]גיליון3!$T$15:$T$29,0),MATCH('[1]דיווח פרטני'!C4468,[1]גיליון3!$U$14:$X$14,0)))," ", INDEX([1]גיליון3!$U$15:$X$29,MATCH('[1]דיווח פרטני'!G4468,[1]גיליון3!$T$15:$T$29,0),MATCH('[1]דיווח פרטני'!C4468,[1]גיליון3!$U$14:$X$14,0)))</f>
        <v xml:space="preserve"> </v>
      </c>
    </row>
    <row r="4469" spans="1:8" x14ac:dyDescent="0.25">
      <c r="A4469" s="86"/>
      <c r="B4469" s="86"/>
      <c r="C4469" s="86"/>
      <c r="D4469" s="89"/>
      <c r="E4469" s="83"/>
      <c r="F4469" s="88"/>
      <c r="G4469" s="86"/>
      <c r="H4469" s="87" t="str">
        <f t="array" ref="H4469">IF(ISERROR(INDEX([1]גיליון3!$U$15:$X$29,MATCH('[1]דיווח פרטני'!G4469,[1]גיליון3!$T$15:$T$29,0),MATCH('[1]דיווח פרטני'!C4469,[1]גיליון3!$U$14:$X$14,0)))," ", INDEX([1]גיליון3!$U$15:$X$29,MATCH('[1]דיווח פרטני'!G4469,[1]גיליון3!$T$15:$T$29,0),MATCH('[1]דיווח פרטני'!C4469,[1]גיליון3!$U$14:$X$14,0)))</f>
        <v xml:space="preserve"> </v>
      </c>
    </row>
    <row r="4470" spans="1:8" x14ac:dyDescent="0.25">
      <c r="A4470" s="86"/>
      <c r="B4470" s="86"/>
      <c r="C4470" s="86"/>
      <c r="D4470" s="89"/>
      <c r="E4470" s="83"/>
      <c r="F4470" s="88"/>
      <c r="G4470" s="86"/>
      <c r="H4470" s="87" t="str">
        <f t="array" ref="H4470">IF(ISERROR(INDEX([1]גיליון3!$U$15:$X$29,MATCH('[1]דיווח פרטני'!G4470,[1]גיליון3!$T$15:$T$29,0),MATCH('[1]דיווח פרטני'!C4470,[1]גיליון3!$U$14:$X$14,0)))," ", INDEX([1]גיליון3!$U$15:$X$29,MATCH('[1]דיווח פרטני'!G4470,[1]גיליון3!$T$15:$T$29,0),MATCH('[1]דיווח פרטני'!C4470,[1]גיליון3!$U$14:$X$14,0)))</f>
        <v xml:space="preserve"> </v>
      </c>
    </row>
    <row r="4471" spans="1:8" x14ac:dyDescent="0.25">
      <c r="A4471" s="86"/>
      <c r="B4471" s="86"/>
      <c r="C4471" s="86"/>
      <c r="D4471" s="89"/>
      <c r="E4471" s="83"/>
      <c r="F4471" s="88"/>
      <c r="G4471" s="86"/>
      <c r="H4471" s="87" t="str">
        <f t="array" ref="H4471">IF(ISERROR(INDEX([1]גיליון3!$U$15:$X$29,MATCH('[1]דיווח פרטני'!G4471,[1]גיליון3!$T$15:$T$29,0),MATCH('[1]דיווח פרטני'!C4471,[1]גיליון3!$U$14:$X$14,0)))," ", INDEX([1]גיליון3!$U$15:$X$29,MATCH('[1]דיווח פרטני'!G4471,[1]גיליון3!$T$15:$T$29,0),MATCH('[1]דיווח פרטני'!C4471,[1]גיליון3!$U$14:$X$14,0)))</f>
        <v xml:space="preserve"> </v>
      </c>
    </row>
    <row r="4472" spans="1:8" x14ac:dyDescent="0.25">
      <c r="A4472" s="86"/>
      <c r="B4472" s="86"/>
      <c r="C4472" s="86"/>
      <c r="D4472" s="89"/>
      <c r="E4472" s="83"/>
      <c r="F4472" s="88"/>
      <c r="G4472" s="86"/>
      <c r="H4472" s="87" t="str">
        <f t="array" ref="H4472">IF(ISERROR(INDEX([1]גיליון3!$U$15:$X$29,MATCH('[1]דיווח פרטני'!G4472,[1]גיליון3!$T$15:$T$29,0),MATCH('[1]דיווח פרטני'!C4472,[1]גיליון3!$U$14:$X$14,0)))," ", INDEX([1]גיליון3!$U$15:$X$29,MATCH('[1]דיווח פרטני'!G4472,[1]גיליון3!$T$15:$T$29,0),MATCH('[1]דיווח פרטני'!C4472,[1]גיליון3!$U$14:$X$14,0)))</f>
        <v xml:space="preserve"> </v>
      </c>
    </row>
    <row r="4473" spans="1:8" x14ac:dyDescent="0.25">
      <c r="A4473" s="86"/>
      <c r="B4473" s="86"/>
      <c r="C4473" s="86"/>
      <c r="D4473" s="89"/>
      <c r="E4473" s="83"/>
      <c r="F4473" s="88"/>
      <c r="G4473" s="86"/>
      <c r="H4473" s="87" t="str">
        <f t="array" ref="H4473">IF(ISERROR(INDEX([1]גיליון3!$U$15:$X$29,MATCH('[1]דיווח פרטני'!G4473,[1]גיליון3!$T$15:$T$29,0),MATCH('[1]דיווח פרטני'!C4473,[1]גיליון3!$U$14:$X$14,0)))," ", INDEX([1]גיליון3!$U$15:$X$29,MATCH('[1]דיווח פרטני'!G4473,[1]גיליון3!$T$15:$T$29,0),MATCH('[1]דיווח פרטני'!C4473,[1]גיליון3!$U$14:$X$14,0)))</f>
        <v xml:space="preserve"> </v>
      </c>
    </row>
    <row r="4474" spans="1:8" x14ac:dyDescent="0.25">
      <c r="A4474" s="86"/>
      <c r="B4474" s="86"/>
      <c r="C4474" s="86"/>
      <c r="D4474" s="89"/>
      <c r="E4474" s="83"/>
      <c r="F4474" s="88"/>
      <c r="G4474" s="86"/>
      <c r="H4474" s="87" t="str">
        <f t="array" ref="H4474">IF(ISERROR(INDEX([1]גיליון3!$U$15:$X$29,MATCH('[1]דיווח פרטני'!G4474,[1]גיליון3!$T$15:$T$29,0),MATCH('[1]דיווח פרטני'!C4474,[1]גיליון3!$U$14:$X$14,0)))," ", INDEX([1]גיליון3!$U$15:$X$29,MATCH('[1]דיווח פרטני'!G4474,[1]גיליון3!$T$15:$T$29,0),MATCH('[1]דיווח פרטני'!C4474,[1]גיליון3!$U$14:$X$14,0)))</f>
        <v xml:space="preserve"> </v>
      </c>
    </row>
    <row r="4475" spans="1:8" x14ac:dyDescent="0.25">
      <c r="A4475" s="86"/>
      <c r="B4475" s="86"/>
      <c r="C4475" s="86"/>
      <c r="D4475" s="89"/>
      <c r="E4475" s="83"/>
      <c r="F4475" s="88"/>
      <c r="G4475" s="86"/>
      <c r="H4475" s="87" t="str">
        <f t="array" ref="H4475">IF(ISERROR(INDEX([1]גיליון3!$U$15:$X$29,MATCH('[1]דיווח פרטני'!G4475,[1]גיליון3!$T$15:$T$29,0),MATCH('[1]דיווח פרטני'!C4475,[1]גיליון3!$U$14:$X$14,0)))," ", INDEX([1]גיליון3!$U$15:$X$29,MATCH('[1]דיווח פרטני'!G4475,[1]גיליון3!$T$15:$T$29,0),MATCH('[1]דיווח פרטני'!C4475,[1]גיליון3!$U$14:$X$14,0)))</f>
        <v xml:space="preserve"> </v>
      </c>
    </row>
    <row r="4476" spans="1:8" x14ac:dyDescent="0.25">
      <c r="A4476" s="86"/>
      <c r="B4476" s="86"/>
      <c r="C4476" s="86"/>
      <c r="D4476" s="89"/>
      <c r="E4476" s="83"/>
      <c r="F4476" s="88"/>
      <c r="G4476" s="86"/>
      <c r="H4476" s="87" t="str">
        <f t="array" ref="H4476">IF(ISERROR(INDEX([1]גיליון3!$U$15:$X$29,MATCH('[1]דיווח פרטני'!G4476,[1]גיליון3!$T$15:$T$29,0),MATCH('[1]דיווח פרטני'!C4476,[1]גיליון3!$U$14:$X$14,0)))," ", INDEX([1]גיליון3!$U$15:$X$29,MATCH('[1]דיווח פרטני'!G4476,[1]גיליון3!$T$15:$T$29,0),MATCH('[1]דיווח פרטני'!C4476,[1]גיליון3!$U$14:$X$14,0)))</f>
        <v xml:space="preserve"> </v>
      </c>
    </row>
    <row r="4477" spans="1:8" x14ac:dyDescent="0.25">
      <c r="A4477" s="86"/>
      <c r="B4477" s="86"/>
      <c r="C4477" s="86"/>
      <c r="D4477" s="89"/>
      <c r="E4477" s="83"/>
      <c r="F4477" s="88"/>
      <c r="G4477" s="86"/>
      <c r="H4477" s="87" t="str">
        <f t="array" ref="H4477">IF(ISERROR(INDEX([1]גיליון3!$U$15:$X$29,MATCH('[1]דיווח פרטני'!G4477,[1]גיליון3!$T$15:$T$29,0),MATCH('[1]דיווח פרטני'!C4477,[1]גיליון3!$U$14:$X$14,0)))," ", INDEX([1]גיליון3!$U$15:$X$29,MATCH('[1]דיווח פרטני'!G4477,[1]גיליון3!$T$15:$T$29,0),MATCH('[1]דיווח פרטני'!C4477,[1]גיליון3!$U$14:$X$14,0)))</f>
        <v xml:space="preserve"> </v>
      </c>
    </row>
    <row r="4478" spans="1:8" x14ac:dyDescent="0.25">
      <c r="A4478" s="86"/>
      <c r="B4478" s="86"/>
      <c r="C4478" s="86"/>
      <c r="D4478" s="89"/>
      <c r="E4478" s="83"/>
      <c r="F4478" s="88"/>
      <c r="G4478" s="86"/>
      <c r="H4478" s="87" t="str">
        <f t="array" ref="H4478">IF(ISERROR(INDEX([1]גיליון3!$U$15:$X$29,MATCH('[1]דיווח פרטני'!G4478,[1]גיליון3!$T$15:$T$29,0),MATCH('[1]דיווח פרטני'!C4478,[1]גיליון3!$U$14:$X$14,0)))," ", INDEX([1]גיליון3!$U$15:$X$29,MATCH('[1]דיווח פרטני'!G4478,[1]גיליון3!$T$15:$T$29,0),MATCH('[1]דיווח פרטני'!C4478,[1]גיליון3!$U$14:$X$14,0)))</f>
        <v xml:space="preserve"> </v>
      </c>
    </row>
    <row r="4479" spans="1:8" x14ac:dyDescent="0.25">
      <c r="A4479" s="86"/>
      <c r="B4479" s="86"/>
      <c r="C4479" s="86"/>
      <c r="D4479" s="89"/>
      <c r="E4479" s="83"/>
      <c r="F4479" s="88"/>
      <c r="G4479" s="86"/>
      <c r="H4479" s="87" t="str">
        <f t="array" ref="H4479">IF(ISERROR(INDEX([1]גיליון3!$U$15:$X$29,MATCH('[1]דיווח פרטני'!G4479,[1]גיליון3!$T$15:$T$29,0),MATCH('[1]דיווח פרטני'!C4479,[1]גיליון3!$U$14:$X$14,0)))," ", INDEX([1]גיליון3!$U$15:$X$29,MATCH('[1]דיווח פרטני'!G4479,[1]גיליון3!$T$15:$T$29,0),MATCH('[1]דיווח פרטני'!C4479,[1]גיליון3!$U$14:$X$14,0)))</f>
        <v xml:space="preserve"> </v>
      </c>
    </row>
    <row r="4480" spans="1:8" x14ac:dyDescent="0.25">
      <c r="A4480" s="86"/>
      <c r="B4480" s="86"/>
      <c r="C4480" s="86"/>
      <c r="D4480" s="89"/>
      <c r="E4480" s="83"/>
      <c r="F4480" s="88"/>
      <c r="G4480" s="86"/>
      <c r="H4480" s="87" t="str">
        <f t="array" ref="H4480">IF(ISERROR(INDEX([1]גיליון3!$U$15:$X$29,MATCH('[1]דיווח פרטני'!G4480,[1]גיליון3!$T$15:$T$29,0),MATCH('[1]דיווח פרטני'!C4480,[1]גיליון3!$U$14:$X$14,0)))," ", INDEX([1]גיליון3!$U$15:$X$29,MATCH('[1]דיווח פרטני'!G4480,[1]גיליון3!$T$15:$T$29,0),MATCH('[1]דיווח פרטני'!C4480,[1]גיליון3!$U$14:$X$14,0)))</f>
        <v xml:space="preserve"> </v>
      </c>
    </row>
    <row r="4481" spans="1:8" x14ac:dyDescent="0.25">
      <c r="A4481" s="86"/>
      <c r="B4481" s="86"/>
      <c r="C4481" s="86"/>
      <c r="D4481" s="89"/>
      <c r="E4481" s="83"/>
      <c r="F4481" s="88"/>
      <c r="G4481" s="86"/>
      <c r="H4481" s="87" t="str">
        <f t="array" ref="H4481">IF(ISERROR(INDEX([1]גיליון3!$U$15:$X$29,MATCH('[1]דיווח פרטני'!G4481,[1]גיליון3!$T$15:$T$29,0),MATCH('[1]דיווח פרטני'!C4481,[1]גיליון3!$U$14:$X$14,0)))," ", INDEX([1]גיליון3!$U$15:$X$29,MATCH('[1]דיווח פרטני'!G4481,[1]גיליון3!$T$15:$T$29,0),MATCH('[1]דיווח פרטני'!C4481,[1]גיליון3!$U$14:$X$14,0)))</f>
        <v xml:space="preserve"> </v>
      </c>
    </row>
    <row r="4482" spans="1:8" x14ac:dyDescent="0.25">
      <c r="A4482" s="86"/>
      <c r="B4482" s="86"/>
      <c r="C4482" s="86"/>
      <c r="D4482" s="89"/>
      <c r="E4482" s="83"/>
      <c r="F4482" s="88"/>
      <c r="G4482" s="86"/>
      <c r="H4482" s="87" t="str">
        <f t="array" ref="H4482">IF(ISERROR(INDEX([1]גיליון3!$U$15:$X$29,MATCH('[1]דיווח פרטני'!G4482,[1]גיליון3!$T$15:$T$29,0),MATCH('[1]דיווח פרטני'!C4482,[1]גיליון3!$U$14:$X$14,0)))," ", INDEX([1]גיליון3!$U$15:$X$29,MATCH('[1]דיווח פרטני'!G4482,[1]גיליון3!$T$15:$T$29,0),MATCH('[1]דיווח פרטני'!C4482,[1]גיליון3!$U$14:$X$14,0)))</f>
        <v xml:space="preserve"> </v>
      </c>
    </row>
    <row r="4483" spans="1:8" x14ac:dyDescent="0.25">
      <c r="A4483" s="86"/>
      <c r="B4483" s="86"/>
      <c r="C4483" s="86"/>
      <c r="D4483" s="89"/>
      <c r="E4483" s="83"/>
      <c r="F4483" s="88"/>
      <c r="G4483" s="86"/>
      <c r="H4483" s="87" t="str">
        <f t="array" ref="H4483">IF(ISERROR(INDEX([1]גיליון3!$U$15:$X$29,MATCH('[1]דיווח פרטני'!G4483,[1]גיליון3!$T$15:$T$29,0),MATCH('[1]דיווח פרטני'!C4483,[1]גיליון3!$U$14:$X$14,0)))," ", INDEX([1]גיליון3!$U$15:$X$29,MATCH('[1]דיווח פרטני'!G4483,[1]גיליון3!$T$15:$T$29,0),MATCH('[1]דיווח פרטני'!C4483,[1]גיליון3!$U$14:$X$14,0)))</f>
        <v xml:space="preserve"> </v>
      </c>
    </row>
    <row r="4484" spans="1:8" x14ac:dyDescent="0.25">
      <c r="A4484" s="86"/>
      <c r="B4484" s="86"/>
      <c r="C4484" s="86"/>
      <c r="D4484" s="89"/>
      <c r="E4484" s="83"/>
      <c r="F4484" s="88"/>
      <c r="G4484" s="86"/>
      <c r="H4484" s="87" t="str">
        <f t="array" ref="H4484">IF(ISERROR(INDEX([1]גיליון3!$U$15:$X$29,MATCH('[1]דיווח פרטני'!G4484,[1]גיליון3!$T$15:$T$29,0),MATCH('[1]דיווח פרטני'!C4484,[1]גיליון3!$U$14:$X$14,0)))," ", INDEX([1]גיליון3!$U$15:$X$29,MATCH('[1]דיווח פרטני'!G4484,[1]גיליון3!$T$15:$T$29,0),MATCH('[1]דיווח פרטני'!C4484,[1]גיליון3!$U$14:$X$14,0)))</f>
        <v xml:space="preserve"> </v>
      </c>
    </row>
    <row r="4485" spans="1:8" x14ac:dyDescent="0.25">
      <c r="A4485" s="86"/>
      <c r="B4485" s="86"/>
      <c r="C4485" s="86"/>
      <c r="D4485" s="89"/>
      <c r="E4485" s="83"/>
      <c r="F4485" s="88"/>
      <c r="G4485" s="86"/>
      <c r="H4485" s="87" t="str">
        <f t="array" ref="H4485">IF(ISERROR(INDEX([1]גיליון3!$U$15:$X$29,MATCH('[1]דיווח פרטני'!G4485,[1]גיליון3!$T$15:$T$29,0),MATCH('[1]דיווח פרטני'!C4485,[1]גיליון3!$U$14:$X$14,0)))," ", INDEX([1]גיליון3!$U$15:$X$29,MATCH('[1]דיווח פרטני'!G4485,[1]גיליון3!$T$15:$T$29,0),MATCH('[1]דיווח פרטני'!C4485,[1]גיליון3!$U$14:$X$14,0)))</f>
        <v xml:space="preserve"> </v>
      </c>
    </row>
    <row r="4486" spans="1:8" x14ac:dyDescent="0.25">
      <c r="A4486" s="86"/>
      <c r="B4486" s="86"/>
      <c r="C4486" s="86"/>
      <c r="D4486" s="89"/>
      <c r="E4486" s="83"/>
      <c r="F4486" s="88"/>
      <c r="G4486" s="86"/>
      <c r="H4486" s="87" t="str">
        <f t="array" ref="H4486">IF(ISERROR(INDEX([1]גיליון3!$U$15:$X$29,MATCH('[1]דיווח פרטני'!G4486,[1]גיליון3!$T$15:$T$29,0),MATCH('[1]דיווח פרטני'!C4486,[1]גיליון3!$U$14:$X$14,0)))," ", INDEX([1]גיליון3!$U$15:$X$29,MATCH('[1]דיווח פרטני'!G4486,[1]גיליון3!$T$15:$T$29,0),MATCH('[1]דיווח פרטני'!C4486,[1]גיליון3!$U$14:$X$14,0)))</f>
        <v xml:space="preserve"> </v>
      </c>
    </row>
    <row r="4487" spans="1:8" x14ac:dyDescent="0.25">
      <c r="A4487" s="86"/>
      <c r="B4487" s="86"/>
      <c r="C4487" s="86"/>
      <c r="D4487" s="89"/>
      <c r="E4487" s="83"/>
      <c r="F4487" s="88"/>
      <c r="G4487" s="86"/>
      <c r="H4487" s="87" t="str">
        <f t="array" ref="H4487">IF(ISERROR(INDEX([1]גיליון3!$U$15:$X$29,MATCH('[1]דיווח פרטני'!G4487,[1]גיליון3!$T$15:$T$29,0),MATCH('[1]דיווח פרטני'!C4487,[1]גיליון3!$U$14:$X$14,0)))," ", INDEX([1]גיליון3!$U$15:$X$29,MATCH('[1]דיווח פרטני'!G4487,[1]גיליון3!$T$15:$T$29,0),MATCH('[1]דיווח פרטני'!C4487,[1]גיליון3!$U$14:$X$14,0)))</f>
        <v xml:space="preserve"> </v>
      </c>
    </row>
    <row r="4488" spans="1:8" x14ac:dyDescent="0.25">
      <c r="A4488" s="86"/>
      <c r="B4488" s="86"/>
      <c r="C4488" s="86"/>
      <c r="D4488" s="89"/>
      <c r="E4488" s="83"/>
      <c r="F4488" s="88"/>
      <c r="G4488" s="86"/>
      <c r="H4488" s="87" t="str">
        <f t="array" ref="H4488">IF(ISERROR(INDEX([1]גיליון3!$U$15:$X$29,MATCH('[1]דיווח פרטני'!G4488,[1]גיליון3!$T$15:$T$29,0),MATCH('[1]דיווח פרטני'!C4488,[1]גיליון3!$U$14:$X$14,0)))," ", INDEX([1]גיליון3!$U$15:$X$29,MATCH('[1]דיווח פרטני'!G4488,[1]גיליון3!$T$15:$T$29,0),MATCH('[1]דיווח פרטני'!C4488,[1]גיליון3!$U$14:$X$14,0)))</f>
        <v xml:space="preserve"> </v>
      </c>
    </row>
    <row r="4489" spans="1:8" x14ac:dyDescent="0.25">
      <c r="A4489" s="86"/>
      <c r="B4489" s="86"/>
      <c r="C4489" s="86"/>
      <c r="D4489" s="89"/>
      <c r="E4489" s="83"/>
      <c r="F4489" s="88"/>
      <c r="G4489" s="86"/>
      <c r="H4489" s="87" t="str">
        <f t="array" ref="H4489">IF(ISERROR(INDEX([1]גיליון3!$U$15:$X$29,MATCH('[1]דיווח פרטני'!G4489,[1]גיליון3!$T$15:$T$29,0),MATCH('[1]דיווח פרטני'!C4489,[1]גיליון3!$U$14:$X$14,0)))," ", INDEX([1]גיליון3!$U$15:$X$29,MATCH('[1]דיווח פרטני'!G4489,[1]גיליון3!$T$15:$T$29,0),MATCH('[1]דיווח פרטני'!C4489,[1]גיליון3!$U$14:$X$14,0)))</f>
        <v xml:space="preserve"> </v>
      </c>
    </row>
    <row r="4490" spans="1:8" x14ac:dyDescent="0.25">
      <c r="A4490" s="86"/>
      <c r="B4490" s="86"/>
      <c r="C4490" s="86"/>
      <c r="D4490" s="89"/>
      <c r="E4490" s="83"/>
      <c r="F4490" s="88"/>
      <c r="G4490" s="86"/>
      <c r="H4490" s="87" t="str">
        <f t="array" ref="H4490">IF(ISERROR(INDEX([1]גיליון3!$U$15:$X$29,MATCH('[1]דיווח פרטני'!G4490,[1]גיליון3!$T$15:$T$29,0),MATCH('[1]דיווח פרטני'!C4490,[1]גיליון3!$U$14:$X$14,0)))," ", INDEX([1]גיליון3!$U$15:$X$29,MATCH('[1]דיווח פרטני'!G4490,[1]גיליון3!$T$15:$T$29,0),MATCH('[1]דיווח פרטני'!C4490,[1]גיליון3!$U$14:$X$14,0)))</f>
        <v xml:space="preserve"> </v>
      </c>
    </row>
    <row r="4491" spans="1:8" x14ac:dyDescent="0.25">
      <c r="A4491" s="86"/>
      <c r="B4491" s="86"/>
      <c r="C4491" s="86"/>
      <c r="D4491" s="89"/>
      <c r="E4491" s="83"/>
      <c r="F4491" s="88"/>
      <c r="G4491" s="86"/>
      <c r="H4491" s="87" t="str">
        <f t="array" ref="H4491">IF(ISERROR(INDEX([1]גיליון3!$U$15:$X$29,MATCH('[1]דיווח פרטני'!G4491,[1]גיליון3!$T$15:$T$29,0),MATCH('[1]דיווח פרטני'!C4491,[1]גיליון3!$U$14:$X$14,0)))," ", INDEX([1]גיליון3!$U$15:$X$29,MATCH('[1]דיווח פרטני'!G4491,[1]גיליון3!$T$15:$T$29,0),MATCH('[1]דיווח פרטני'!C4491,[1]גיליון3!$U$14:$X$14,0)))</f>
        <v xml:space="preserve"> </v>
      </c>
    </row>
    <row r="4492" spans="1:8" x14ac:dyDescent="0.25">
      <c r="A4492" s="86"/>
      <c r="B4492" s="86"/>
      <c r="C4492" s="86"/>
      <c r="D4492" s="89"/>
      <c r="E4492" s="83"/>
      <c r="F4492" s="88"/>
      <c r="G4492" s="86"/>
      <c r="H4492" s="87" t="str">
        <f t="array" ref="H4492">IF(ISERROR(INDEX([1]גיליון3!$U$15:$X$29,MATCH('[1]דיווח פרטני'!G4492,[1]גיליון3!$T$15:$T$29,0),MATCH('[1]דיווח פרטני'!C4492,[1]גיליון3!$U$14:$X$14,0)))," ", INDEX([1]גיליון3!$U$15:$X$29,MATCH('[1]דיווח פרטני'!G4492,[1]גיליון3!$T$15:$T$29,0),MATCH('[1]דיווח פרטני'!C4492,[1]גיליון3!$U$14:$X$14,0)))</f>
        <v xml:space="preserve"> </v>
      </c>
    </row>
    <row r="4493" spans="1:8" x14ac:dyDescent="0.25">
      <c r="A4493" s="86"/>
      <c r="B4493" s="86"/>
      <c r="C4493" s="86"/>
      <c r="D4493" s="89"/>
      <c r="E4493" s="83"/>
      <c r="F4493" s="88"/>
      <c r="G4493" s="86"/>
      <c r="H4493" s="87" t="str">
        <f t="array" ref="H4493">IF(ISERROR(INDEX([1]גיליון3!$U$15:$X$29,MATCH('[1]דיווח פרטני'!G4493,[1]גיליון3!$T$15:$T$29,0),MATCH('[1]דיווח פרטני'!C4493,[1]גיליון3!$U$14:$X$14,0)))," ", INDEX([1]גיליון3!$U$15:$X$29,MATCH('[1]דיווח פרטני'!G4493,[1]גיליון3!$T$15:$T$29,0),MATCH('[1]דיווח פרטני'!C4493,[1]גיליון3!$U$14:$X$14,0)))</f>
        <v xml:space="preserve"> </v>
      </c>
    </row>
    <row r="4494" spans="1:8" x14ac:dyDescent="0.25">
      <c r="A4494" s="86"/>
      <c r="B4494" s="86"/>
      <c r="C4494" s="86"/>
      <c r="D4494" s="89"/>
      <c r="E4494" s="83"/>
      <c r="F4494" s="88"/>
      <c r="G4494" s="86"/>
      <c r="H4494" s="87" t="str">
        <f t="array" ref="H4494">IF(ISERROR(INDEX([1]גיליון3!$U$15:$X$29,MATCH('[1]דיווח פרטני'!G4494,[1]גיליון3!$T$15:$T$29,0),MATCH('[1]דיווח פרטני'!C4494,[1]גיליון3!$U$14:$X$14,0)))," ", INDEX([1]גיליון3!$U$15:$X$29,MATCH('[1]דיווח פרטני'!G4494,[1]גיליון3!$T$15:$T$29,0),MATCH('[1]דיווח פרטני'!C4494,[1]גיליון3!$U$14:$X$14,0)))</f>
        <v xml:space="preserve"> </v>
      </c>
    </row>
    <row r="4495" spans="1:8" x14ac:dyDescent="0.25">
      <c r="A4495" s="86"/>
      <c r="B4495" s="86"/>
      <c r="C4495" s="86"/>
      <c r="D4495" s="89"/>
      <c r="E4495" s="83"/>
      <c r="F4495" s="88"/>
      <c r="G4495" s="86"/>
      <c r="H4495" s="87" t="str">
        <f t="array" ref="H4495">IF(ISERROR(INDEX([1]גיליון3!$U$15:$X$29,MATCH('[1]דיווח פרטני'!G4495,[1]גיליון3!$T$15:$T$29,0),MATCH('[1]דיווח פרטני'!C4495,[1]גיליון3!$U$14:$X$14,0)))," ", INDEX([1]גיליון3!$U$15:$X$29,MATCH('[1]דיווח פרטני'!G4495,[1]גיליון3!$T$15:$T$29,0),MATCH('[1]דיווח פרטני'!C4495,[1]גיליון3!$U$14:$X$14,0)))</f>
        <v xml:space="preserve"> </v>
      </c>
    </row>
    <row r="4496" spans="1:8" x14ac:dyDescent="0.25">
      <c r="A4496" s="86"/>
      <c r="B4496" s="86"/>
      <c r="C4496" s="86"/>
      <c r="D4496" s="89"/>
      <c r="E4496" s="83"/>
      <c r="F4496" s="88"/>
      <c r="G4496" s="86"/>
      <c r="H4496" s="87" t="str">
        <f t="array" ref="H4496">IF(ISERROR(INDEX([1]גיליון3!$U$15:$X$29,MATCH('[1]דיווח פרטני'!G4496,[1]גיליון3!$T$15:$T$29,0),MATCH('[1]דיווח פרטני'!C4496,[1]גיליון3!$U$14:$X$14,0)))," ", INDEX([1]גיליון3!$U$15:$X$29,MATCH('[1]דיווח פרטני'!G4496,[1]גיליון3!$T$15:$T$29,0),MATCH('[1]דיווח פרטני'!C4496,[1]גיליון3!$U$14:$X$14,0)))</f>
        <v xml:space="preserve"> </v>
      </c>
    </row>
    <row r="4497" spans="1:8" x14ac:dyDescent="0.25">
      <c r="A4497" s="86"/>
      <c r="B4497" s="86"/>
      <c r="C4497" s="86"/>
      <c r="D4497" s="86"/>
      <c r="E4497" s="83"/>
      <c r="F4497" s="88"/>
      <c r="G4497" s="86"/>
      <c r="H4497" s="87" t="str">
        <f t="array" ref="H4497">IF(ISERROR(INDEX([1]גיליון3!$U$15:$X$29,MATCH('[1]דיווח פרטני'!G4497,[1]גיליון3!$T$15:$T$29,0),MATCH('[1]דיווח פרטני'!C4497,[1]גיליון3!$U$14:$X$14,0)))," ", INDEX([1]גיליון3!$U$15:$X$29,MATCH('[1]דיווח פרטני'!G4497,[1]גיליון3!$T$15:$T$29,0),MATCH('[1]דיווח פרטני'!C4497,[1]גיליון3!$U$14:$X$14,0)))</f>
        <v xml:space="preserve"> </v>
      </c>
    </row>
  </sheetData>
  <conditionalFormatting sqref="A6:G6 A7:B3319 C7:G4452">
    <cfRule type="expression" dxfId="48" priority="2">
      <formula>SUM(#REF!)&lt;&gt;0</formula>
    </cfRule>
  </conditionalFormatting>
  <conditionalFormatting sqref="I6:J6 J7:J3319 I7:I4452">
    <cfRule type="expression" dxfId="47" priority="1">
      <formula>SUM(#REF!)&lt;&gt;0</formula>
    </cfRule>
  </conditionalFormatting>
  <dataValidations count="2">
    <dataValidation allowBlank="1" showErrorMessage="1" sqref="F5" xr:uid="{0FFCABD5-8094-46A6-952B-5F60A751EAA6}"/>
    <dataValidation type="decimal" allowBlank="1" showErrorMessage="1" sqref="F4453:F4497" xr:uid="{562814D0-DADE-45DC-ADE3-08B6F3F449BD}">
      <formula1>7000</formula1>
      <formula2>85000</formula2>
    </dataValidation>
  </dataValidations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2443D4-2BEE-42D2-A5A6-7FC32F2150EF}">
  <dimension ref="A1:L1300"/>
  <sheetViews>
    <sheetView rightToLeft="1" workbookViewId="0">
      <selection activeCell="F10" sqref="F10"/>
    </sheetView>
  </sheetViews>
  <sheetFormatPr defaultColWidth="38.75" defaultRowHeight="26.25" x14ac:dyDescent="0.2"/>
  <cols>
    <col min="1" max="1" width="11.375" style="14" customWidth="1"/>
    <col min="2" max="2" width="22.125" style="14" customWidth="1"/>
    <col min="3" max="3" width="23.375" style="14" customWidth="1"/>
    <col min="4" max="4" width="28.125" style="14" customWidth="1"/>
    <col min="5" max="5" width="7.375" style="14" customWidth="1"/>
    <col min="6" max="6" width="30.875" style="14" customWidth="1"/>
    <col min="7" max="7" width="11.625" style="3" customWidth="1"/>
    <col min="8" max="8" width="11.125" style="4" customWidth="1"/>
    <col min="9" max="9" width="11.5" style="4" customWidth="1"/>
    <col min="10" max="10" width="12" style="14" customWidth="1"/>
    <col min="11" max="12" width="8.625" style="14" customWidth="1"/>
    <col min="13" max="16384" width="38.75" style="59"/>
  </cols>
  <sheetData>
    <row r="1" spans="1:12" x14ac:dyDescent="0.2">
      <c r="A1" s="1"/>
      <c r="B1" s="2" t="s">
        <v>7</v>
      </c>
      <c r="C1" s="1"/>
      <c r="D1" s="1"/>
      <c r="E1" s="1"/>
      <c r="F1" s="1"/>
      <c r="J1" s="3"/>
      <c r="K1" s="3"/>
      <c r="L1" s="3"/>
    </row>
    <row r="2" spans="1:12" x14ac:dyDescent="0.2">
      <c r="A2" s="5"/>
      <c r="B2" s="5"/>
      <c r="C2" s="5"/>
      <c r="D2" s="5"/>
      <c r="E2" s="5"/>
      <c r="F2" s="5"/>
      <c r="J2" s="3"/>
      <c r="K2" s="3"/>
      <c r="L2" s="3"/>
    </row>
    <row r="3" spans="1:12" x14ac:dyDescent="0.25">
      <c r="A3" s="6" t="s">
        <v>8</v>
      </c>
      <c r="B3" s="7"/>
      <c r="C3" s="7"/>
      <c r="D3" s="8" t="str">
        <f>'[1]פרטי המדווח'!$E$6</f>
        <v>דן באר שבע</v>
      </c>
      <c r="E3" s="6" t="s">
        <v>9</v>
      </c>
      <c r="F3" s="9">
        <f>'[1]פרטי המדווח'!$E$7</f>
        <v>515420156</v>
      </c>
      <c r="J3" s="10"/>
      <c r="K3" s="11"/>
      <c r="L3" s="12"/>
    </row>
    <row r="4" spans="1:12" x14ac:dyDescent="0.25">
      <c r="A4" s="6" t="s">
        <v>10</v>
      </c>
      <c r="B4" s="7"/>
      <c r="C4" s="7"/>
      <c r="D4" s="7"/>
      <c r="E4" s="13"/>
      <c r="F4" s="7"/>
      <c r="J4" s="10"/>
      <c r="K4" s="11"/>
      <c r="L4" s="12"/>
    </row>
    <row r="5" spans="1:12" s="81" customFormat="1" ht="54" customHeight="1" x14ac:dyDescent="0.25">
      <c r="A5" s="14"/>
      <c r="B5" s="15"/>
      <c r="C5" s="11"/>
      <c r="D5" s="16"/>
      <c r="E5" s="16"/>
      <c r="F5" s="16"/>
      <c r="G5" s="3"/>
      <c r="H5" s="4"/>
      <c r="I5" s="4"/>
      <c r="J5" s="3"/>
      <c r="K5" s="3"/>
      <c r="L5" s="3"/>
    </row>
    <row r="6" spans="1:12" x14ac:dyDescent="0.25">
      <c r="A6" s="17" t="s">
        <v>11</v>
      </c>
      <c r="B6" s="18"/>
      <c r="C6" s="18"/>
      <c r="D6" s="18"/>
      <c r="E6" s="19"/>
      <c r="F6" s="19"/>
      <c r="H6" s="20" t="s">
        <v>12</v>
      </c>
      <c r="I6" s="20"/>
      <c r="J6" s="21"/>
      <c r="K6" s="3"/>
      <c r="L6" s="3"/>
    </row>
    <row r="7" spans="1:12" ht="77.25" thickBot="1" x14ac:dyDescent="0.25">
      <c r="A7" s="22" t="s">
        <v>13</v>
      </c>
      <c r="B7" s="22" t="s">
        <v>14</v>
      </c>
      <c r="C7" s="22" t="s">
        <v>15</v>
      </c>
      <c r="D7" s="22" t="s">
        <v>16</v>
      </c>
      <c r="E7" s="22" t="s">
        <v>17</v>
      </c>
      <c r="F7" s="23" t="s">
        <v>18</v>
      </c>
      <c r="H7" s="24" t="s">
        <v>19</v>
      </c>
      <c r="I7" s="25" t="s">
        <v>20</v>
      </c>
      <c r="J7" s="26" t="s">
        <v>21</v>
      </c>
      <c r="K7" s="24" t="s">
        <v>22</v>
      </c>
      <c r="L7" s="24" t="s">
        <v>23</v>
      </c>
    </row>
    <row r="8" spans="1:12" ht="27" thickBot="1" x14ac:dyDescent="0.3">
      <c r="A8" s="27">
        <v>45701</v>
      </c>
      <c r="B8" s="28">
        <v>9257801</v>
      </c>
      <c r="C8" s="29" t="s">
        <v>24</v>
      </c>
      <c r="D8" s="29" t="s">
        <v>24</v>
      </c>
      <c r="E8" s="30" t="s">
        <v>24</v>
      </c>
      <c r="F8" s="31"/>
      <c r="H8" s="32" t="e" cm="1" vm="1">
        <f t="array" ref="H8">_xlfn.LET(_xlpm.רכבים,B8:B1007,_xlpm.יחודיים,_xlfn.UNIQUE(_xlpm.רכבים),_xlpm.ספירה,COUNTIF(_xlpm.רכבים,_xlpm.יחודיים),_xlfn._xlws.FILTER(_xlfn.HSTACK(_xlpm.יחודיים,_xlpm.ספירה),_xlpm.ספירה&gt;1))</f>
        <v>#VALUE!</v>
      </c>
      <c r="I8" s="33"/>
      <c r="J8" s="35">
        <f>COUNT(B8:B2000)</f>
        <v>7</v>
      </c>
      <c r="K8" s="36">
        <f>COUNT(H8:H1000)</f>
        <v>0</v>
      </c>
      <c r="L8" s="35">
        <f>SUM(I8:I1000)</f>
        <v>0</v>
      </c>
    </row>
    <row r="9" spans="1:12" ht="27" thickBot="1" x14ac:dyDescent="0.25">
      <c r="A9" s="27">
        <v>45375</v>
      </c>
      <c r="B9" s="28">
        <v>44990702</v>
      </c>
      <c r="C9" s="29" t="s">
        <v>24</v>
      </c>
      <c r="D9" s="29" t="s">
        <v>24</v>
      </c>
      <c r="E9" s="30" t="s">
        <v>24</v>
      </c>
      <c r="F9" s="37"/>
      <c r="H9" s="32"/>
      <c r="I9" s="34"/>
      <c r="J9" s="4"/>
      <c r="K9" s="32"/>
    </row>
    <row r="10" spans="1:12" ht="27" thickBot="1" x14ac:dyDescent="0.25">
      <c r="A10" s="27">
        <v>45830</v>
      </c>
      <c r="B10" s="90">
        <v>9289401</v>
      </c>
      <c r="C10" s="29" t="s">
        <v>24</v>
      </c>
      <c r="D10" s="29" t="s">
        <v>24</v>
      </c>
      <c r="E10" s="30" t="s">
        <v>24</v>
      </c>
      <c r="F10" s="37"/>
      <c r="H10" s="32"/>
      <c r="I10" s="34"/>
      <c r="J10" s="4"/>
      <c r="K10" s="32"/>
    </row>
    <row r="11" spans="1:12" ht="27" thickBot="1" x14ac:dyDescent="0.25">
      <c r="A11" s="27">
        <v>45918</v>
      </c>
      <c r="B11" s="28">
        <v>17777403</v>
      </c>
      <c r="C11" s="29" t="s">
        <v>24</v>
      </c>
      <c r="D11" s="29" t="s">
        <v>24</v>
      </c>
      <c r="E11" s="30" t="s">
        <v>24</v>
      </c>
      <c r="F11" s="37"/>
      <c r="H11" s="32"/>
      <c r="I11" s="34"/>
      <c r="J11" s="4"/>
      <c r="K11" s="32"/>
    </row>
    <row r="12" spans="1:12" ht="27" thickBot="1" x14ac:dyDescent="0.3">
      <c r="A12" s="27">
        <v>45935</v>
      </c>
      <c r="B12" s="91">
        <v>17776703</v>
      </c>
      <c r="C12" s="29" t="s">
        <v>24</v>
      </c>
      <c r="D12" s="29" t="s">
        <v>24</v>
      </c>
      <c r="E12" s="30" t="s">
        <v>24</v>
      </c>
      <c r="F12" s="37"/>
      <c r="H12" s="32"/>
      <c r="I12" s="34"/>
      <c r="J12" s="4"/>
      <c r="K12" s="32"/>
    </row>
    <row r="13" spans="1:12" ht="27" thickBot="1" x14ac:dyDescent="0.25">
      <c r="A13" s="92">
        <v>46001</v>
      </c>
      <c r="B13" s="93">
        <v>9254601</v>
      </c>
      <c r="C13" s="29" t="s">
        <v>24</v>
      </c>
      <c r="D13" s="29" t="s">
        <v>24</v>
      </c>
      <c r="E13" s="30"/>
      <c r="F13" s="37"/>
      <c r="H13" s="32"/>
      <c r="I13" s="34"/>
      <c r="K13" s="38"/>
    </row>
    <row r="14" spans="1:12" ht="27" thickBot="1" x14ac:dyDescent="0.3">
      <c r="A14" s="27">
        <v>46005</v>
      </c>
      <c r="B14" s="94">
        <v>9255401</v>
      </c>
      <c r="C14" s="29" t="s">
        <v>24</v>
      </c>
      <c r="D14" s="29" t="s">
        <v>24</v>
      </c>
      <c r="E14" s="30" t="s">
        <v>24</v>
      </c>
      <c r="F14" s="37"/>
      <c r="H14" s="32"/>
      <c r="I14" s="34"/>
      <c r="K14" s="38"/>
    </row>
    <row r="15" spans="1:12" ht="27" thickBot="1" x14ac:dyDescent="0.3">
      <c r="A15" s="27">
        <v>46008</v>
      </c>
      <c r="B15" s="94" t="s">
        <v>104</v>
      </c>
      <c r="C15" s="29" t="s">
        <v>24</v>
      </c>
      <c r="D15" s="29" t="s">
        <v>24</v>
      </c>
      <c r="E15" s="30" t="s">
        <v>24</v>
      </c>
      <c r="F15" s="37"/>
      <c r="H15" s="32"/>
      <c r="I15" s="34"/>
      <c r="K15" s="38"/>
    </row>
    <row r="16" spans="1:12" x14ac:dyDescent="0.2">
      <c r="A16" s="29"/>
      <c r="B16" s="29"/>
      <c r="C16" s="29"/>
      <c r="D16" s="29"/>
      <c r="E16" s="29"/>
      <c r="F16" s="37"/>
      <c r="H16" s="32"/>
      <c r="I16" s="34"/>
      <c r="K16" s="38"/>
    </row>
    <row r="17" spans="1:11" x14ac:dyDescent="0.2">
      <c r="A17" s="95"/>
      <c r="B17" s="29"/>
      <c r="C17" s="29"/>
      <c r="D17" s="29"/>
      <c r="E17" s="29"/>
      <c r="F17" s="37"/>
      <c r="H17" s="32"/>
      <c r="I17" s="34"/>
      <c r="K17" s="38"/>
    </row>
    <row r="18" spans="1:11" x14ac:dyDescent="0.2">
      <c r="A18" s="29"/>
      <c r="B18" s="29"/>
      <c r="C18" s="29"/>
      <c r="D18" s="29"/>
      <c r="E18" s="29"/>
      <c r="F18" s="37"/>
      <c r="H18" s="32"/>
      <c r="I18" s="34"/>
      <c r="K18" s="38"/>
    </row>
    <row r="19" spans="1:11" x14ac:dyDescent="0.2">
      <c r="A19" s="95"/>
      <c r="B19" s="29"/>
      <c r="C19" s="29"/>
      <c r="D19" s="29"/>
      <c r="E19" s="29"/>
      <c r="F19" s="37"/>
      <c r="H19" s="32"/>
      <c r="I19" s="34"/>
      <c r="K19" s="38"/>
    </row>
    <row r="20" spans="1:11" x14ac:dyDescent="0.2">
      <c r="A20" s="29"/>
      <c r="B20" s="29"/>
      <c r="C20" s="29"/>
      <c r="D20" s="29"/>
      <c r="E20" s="29"/>
      <c r="F20" s="37"/>
      <c r="H20" s="32"/>
      <c r="I20" s="34"/>
      <c r="K20" s="38"/>
    </row>
    <row r="21" spans="1:11" x14ac:dyDescent="0.2">
      <c r="A21" s="29"/>
      <c r="B21" s="29"/>
      <c r="C21" s="29"/>
      <c r="D21" s="29"/>
      <c r="E21" s="29"/>
      <c r="F21" s="37"/>
      <c r="H21" s="32"/>
      <c r="I21" s="34"/>
      <c r="K21" s="38"/>
    </row>
    <row r="22" spans="1:11" x14ac:dyDescent="0.2">
      <c r="A22" s="29"/>
      <c r="B22" s="29"/>
      <c r="C22" s="29"/>
      <c r="D22" s="29"/>
      <c r="E22" s="29"/>
      <c r="F22" s="37"/>
      <c r="H22" s="32"/>
      <c r="I22" s="34"/>
      <c r="K22" s="38"/>
    </row>
    <row r="23" spans="1:11" x14ac:dyDescent="0.2">
      <c r="A23" s="29"/>
      <c r="B23" s="29"/>
      <c r="C23" s="29"/>
      <c r="D23" s="29"/>
      <c r="E23" s="29"/>
      <c r="F23" s="37"/>
      <c r="H23" s="32"/>
      <c r="I23" s="34"/>
      <c r="K23" s="38"/>
    </row>
    <row r="24" spans="1:11" x14ac:dyDescent="0.2">
      <c r="A24" s="29"/>
      <c r="B24" s="29"/>
      <c r="C24" s="29"/>
      <c r="D24" s="29"/>
      <c r="E24" s="29"/>
      <c r="F24" s="37"/>
      <c r="H24" s="32"/>
      <c r="I24" s="34"/>
      <c r="K24" s="38"/>
    </row>
    <row r="25" spans="1:11" x14ac:dyDescent="0.2">
      <c r="A25" s="29"/>
      <c r="B25" s="29"/>
      <c r="C25" s="29"/>
      <c r="D25" s="29"/>
      <c r="E25" s="29"/>
      <c r="F25" s="37"/>
      <c r="H25" s="32"/>
      <c r="I25" s="34"/>
      <c r="K25" s="38"/>
    </row>
    <row r="26" spans="1:11" x14ac:dyDescent="0.2">
      <c r="A26" s="29"/>
      <c r="B26" s="29"/>
      <c r="C26" s="29"/>
      <c r="D26" s="29"/>
      <c r="E26" s="29"/>
      <c r="F26" s="37"/>
      <c r="H26" s="32"/>
      <c r="I26" s="34"/>
      <c r="K26" s="38"/>
    </row>
    <row r="27" spans="1:11" x14ac:dyDescent="0.2">
      <c r="A27" s="29"/>
      <c r="B27" s="29"/>
      <c r="C27" s="29"/>
      <c r="D27" s="29"/>
      <c r="E27" s="29"/>
      <c r="F27" s="37"/>
      <c r="H27" s="32"/>
      <c r="I27" s="34"/>
      <c r="K27" s="38"/>
    </row>
    <row r="28" spans="1:11" x14ac:dyDescent="0.2">
      <c r="A28" s="29"/>
      <c r="B28" s="29"/>
      <c r="C28" s="29"/>
      <c r="D28" s="29"/>
      <c r="E28" s="29"/>
      <c r="F28" s="37"/>
      <c r="H28" s="32"/>
      <c r="I28" s="34"/>
      <c r="K28" s="38"/>
    </row>
    <row r="29" spans="1:11" x14ac:dyDescent="0.2">
      <c r="A29" s="29"/>
      <c r="B29" s="29"/>
      <c r="C29" s="29"/>
      <c r="D29" s="29"/>
      <c r="E29" s="29"/>
      <c r="F29" s="37"/>
      <c r="H29" s="32"/>
      <c r="I29" s="34"/>
      <c r="K29" s="38"/>
    </row>
    <row r="30" spans="1:11" x14ac:dyDescent="0.2">
      <c r="A30" s="29"/>
      <c r="B30" s="29"/>
      <c r="C30" s="29"/>
      <c r="D30" s="29"/>
      <c r="E30" s="29"/>
      <c r="F30" s="37"/>
      <c r="H30" s="32"/>
      <c r="I30" s="34"/>
      <c r="K30" s="38"/>
    </row>
    <row r="31" spans="1:11" x14ac:dyDescent="0.2">
      <c r="A31" s="29"/>
      <c r="B31" s="29"/>
      <c r="C31" s="29"/>
      <c r="D31" s="29"/>
      <c r="E31" s="29"/>
      <c r="F31" s="37"/>
      <c r="H31" s="32"/>
      <c r="I31" s="34"/>
      <c r="K31" s="38"/>
    </row>
    <row r="32" spans="1:11" x14ac:dyDescent="0.2">
      <c r="A32" s="29"/>
      <c r="B32" s="29"/>
      <c r="C32" s="29"/>
      <c r="D32" s="29"/>
      <c r="E32" s="29"/>
      <c r="F32" s="37"/>
      <c r="H32" s="32"/>
      <c r="I32" s="34"/>
      <c r="K32" s="38"/>
    </row>
    <row r="33" spans="1:11" x14ac:dyDescent="0.2">
      <c r="A33" s="29"/>
      <c r="B33" s="29"/>
      <c r="C33" s="29"/>
      <c r="D33" s="29"/>
      <c r="E33" s="29"/>
      <c r="F33" s="37"/>
      <c r="H33" s="32"/>
      <c r="I33" s="34"/>
      <c r="K33" s="38"/>
    </row>
    <row r="34" spans="1:11" x14ac:dyDescent="0.2">
      <c r="A34" s="29"/>
      <c r="B34" s="29"/>
      <c r="C34" s="29"/>
      <c r="D34" s="29"/>
      <c r="E34" s="29"/>
      <c r="F34" s="37"/>
      <c r="H34" s="32"/>
      <c r="I34" s="34"/>
      <c r="K34" s="38"/>
    </row>
    <row r="35" spans="1:11" x14ac:dyDescent="0.2">
      <c r="A35" s="29"/>
      <c r="B35" s="29"/>
      <c r="C35" s="29"/>
      <c r="D35" s="29"/>
      <c r="E35" s="29"/>
      <c r="F35" s="37"/>
      <c r="H35" s="32"/>
      <c r="I35" s="34"/>
      <c r="K35" s="38"/>
    </row>
    <row r="36" spans="1:11" x14ac:dyDescent="0.2">
      <c r="A36" s="29"/>
      <c r="B36" s="29"/>
      <c r="C36" s="29"/>
      <c r="D36" s="29"/>
      <c r="E36" s="29"/>
      <c r="F36" s="37"/>
      <c r="H36" s="32"/>
      <c r="I36" s="34"/>
      <c r="K36" s="38"/>
    </row>
    <row r="37" spans="1:11" x14ac:dyDescent="0.2">
      <c r="A37" s="29"/>
      <c r="B37" s="29"/>
      <c r="C37" s="29"/>
      <c r="D37" s="29"/>
      <c r="E37" s="29"/>
      <c r="F37" s="37"/>
      <c r="H37" s="32"/>
      <c r="I37" s="34"/>
      <c r="K37" s="38"/>
    </row>
    <row r="38" spans="1:11" x14ac:dyDescent="0.2">
      <c r="A38" s="29"/>
      <c r="B38" s="29"/>
      <c r="C38" s="29"/>
      <c r="D38" s="29"/>
      <c r="E38" s="29"/>
      <c r="F38" s="37"/>
      <c r="H38" s="32"/>
      <c r="I38" s="34"/>
      <c r="K38" s="38"/>
    </row>
    <row r="39" spans="1:11" x14ac:dyDescent="0.2">
      <c r="A39" s="29"/>
      <c r="B39" s="29"/>
      <c r="C39" s="29"/>
      <c r="D39" s="29"/>
      <c r="E39" s="29"/>
      <c r="F39" s="37"/>
      <c r="H39" s="32"/>
      <c r="I39" s="34"/>
      <c r="K39" s="38"/>
    </row>
    <row r="40" spans="1:11" x14ac:dyDescent="0.2">
      <c r="A40" s="29"/>
      <c r="B40" s="29"/>
      <c r="C40" s="29"/>
      <c r="D40" s="29"/>
      <c r="E40" s="29"/>
      <c r="F40" s="37"/>
      <c r="H40" s="32"/>
      <c r="I40" s="34"/>
      <c r="K40" s="38"/>
    </row>
    <row r="41" spans="1:11" x14ac:dyDescent="0.2">
      <c r="A41" s="29"/>
      <c r="B41" s="29"/>
      <c r="C41" s="29"/>
      <c r="D41" s="29"/>
      <c r="E41" s="29"/>
      <c r="F41" s="37"/>
      <c r="H41" s="32"/>
      <c r="I41" s="34"/>
      <c r="K41" s="38"/>
    </row>
    <row r="42" spans="1:11" x14ac:dyDescent="0.2">
      <c r="A42" s="29"/>
      <c r="B42" s="29"/>
      <c r="C42" s="29"/>
      <c r="D42" s="29"/>
      <c r="E42" s="29"/>
      <c r="F42" s="37"/>
      <c r="H42" s="32"/>
      <c r="I42" s="34"/>
      <c r="K42" s="38"/>
    </row>
    <row r="43" spans="1:11" x14ac:dyDescent="0.2">
      <c r="A43" s="29"/>
      <c r="B43" s="29"/>
      <c r="C43" s="29"/>
      <c r="D43" s="29"/>
      <c r="E43" s="29"/>
      <c r="F43" s="37"/>
      <c r="H43" s="32"/>
      <c r="I43" s="34"/>
      <c r="K43" s="38"/>
    </row>
    <row r="44" spans="1:11" x14ac:dyDescent="0.2">
      <c r="A44" s="29"/>
      <c r="B44" s="29"/>
      <c r="C44" s="29"/>
      <c r="D44" s="29"/>
      <c r="E44" s="29"/>
      <c r="F44" s="37"/>
      <c r="H44" s="32"/>
      <c r="I44" s="34"/>
      <c r="K44" s="38"/>
    </row>
    <row r="45" spans="1:11" x14ac:dyDescent="0.2">
      <c r="A45" s="29"/>
      <c r="B45" s="29"/>
      <c r="C45" s="29"/>
      <c r="D45" s="29"/>
      <c r="E45" s="29"/>
      <c r="F45" s="37"/>
      <c r="H45" s="32"/>
      <c r="I45" s="34"/>
      <c r="K45" s="38"/>
    </row>
    <row r="46" spans="1:11" x14ac:dyDescent="0.2">
      <c r="A46" s="29"/>
      <c r="B46" s="29"/>
      <c r="C46" s="29"/>
      <c r="D46" s="29"/>
      <c r="E46" s="29"/>
      <c r="F46" s="37"/>
      <c r="H46" s="32"/>
      <c r="I46" s="34"/>
      <c r="K46" s="38"/>
    </row>
    <row r="47" spans="1:11" x14ac:dyDescent="0.2">
      <c r="A47" s="29"/>
      <c r="B47" s="29"/>
      <c r="C47" s="29"/>
      <c r="D47" s="29"/>
      <c r="E47" s="29"/>
      <c r="F47" s="37"/>
      <c r="H47" s="32"/>
      <c r="I47" s="34"/>
      <c r="K47" s="38"/>
    </row>
    <row r="48" spans="1:11" x14ac:dyDescent="0.2">
      <c r="A48" s="29"/>
      <c r="B48" s="29"/>
      <c r="C48" s="29"/>
      <c r="D48" s="29"/>
      <c r="E48" s="29"/>
      <c r="F48" s="37"/>
      <c r="H48" s="32"/>
      <c r="I48" s="34"/>
      <c r="K48" s="38"/>
    </row>
    <row r="49" spans="1:11" x14ac:dyDescent="0.2">
      <c r="A49" s="29"/>
      <c r="B49" s="29"/>
      <c r="C49" s="29"/>
      <c r="D49" s="29"/>
      <c r="E49" s="29"/>
      <c r="F49" s="37"/>
      <c r="H49" s="32"/>
      <c r="I49" s="34"/>
      <c r="K49" s="38"/>
    </row>
    <row r="50" spans="1:11" x14ac:dyDescent="0.2">
      <c r="A50" s="29"/>
      <c r="B50" s="29"/>
      <c r="C50" s="29"/>
      <c r="D50" s="29"/>
      <c r="E50" s="29"/>
      <c r="F50" s="37"/>
      <c r="H50" s="32"/>
      <c r="I50" s="34"/>
      <c r="K50" s="38"/>
    </row>
    <row r="51" spans="1:11" x14ac:dyDescent="0.2">
      <c r="A51" s="29"/>
      <c r="B51" s="29"/>
      <c r="C51" s="29"/>
      <c r="D51" s="29"/>
      <c r="E51" s="29"/>
      <c r="F51" s="37"/>
      <c r="H51" s="32"/>
      <c r="I51" s="34"/>
      <c r="K51" s="38"/>
    </row>
    <row r="52" spans="1:11" x14ac:dyDescent="0.2">
      <c r="A52" s="29"/>
      <c r="B52" s="29"/>
      <c r="C52" s="29"/>
      <c r="D52" s="29"/>
      <c r="E52" s="29"/>
      <c r="F52" s="37"/>
      <c r="H52" s="32"/>
      <c r="I52" s="34"/>
      <c r="K52" s="38"/>
    </row>
    <row r="53" spans="1:11" x14ac:dyDescent="0.2">
      <c r="A53" s="29"/>
      <c r="B53" s="29"/>
      <c r="C53" s="29"/>
      <c r="D53" s="29"/>
      <c r="E53" s="29"/>
      <c r="F53" s="37"/>
      <c r="H53" s="32"/>
      <c r="I53" s="34"/>
      <c r="K53" s="38"/>
    </row>
    <row r="54" spans="1:11" x14ac:dyDescent="0.2">
      <c r="A54" s="29"/>
      <c r="B54" s="29"/>
      <c r="C54" s="29"/>
      <c r="D54" s="29"/>
      <c r="E54" s="29"/>
      <c r="F54" s="37"/>
      <c r="H54" s="32"/>
      <c r="I54" s="34"/>
      <c r="K54" s="38"/>
    </row>
    <row r="55" spans="1:11" x14ac:dyDescent="0.2">
      <c r="A55" s="29"/>
      <c r="B55" s="29"/>
      <c r="C55" s="29"/>
      <c r="D55" s="29"/>
      <c r="E55" s="29"/>
      <c r="F55" s="37"/>
      <c r="H55" s="32"/>
      <c r="I55" s="34"/>
      <c r="K55" s="38"/>
    </row>
    <row r="56" spans="1:11" x14ac:dyDescent="0.2">
      <c r="A56" s="29"/>
      <c r="B56" s="29"/>
      <c r="C56" s="29"/>
      <c r="D56" s="29"/>
      <c r="E56" s="29"/>
      <c r="F56" s="37"/>
      <c r="H56" s="32"/>
      <c r="I56" s="34"/>
      <c r="K56" s="38"/>
    </row>
    <row r="57" spans="1:11" x14ac:dyDescent="0.2">
      <c r="A57" s="29"/>
      <c r="B57" s="29"/>
      <c r="C57" s="29"/>
      <c r="D57" s="29"/>
      <c r="E57" s="29"/>
      <c r="F57" s="37"/>
      <c r="H57" s="32"/>
      <c r="I57" s="34"/>
      <c r="K57" s="38"/>
    </row>
    <row r="58" spans="1:11" x14ac:dyDescent="0.2">
      <c r="A58" s="29"/>
      <c r="B58" s="29"/>
      <c r="C58" s="29"/>
      <c r="D58" s="29"/>
      <c r="E58" s="29"/>
      <c r="F58" s="37"/>
      <c r="H58" s="32"/>
      <c r="I58" s="34"/>
      <c r="K58" s="38"/>
    </row>
    <row r="59" spans="1:11" x14ac:dyDescent="0.2">
      <c r="A59" s="29"/>
      <c r="B59" s="29"/>
      <c r="C59" s="29"/>
      <c r="D59" s="29"/>
      <c r="E59" s="29"/>
      <c r="F59" s="37"/>
      <c r="H59" s="32"/>
      <c r="I59" s="34"/>
      <c r="K59" s="38"/>
    </row>
    <row r="60" spans="1:11" x14ac:dyDescent="0.2">
      <c r="A60" s="29"/>
      <c r="B60" s="29"/>
      <c r="C60" s="29"/>
      <c r="D60" s="29"/>
      <c r="E60" s="29"/>
      <c r="F60" s="37"/>
      <c r="H60" s="32"/>
      <c r="I60" s="34"/>
      <c r="K60" s="38"/>
    </row>
    <row r="61" spans="1:11" x14ac:dyDescent="0.2">
      <c r="A61" s="29"/>
      <c r="B61" s="29"/>
      <c r="C61" s="29"/>
      <c r="D61" s="29"/>
      <c r="E61" s="29"/>
      <c r="F61" s="37"/>
      <c r="H61" s="32"/>
      <c r="I61" s="34"/>
      <c r="K61" s="38"/>
    </row>
    <row r="62" spans="1:11" x14ac:dyDescent="0.2">
      <c r="A62" s="29"/>
      <c r="B62" s="29"/>
      <c r="C62" s="29"/>
      <c r="D62" s="29"/>
      <c r="E62" s="29"/>
      <c r="F62" s="37"/>
      <c r="H62" s="32"/>
      <c r="I62" s="34"/>
      <c r="K62" s="38"/>
    </row>
    <row r="63" spans="1:11" x14ac:dyDescent="0.2">
      <c r="A63" s="29"/>
      <c r="B63" s="29"/>
      <c r="C63" s="29"/>
      <c r="D63" s="29"/>
      <c r="E63" s="29"/>
      <c r="F63" s="37"/>
      <c r="H63" s="32"/>
      <c r="I63" s="34"/>
      <c r="K63" s="38"/>
    </row>
    <row r="64" spans="1:11" x14ac:dyDescent="0.2">
      <c r="A64" s="29"/>
      <c r="B64" s="29"/>
      <c r="C64" s="29"/>
      <c r="D64" s="29"/>
      <c r="E64" s="29"/>
      <c r="F64" s="37"/>
      <c r="H64" s="32"/>
      <c r="I64" s="34"/>
      <c r="K64" s="38"/>
    </row>
    <row r="65" spans="1:11" x14ac:dyDescent="0.2">
      <c r="A65" s="29"/>
      <c r="B65" s="29"/>
      <c r="C65" s="29"/>
      <c r="D65" s="29"/>
      <c r="E65" s="29"/>
      <c r="F65" s="37"/>
      <c r="H65" s="32"/>
      <c r="I65" s="34"/>
      <c r="K65" s="38"/>
    </row>
    <row r="66" spans="1:11" x14ac:dyDescent="0.2">
      <c r="A66" s="29"/>
      <c r="B66" s="29"/>
      <c r="C66" s="29"/>
      <c r="D66" s="29"/>
      <c r="E66" s="29"/>
      <c r="F66" s="37"/>
      <c r="H66" s="32"/>
      <c r="I66" s="34"/>
      <c r="K66" s="38"/>
    </row>
    <row r="67" spans="1:11" x14ac:dyDescent="0.2">
      <c r="A67" s="29"/>
      <c r="B67" s="29"/>
      <c r="C67" s="29"/>
      <c r="D67" s="29"/>
      <c r="E67" s="29"/>
      <c r="F67" s="37"/>
      <c r="H67" s="32"/>
      <c r="I67" s="34"/>
      <c r="K67" s="38"/>
    </row>
    <row r="68" spans="1:11" x14ac:dyDescent="0.2">
      <c r="A68" s="29"/>
      <c r="B68" s="29"/>
      <c r="C68" s="29"/>
      <c r="D68" s="29"/>
      <c r="E68" s="29"/>
      <c r="F68" s="37"/>
      <c r="H68" s="32"/>
      <c r="I68" s="34"/>
      <c r="K68" s="38"/>
    </row>
    <row r="69" spans="1:11" x14ac:dyDescent="0.2">
      <c r="A69" s="29"/>
      <c r="B69" s="29"/>
      <c r="C69" s="29"/>
      <c r="D69" s="29"/>
      <c r="E69" s="29"/>
      <c r="F69" s="37"/>
      <c r="H69" s="32"/>
      <c r="I69" s="34"/>
      <c r="K69" s="38"/>
    </row>
    <row r="70" spans="1:11" x14ac:dyDescent="0.2">
      <c r="A70" s="29"/>
      <c r="B70" s="29"/>
      <c r="C70" s="29"/>
      <c r="D70" s="29"/>
      <c r="E70" s="29"/>
      <c r="F70" s="37"/>
      <c r="H70" s="32"/>
      <c r="I70" s="34"/>
      <c r="K70" s="38"/>
    </row>
    <row r="71" spans="1:11" x14ac:dyDescent="0.2">
      <c r="A71" s="29"/>
      <c r="B71" s="29"/>
      <c r="C71" s="29"/>
      <c r="D71" s="29"/>
      <c r="E71" s="29"/>
      <c r="F71" s="37"/>
      <c r="H71" s="32"/>
      <c r="I71" s="34"/>
      <c r="K71" s="38"/>
    </row>
    <row r="72" spans="1:11" x14ac:dyDescent="0.2">
      <c r="A72" s="29"/>
      <c r="B72" s="29"/>
      <c r="C72" s="29"/>
      <c r="D72" s="29"/>
      <c r="E72" s="29"/>
      <c r="F72" s="37"/>
      <c r="H72" s="32"/>
      <c r="I72" s="34"/>
      <c r="K72" s="38"/>
    </row>
    <row r="73" spans="1:11" x14ac:dyDescent="0.2">
      <c r="A73" s="29"/>
      <c r="B73" s="29"/>
      <c r="C73" s="29"/>
      <c r="D73" s="29"/>
      <c r="E73" s="29"/>
      <c r="F73" s="37"/>
      <c r="H73" s="32"/>
      <c r="I73" s="34"/>
      <c r="K73" s="38"/>
    </row>
    <row r="74" spans="1:11" x14ac:dyDescent="0.2">
      <c r="A74" s="29"/>
      <c r="B74" s="29"/>
      <c r="C74" s="29"/>
      <c r="D74" s="29"/>
      <c r="E74" s="29"/>
      <c r="F74" s="37"/>
      <c r="H74" s="32"/>
      <c r="I74" s="34"/>
      <c r="K74" s="38"/>
    </row>
    <row r="75" spans="1:11" x14ac:dyDescent="0.2">
      <c r="A75" s="29"/>
      <c r="B75" s="29"/>
      <c r="C75" s="29"/>
      <c r="D75" s="29"/>
      <c r="E75" s="29"/>
      <c r="F75" s="37"/>
      <c r="H75" s="32"/>
      <c r="I75" s="34"/>
      <c r="K75" s="38"/>
    </row>
    <row r="76" spans="1:11" x14ac:dyDescent="0.2">
      <c r="A76" s="29"/>
      <c r="B76" s="29"/>
      <c r="C76" s="29"/>
      <c r="D76" s="29"/>
      <c r="E76" s="29"/>
      <c r="F76" s="37"/>
      <c r="H76" s="32"/>
      <c r="I76" s="34"/>
      <c r="K76" s="38"/>
    </row>
    <row r="77" spans="1:11" x14ac:dyDescent="0.2">
      <c r="A77" s="29"/>
      <c r="B77" s="29"/>
      <c r="C77" s="29"/>
      <c r="D77" s="29"/>
      <c r="E77" s="29"/>
      <c r="F77" s="37"/>
      <c r="H77" s="32"/>
      <c r="I77" s="34"/>
      <c r="K77" s="38"/>
    </row>
    <row r="78" spans="1:11" x14ac:dyDescent="0.2">
      <c r="A78" s="29"/>
      <c r="B78" s="29"/>
      <c r="C78" s="29"/>
      <c r="D78" s="29"/>
      <c r="E78" s="29"/>
      <c r="F78" s="37"/>
      <c r="H78" s="32"/>
      <c r="I78" s="34"/>
      <c r="K78" s="38"/>
    </row>
    <row r="79" spans="1:11" x14ac:dyDescent="0.2">
      <c r="A79" s="29"/>
      <c r="B79" s="29"/>
      <c r="C79" s="29"/>
      <c r="D79" s="29"/>
      <c r="E79" s="29"/>
      <c r="F79" s="37"/>
      <c r="H79" s="32"/>
      <c r="I79" s="34"/>
      <c r="K79" s="38"/>
    </row>
    <row r="80" spans="1:11" x14ac:dyDescent="0.2">
      <c r="A80" s="29"/>
      <c r="B80" s="29"/>
      <c r="C80" s="29"/>
      <c r="D80" s="29"/>
      <c r="E80" s="29"/>
      <c r="F80" s="37"/>
      <c r="H80" s="32"/>
      <c r="I80" s="34"/>
      <c r="K80" s="38"/>
    </row>
    <row r="81" spans="1:11" x14ac:dyDescent="0.2">
      <c r="A81" s="29"/>
      <c r="B81" s="29"/>
      <c r="C81" s="29"/>
      <c r="D81" s="29"/>
      <c r="E81" s="29"/>
      <c r="F81" s="37"/>
      <c r="H81" s="32"/>
      <c r="I81" s="34"/>
      <c r="K81" s="38"/>
    </row>
    <row r="82" spans="1:11" x14ac:dyDescent="0.2">
      <c r="A82" s="29"/>
      <c r="B82" s="29"/>
      <c r="C82" s="29"/>
      <c r="D82" s="29"/>
      <c r="E82" s="29"/>
      <c r="F82" s="37"/>
      <c r="H82" s="32"/>
      <c r="I82" s="34"/>
      <c r="K82" s="38"/>
    </row>
    <row r="83" spans="1:11" x14ac:dyDescent="0.2">
      <c r="A83" s="29"/>
      <c r="B83" s="29"/>
      <c r="C83" s="29"/>
      <c r="D83" s="29"/>
      <c r="E83" s="29"/>
      <c r="F83" s="37"/>
      <c r="H83" s="32"/>
      <c r="I83" s="34"/>
      <c r="K83" s="38"/>
    </row>
    <row r="84" spans="1:11" x14ac:dyDescent="0.2">
      <c r="A84" s="29"/>
      <c r="B84" s="29"/>
      <c r="C84" s="29"/>
      <c r="D84" s="29"/>
      <c r="E84" s="29"/>
      <c r="F84" s="37"/>
      <c r="H84" s="32"/>
      <c r="I84" s="34"/>
      <c r="K84" s="38"/>
    </row>
    <row r="85" spans="1:11" x14ac:dyDescent="0.2">
      <c r="A85" s="29"/>
      <c r="B85" s="29"/>
      <c r="C85" s="29"/>
      <c r="D85" s="29"/>
      <c r="E85" s="29"/>
      <c r="F85" s="37"/>
      <c r="H85" s="32"/>
      <c r="I85" s="34"/>
      <c r="K85" s="38"/>
    </row>
    <row r="86" spans="1:11" x14ac:dyDescent="0.2">
      <c r="A86" s="29"/>
      <c r="B86" s="29"/>
      <c r="C86" s="29"/>
      <c r="D86" s="29"/>
      <c r="E86" s="29"/>
      <c r="F86" s="37"/>
      <c r="H86" s="32"/>
      <c r="I86" s="34"/>
      <c r="K86" s="38"/>
    </row>
    <row r="87" spans="1:11" x14ac:dyDescent="0.2">
      <c r="A87" s="29"/>
      <c r="B87" s="29"/>
      <c r="C87" s="29"/>
      <c r="D87" s="29"/>
      <c r="E87" s="29"/>
      <c r="F87" s="37"/>
      <c r="H87" s="32"/>
      <c r="I87" s="34"/>
      <c r="K87" s="38"/>
    </row>
    <row r="88" spans="1:11" x14ac:dyDescent="0.2">
      <c r="A88" s="29"/>
      <c r="B88" s="29"/>
      <c r="C88" s="29"/>
      <c r="D88" s="29"/>
      <c r="E88" s="29"/>
      <c r="F88" s="37"/>
      <c r="H88" s="32"/>
      <c r="I88" s="34"/>
      <c r="K88" s="38"/>
    </row>
    <row r="89" spans="1:11" x14ac:dyDescent="0.2">
      <c r="A89" s="29"/>
      <c r="B89" s="29"/>
      <c r="C89" s="29"/>
      <c r="D89" s="29"/>
      <c r="E89" s="29"/>
      <c r="F89" s="37"/>
      <c r="H89" s="32"/>
      <c r="I89" s="34"/>
      <c r="K89" s="38"/>
    </row>
    <row r="90" spans="1:11" x14ac:dyDescent="0.2">
      <c r="A90" s="29"/>
      <c r="B90" s="29"/>
      <c r="C90" s="29"/>
      <c r="D90" s="29"/>
      <c r="E90" s="29"/>
      <c r="F90" s="37"/>
      <c r="H90" s="32"/>
      <c r="I90" s="34"/>
      <c r="K90" s="38"/>
    </row>
    <row r="91" spans="1:11" x14ac:dyDescent="0.2">
      <c r="A91" s="29"/>
      <c r="B91" s="29"/>
      <c r="C91" s="29"/>
      <c r="D91" s="29"/>
      <c r="E91" s="29"/>
      <c r="F91" s="37"/>
      <c r="H91" s="32"/>
      <c r="I91" s="34"/>
      <c r="K91" s="38"/>
    </row>
    <row r="92" spans="1:11" x14ac:dyDescent="0.2">
      <c r="A92" s="29"/>
      <c r="B92" s="29"/>
      <c r="C92" s="29"/>
      <c r="D92" s="29"/>
      <c r="E92" s="29"/>
      <c r="F92" s="37"/>
      <c r="H92" s="32"/>
      <c r="I92" s="34"/>
      <c r="K92" s="38"/>
    </row>
    <row r="93" spans="1:11" x14ac:dyDescent="0.2">
      <c r="A93" s="29"/>
      <c r="B93" s="29"/>
      <c r="C93" s="29"/>
      <c r="D93" s="29"/>
      <c r="E93" s="29"/>
      <c r="F93" s="37"/>
      <c r="H93" s="32"/>
      <c r="I93" s="34"/>
      <c r="K93" s="38"/>
    </row>
    <row r="94" spans="1:11" x14ac:dyDescent="0.2">
      <c r="A94" s="29"/>
      <c r="B94" s="29"/>
      <c r="C94" s="29"/>
      <c r="D94" s="29"/>
      <c r="E94" s="29"/>
      <c r="F94" s="37"/>
      <c r="H94" s="32"/>
      <c r="I94" s="34"/>
      <c r="K94" s="38"/>
    </row>
    <row r="95" spans="1:11" x14ac:dyDescent="0.2">
      <c r="A95" s="29"/>
      <c r="B95" s="29"/>
      <c r="C95" s="29"/>
      <c r="D95" s="29"/>
      <c r="E95" s="29"/>
      <c r="F95" s="37"/>
      <c r="H95" s="32"/>
      <c r="I95" s="34"/>
      <c r="K95" s="38"/>
    </row>
    <row r="96" spans="1:11" x14ac:dyDescent="0.2">
      <c r="A96" s="29"/>
      <c r="B96" s="29"/>
      <c r="C96" s="29"/>
      <c r="D96" s="29"/>
      <c r="E96" s="29"/>
      <c r="F96" s="37"/>
      <c r="H96" s="32"/>
      <c r="I96" s="34"/>
      <c r="K96" s="38"/>
    </row>
    <row r="97" spans="1:11" x14ac:dyDescent="0.2">
      <c r="A97" s="29"/>
      <c r="B97" s="29"/>
      <c r="C97" s="29"/>
      <c r="D97" s="29"/>
      <c r="E97" s="29"/>
      <c r="F97" s="37"/>
      <c r="H97" s="32"/>
      <c r="I97" s="34"/>
      <c r="K97" s="38"/>
    </row>
    <row r="98" spans="1:11" x14ac:dyDescent="0.2">
      <c r="A98" s="29"/>
      <c r="B98" s="29"/>
      <c r="C98" s="29"/>
      <c r="D98" s="29"/>
      <c r="E98" s="29"/>
      <c r="F98" s="37"/>
      <c r="H98" s="32"/>
      <c r="I98" s="34"/>
      <c r="K98" s="38"/>
    </row>
    <row r="99" spans="1:11" x14ac:dyDescent="0.2">
      <c r="A99" s="29"/>
      <c r="B99" s="29"/>
      <c r="C99" s="29"/>
      <c r="D99" s="29"/>
      <c r="E99" s="29"/>
      <c r="F99" s="37"/>
      <c r="H99" s="32"/>
      <c r="I99" s="34"/>
      <c r="K99" s="38"/>
    </row>
    <row r="100" spans="1:11" x14ac:dyDescent="0.2">
      <c r="A100" s="29"/>
      <c r="B100" s="29"/>
      <c r="C100" s="29"/>
      <c r="D100" s="29"/>
      <c r="E100" s="29"/>
      <c r="F100" s="37"/>
      <c r="H100" s="32"/>
      <c r="I100" s="34"/>
      <c r="K100" s="38"/>
    </row>
    <row r="101" spans="1:11" x14ac:dyDescent="0.2">
      <c r="A101" s="29"/>
      <c r="B101" s="29"/>
      <c r="C101" s="29"/>
      <c r="D101" s="29"/>
      <c r="E101" s="29"/>
      <c r="F101" s="37"/>
      <c r="H101" s="32"/>
      <c r="I101" s="34"/>
      <c r="K101" s="38"/>
    </row>
    <row r="102" spans="1:11" x14ac:dyDescent="0.2">
      <c r="A102" s="29"/>
      <c r="B102" s="29"/>
      <c r="C102" s="29"/>
      <c r="D102" s="29"/>
      <c r="E102" s="29"/>
      <c r="F102" s="37"/>
      <c r="H102" s="32"/>
      <c r="I102" s="34"/>
      <c r="K102" s="38"/>
    </row>
    <row r="103" spans="1:11" x14ac:dyDescent="0.2">
      <c r="A103" s="29"/>
      <c r="B103" s="29"/>
      <c r="C103" s="29"/>
      <c r="D103" s="29"/>
      <c r="E103" s="29"/>
      <c r="F103" s="37"/>
      <c r="H103" s="32"/>
      <c r="I103" s="34"/>
      <c r="K103" s="38"/>
    </row>
    <row r="104" spans="1:11" x14ac:dyDescent="0.2">
      <c r="A104" s="29"/>
      <c r="B104" s="29"/>
      <c r="C104" s="29"/>
      <c r="D104" s="29"/>
      <c r="E104" s="29"/>
      <c r="F104" s="37"/>
      <c r="H104" s="32"/>
      <c r="I104" s="34"/>
      <c r="K104" s="38"/>
    </row>
    <row r="105" spans="1:11" x14ac:dyDescent="0.2">
      <c r="A105" s="29"/>
      <c r="B105" s="29"/>
      <c r="C105" s="29"/>
      <c r="D105" s="29"/>
      <c r="E105" s="29"/>
      <c r="F105" s="37"/>
      <c r="H105" s="32"/>
      <c r="I105" s="34"/>
      <c r="K105" s="38"/>
    </row>
    <row r="106" spans="1:11" x14ac:dyDescent="0.2">
      <c r="A106" s="29"/>
      <c r="B106" s="29"/>
      <c r="C106" s="29"/>
      <c r="D106" s="29"/>
      <c r="E106" s="29"/>
      <c r="F106" s="37"/>
      <c r="H106" s="32"/>
      <c r="I106" s="34"/>
      <c r="K106" s="38"/>
    </row>
    <row r="107" spans="1:11" x14ac:dyDescent="0.2">
      <c r="A107" s="29"/>
      <c r="B107" s="29"/>
      <c r="C107" s="29"/>
      <c r="D107" s="29"/>
      <c r="E107" s="29"/>
      <c r="F107" s="37"/>
      <c r="H107" s="32"/>
      <c r="I107" s="34"/>
      <c r="K107" s="38"/>
    </row>
    <row r="108" spans="1:11" x14ac:dyDescent="0.2">
      <c r="A108" s="29"/>
      <c r="B108" s="29"/>
      <c r="C108" s="29"/>
      <c r="D108" s="29"/>
      <c r="E108" s="29"/>
      <c r="F108" s="37"/>
      <c r="H108" s="32"/>
      <c r="I108" s="34"/>
      <c r="K108" s="38"/>
    </row>
    <row r="109" spans="1:11" x14ac:dyDescent="0.2">
      <c r="A109" s="29"/>
      <c r="B109" s="29"/>
      <c r="C109" s="29"/>
      <c r="D109" s="29"/>
      <c r="E109" s="29"/>
      <c r="F109" s="37"/>
      <c r="H109" s="32"/>
      <c r="I109" s="34"/>
      <c r="K109" s="38"/>
    </row>
    <row r="110" spans="1:11" x14ac:dyDescent="0.2">
      <c r="A110" s="29"/>
      <c r="B110" s="29"/>
      <c r="C110" s="29"/>
      <c r="D110" s="29"/>
      <c r="E110" s="29"/>
      <c r="F110" s="37"/>
      <c r="H110" s="32"/>
      <c r="I110" s="34"/>
      <c r="K110" s="38"/>
    </row>
    <row r="111" spans="1:11" x14ac:dyDescent="0.2">
      <c r="A111" s="29"/>
      <c r="B111" s="29"/>
      <c r="C111" s="29"/>
      <c r="D111" s="29"/>
      <c r="E111" s="29"/>
      <c r="F111" s="37"/>
      <c r="H111" s="32"/>
      <c r="I111" s="34"/>
      <c r="K111" s="38"/>
    </row>
    <row r="112" spans="1:11" x14ac:dyDescent="0.2">
      <c r="A112" s="29"/>
      <c r="B112" s="29"/>
      <c r="C112" s="29"/>
      <c r="D112" s="29"/>
      <c r="E112" s="29"/>
      <c r="F112" s="37"/>
      <c r="H112" s="32"/>
      <c r="I112" s="34"/>
      <c r="K112" s="38"/>
    </row>
    <row r="113" spans="1:11" x14ac:dyDescent="0.2">
      <c r="A113" s="29"/>
      <c r="B113" s="29"/>
      <c r="C113" s="29"/>
      <c r="D113" s="29"/>
      <c r="E113" s="29"/>
      <c r="F113" s="37"/>
      <c r="H113" s="32"/>
      <c r="I113" s="34"/>
      <c r="K113" s="38"/>
    </row>
    <row r="114" spans="1:11" x14ac:dyDescent="0.2">
      <c r="A114" s="29"/>
      <c r="B114" s="29"/>
      <c r="C114" s="29"/>
      <c r="D114" s="29"/>
      <c r="E114" s="29"/>
      <c r="F114" s="37"/>
      <c r="H114" s="32"/>
      <c r="I114" s="34"/>
      <c r="K114" s="38"/>
    </row>
    <row r="115" spans="1:11" x14ac:dyDescent="0.2">
      <c r="A115" s="29"/>
      <c r="B115" s="29"/>
      <c r="C115" s="29"/>
      <c r="D115" s="29"/>
      <c r="E115" s="29"/>
      <c r="F115" s="37"/>
      <c r="H115" s="32"/>
      <c r="I115" s="34"/>
      <c r="K115" s="38"/>
    </row>
    <row r="116" spans="1:11" x14ac:dyDescent="0.2">
      <c r="A116" s="29"/>
      <c r="B116" s="29"/>
      <c r="C116" s="29"/>
      <c r="D116" s="29"/>
      <c r="E116" s="29"/>
      <c r="F116" s="37"/>
      <c r="H116" s="32"/>
      <c r="I116" s="34"/>
      <c r="K116" s="38"/>
    </row>
    <row r="117" spans="1:11" x14ac:dyDescent="0.2">
      <c r="A117" s="29"/>
      <c r="B117" s="29"/>
      <c r="C117" s="29"/>
      <c r="D117" s="29"/>
      <c r="E117" s="29"/>
      <c r="F117" s="37"/>
      <c r="H117" s="32"/>
      <c r="I117" s="34"/>
      <c r="K117" s="38"/>
    </row>
    <row r="118" spans="1:11" x14ac:dyDescent="0.2">
      <c r="A118" s="29"/>
      <c r="B118" s="29"/>
      <c r="C118" s="29"/>
      <c r="D118" s="29"/>
      <c r="E118" s="29"/>
      <c r="F118" s="37"/>
      <c r="H118" s="32"/>
      <c r="I118" s="34"/>
      <c r="K118" s="38"/>
    </row>
    <row r="119" spans="1:11" x14ac:dyDescent="0.2">
      <c r="A119" s="29"/>
      <c r="B119" s="29"/>
      <c r="C119" s="29"/>
      <c r="D119" s="29"/>
      <c r="E119" s="29"/>
      <c r="F119" s="37"/>
      <c r="H119" s="32"/>
      <c r="I119" s="34"/>
      <c r="K119" s="38"/>
    </row>
    <row r="120" spans="1:11" x14ac:dyDescent="0.2">
      <c r="A120" s="29"/>
      <c r="B120" s="29"/>
      <c r="C120" s="29"/>
      <c r="D120" s="29"/>
      <c r="E120" s="29"/>
      <c r="F120" s="37"/>
      <c r="H120" s="32"/>
      <c r="I120" s="34"/>
      <c r="K120" s="38"/>
    </row>
    <row r="121" spans="1:11" x14ac:dyDescent="0.2">
      <c r="A121" s="29"/>
      <c r="B121" s="29"/>
      <c r="C121" s="29"/>
      <c r="D121" s="29"/>
      <c r="E121" s="29"/>
      <c r="F121" s="37"/>
      <c r="H121" s="32"/>
      <c r="I121" s="34"/>
      <c r="K121" s="38"/>
    </row>
    <row r="122" spans="1:11" x14ac:dyDescent="0.2">
      <c r="A122" s="29"/>
      <c r="B122" s="29"/>
      <c r="C122" s="29"/>
      <c r="D122" s="29"/>
      <c r="E122" s="29"/>
      <c r="F122" s="37"/>
      <c r="H122" s="32"/>
      <c r="I122" s="34"/>
      <c r="K122" s="38"/>
    </row>
    <row r="123" spans="1:11" x14ac:dyDescent="0.2">
      <c r="A123" s="29"/>
      <c r="B123" s="29"/>
      <c r="C123" s="29"/>
      <c r="D123" s="29"/>
      <c r="E123" s="29"/>
      <c r="F123" s="37"/>
      <c r="H123" s="32"/>
      <c r="I123" s="34"/>
      <c r="K123" s="38"/>
    </row>
    <row r="124" spans="1:11" x14ac:dyDescent="0.2">
      <c r="A124" s="29"/>
      <c r="B124" s="29"/>
      <c r="C124" s="29"/>
      <c r="D124" s="29"/>
      <c r="E124" s="29"/>
      <c r="F124" s="37"/>
      <c r="H124" s="32"/>
      <c r="I124" s="34"/>
      <c r="K124" s="38"/>
    </row>
    <row r="125" spans="1:11" x14ac:dyDescent="0.2">
      <c r="A125" s="29"/>
      <c r="B125" s="29"/>
      <c r="C125" s="29"/>
      <c r="D125" s="29"/>
      <c r="E125" s="29"/>
      <c r="F125" s="37"/>
      <c r="H125" s="32"/>
      <c r="I125" s="34"/>
      <c r="K125" s="38"/>
    </row>
    <row r="126" spans="1:11" x14ac:dyDescent="0.2">
      <c r="A126" s="29"/>
      <c r="B126" s="29"/>
      <c r="C126" s="29"/>
      <c r="D126" s="29"/>
      <c r="E126" s="29"/>
      <c r="F126" s="37"/>
      <c r="H126" s="32"/>
      <c r="I126" s="34"/>
      <c r="K126" s="38"/>
    </row>
    <row r="127" spans="1:11" x14ac:dyDescent="0.2">
      <c r="A127" s="29"/>
      <c r="B127" s="29"/>
      <c r="C127" s="29"/>
      <c r="D127" s="29"/>
      <c r="E127" s="29"/>
      <c r="F127" s="37"/>
      <c r="H127" s="32"/>
      <c r="I127" s="34"/>
      <c r="K127" s="38"/>
    </row>
    <row r="128" spans="1:11" x14ac:dyDescent="0.2">
      <c r="A128" s="29"/>
      <c r="B128" s="29"/>
      <c r="C128" s="29"/>
      <c r="D128" s="29"/>
      <c r="E128" s="29"/>
      <c r="F128" s="37"/>
      <c r="H128" s="32"/>
      <c r="I128" s="34"/>
      <c r="K128" s="38"/>
    </row>
    <row r="129" spans="1:11" x14ac:dyDescent="0.2">
      <c r="A129" s="29"/>
      <c r="B129" s="29"/>
      <c r="C129" s="29"/>
      <c r="D129" s="29"/>
      <c r="E129" s="29"/>
      <c r="F129" s="37"/>
      <c r="H129" s="32"/>
      <c r="I129" s="34"/>
      <c r="K129" s="38"/>
    </row>
    <row r="130" spans="1:11" x14ac:dyDescent="0.2">
      <c r="A130" s="29"/>
      <c r="B130" s="29"/>
      <c r="C130" s="29"/>
      <c r="D130" s="29"/>
      <c r="E130" s="29"/>
      <c r="F130" s="37"/>
      <c r="H130" s="32"/>
      <c r="I130" s="34"/>
      <c r="K130" s="38"/>
    </row>
    <row r="131" spans="1:11" x14ac:dyDescent="0.2">
      <c r="A131" s="29"/>
      <c r="B131" s="29"/>
      <c r="C131" s="29"/>
      <c r="D131" s="29"/>
      <c r="E131" s="29"/>
      <c r="F131" s="37"/>
      <c r="H131" s="32"/>
      <c r="I131" s="34"/>
      <c r="K131" s="38"/>
    </row>
    <row r="132" spans="1:11" x14ac:dyDescent="0.2">
      <c r="A132" s="29"/>
      <c r="B132" s="29"/>
      <c r="C132" s="29"/>
      <c r="D132" s="29"/>
      <c r="E132" s="29"/>
      <c r="F132" s="37"/>
      <c r="H132" s="32"/>
      <c r="I132" s="34"/>
      <c r="K132" s="38"/>
    </row>
    <row r="133" spans="1:11" x14ac:dyDescent="0.2">
      <c r="A133" s="29"/>
      <c r="B133" s="29"/>
      <c r="C133" s="29"/>
      <c r="D133" s="29"/>
      <c r="E133" s="29"/>
      <c r="F133" s="37"/>
      <c r="H133" s="32"/>
      <c r="I133" s="34"/>
      <c r="K133" s="38"/>
    </row>
    <row r="134" spans="1:11" x14ac:dyDescent="0.2">
      <c r="A134" s="29"/>
      <c r="B134" s="29"/>
      <c r="C134" s="29"/>
      <c r="D134" s="29"/>
      <c r="E134" s="29"/>
      <c r="F134" s="37"/>
      <c r="H134" s="32"/>
      <c r="I134" s="34"/>
      <c r="K134" s="38"/>
    </row>
    <row r="135" spans="1:11" x14ac:dyDescent="0.2">
      <c r="A135" s="29"/>
      <c r="B135" s="29"/>
      <c r="C135" s="29"/>
      <c r="D135" s="29"/>
      <c r="E135" s="29"/>
      <c r="F135" s="37"/>
      <c r="H135" s="32"/>
      <c r="I135" s="34"/>
      <c r="K135" s="38"/>
    </row>
    <row r="136" spans="1:11" x14ac:dyDescent="0.2">
      <c r="A136" s="29"/>
      <c r="B136" s="29"/>
      <c r="C136" s="29"/>
      <c r="D136" s="29"/>
      <c r="E136" s="29"/>
      <c r="F136" s="37"/>
      <c r="H136" s="32"/>
      <c r="I136" s="34"/>
      <c r="K136" s="38"/>
    </row>
    <row r="137" spans="1:11" x14ac:dyDescent="0.2">
      <c r="A137" s="29"/>
      <c r="B137" s="29"/>
      <c r="C137" s="29"/>
      <c r="D137" s="29"/>
      <c r="E137" s="29"/>
      <c r="F137" s="37"/>
      <c r="H137" s="32"/>
      <c r="I137" s="34"/>
      <c r="K137" s="38"/>
    </row>
    <row r="138" spans="1:11" x14ac:dyDescent="0.2">
      <c r="A138" s="29"/>
      <c r="B138" s="29"/>
      <c r="C138" s="29"/>
      <c r="D138" s="29"/>
      <c r="E138" s="29"/>
      <c r="F138" s="37"/>
      <c r="H138" s="32"/>
      <c r="I138" s="34"/>
      <c r="K138" s="38"/>
    </row>
    <row r="139" spans="1:11" x14ac:dyDescent="0.2">
      <c r="A139" s="29"/>
      <c r="B139" s="29"/>
      <c r="C139" s="29"/>
      <c r="D139" s="29"/>
      <c r="E139" s="29"/>
      <c r="F139" s="37"/>
      <c r="H139" s="32"/>
      <c r="I139" s="34"/>
      <c r="K139" s="38"/>
    </row>
    <row r="140" spans="1:11" x14ac:dyDescent="0.2">
      <c r="A140" s="29"/>
      <c r="B140" s="29"/>
      <c r="C140" s="29"/>
      <c r="D140" s="29"/>
      <c r="E140" s="29"/>
      <c r="F140" s="37"/>
      <c r="H140" s="32"/>
      <c r="I140" s="34"/>
      <c r="K140" s="38"/>
    </row>
    <row r="141" spans="1:11" x14ac:dyDescent="0.2">
      <c r="A141" s="29"/>
      <c r="B141" s="29"/>
      <c r="C141" s="29"/>
      <c r="D141" s="29"/>
      <c r="E141" s="29"/>
      <c r="F141" s="37"/>
      <c r="H141" s="32"/>
      <c r="I141" s="34"/>
      <c r="K141" s="38"/>
    </row>
    <row r="142" spans="1:11" x14ac:dyDescent="0.2">
      <c r="A142" s="29"/>
      <c r="B142" s="29"/>
      <c r="C142" s="29"/>
      <c r="D142" s="29"/>
      <c r="E142" s="29"/>
      <c r="F142" s="37"/>
      <c r="H142" s="32"/>
      <c r="I142" s="34"/>
      <c r="K142" s="38"/>
    </row>
    <row r="143" spans="1:11" x14ac:dyDescent="0.2">
      <c r="A143" s="29"/>
      <c r="B143" s="29"/>
      <c r="C143" s="29"/>
      <c r="D143" s="29"/>
      <c r="E143" s="29"/>
      <c r="F143" s="37"/>
      <c r="H143" s="32"/>
      <c r="I143" s="34"/>
      <c r="K143" s="38"/>
    </row>
    <row r="144" spans="1:11" x14ac:dyDescent="0.2">
      <c r="A144" s="29"/>
      <c r="B144" s="29"/>
      <c r="C144" s="29"/>
      <c r="D144" s="29"/>
      <c r="E144" s="29"/>
      <c r="F144" s="37"/>
      <c r="H144" s="32"/>
      <c r="I144" s="34"/>
      <c r="K144" s="38"/>
    </row>
    <row r="145" spans="1:11" x14ac:dyDescent="0.2">
      <c r="A145" s="29"/>
      <c r="B145" s="29"/>
      <c r="C145" s="29"/>
      <c r="D145" s="29"/>
      <c r="E145" s="29"/>
      <c r="F145" s="37"/>
      <c r="H145" s="32"/>
      <c r="I145" s="34"/>
      <c r="K145" s="38"/>
    </row>
    <row r="146" spans="1:11" x14ac:dyDescent="0.2">
      <c r="A146" s="29"/>
      <c r="B146" s="29"/>
      <c r="C146" s="29"/>
      <c r="D146" s="29"/>
      <c r="E146" s="29"/>
      <c r="F146" s="37"/>
      <c r="H146" s="32"/>
      <c r="I146" s="34"/>
      <c r="K146" s="38"/>
    </row>
    <row r="147" spans="1:11" x14ac:dyDescent="0.2">
      <c r="A147" s="29"/>
      <c r="B147" s="29"/>
      <c r="C147" s="29"/>
      <c r="D147" s="29"/>
      <c r="E147" s="29"/>
      <c r="F147" s="37"/>
      <c r="H147" s="32"/>
      <c r="I147" s="34"/>
      <c r="K147" s="38"/>
    </row>
    <row r="148" spans="1:11" x14ac:dyDescent="0.2">
      <c r="A148" s="29"/>
      <c r="B148" s="29"/>
      <c r="C148" s="29"/>
      <c r="D148" s="29"/>
      <c r="E148" s="29"/>
      <c r="F148" s="37"/>
      <c r="H148" s="32"/>
      <c r="I148" s="34"/>
      <c r="K148" s="38"/>
    </row>
    <row r="149" spans="1:11" x14ac:dyDescent="0.2">
      <c r="A149" s="29"/>
      <c r="B149" s="29"/>
      <c r="C149" s="29"/>
      <c r="D149" s="29"/>
      <c r="E149" s="29"/>
      <c r="F149" s="37"/>
      <c r="H149" s="32"/>
      <c r="I149" s="34"/>
      <c r="K149" s="38"/>
    </row>
    <row r="150" spans="1:11" x14ac:dyDescent="0.2">
      <c r="A150" s="29"/>
      <c r="B150" s="29"/>
      <c r="C150" s="29"/>
      <c r="D150" s="29"/>
      <c r="E150" s="29"/>
      <c r="F150" s="37"/>
      <c r="H150" s="32"/>
      <c r="I150" s="34"/>
      <c r="K150" s="38"/>
    </row>
    <row r="151" spans="1:11" x14ac:dyDescent="0.2">
      <c r="A151" s="29"/>
      <c r="B151" s="29"/>
      <c r="C151" s="29"/>
      <c r="D151" s="29"/>
      <c r="E151" s="29"/>
      <c r="F151" s="37"/>
      <c r="H151" s="32"/>
      <c r="I151" s="34"/>
      <c r="K151" s="38"/>
    </row>
    <row r="152" spans="1:11" x14ac:dyDescent="0.2">
      <c r="A152" s="29"/>
      <c r="B152" s="29"/>
      <c r="C152" s="29"/>
      <c r="D152" s="29"/>
      <c r="E152" s="29"/>
      <c r="F152" s="37"/>
      <c r="H152" s="32"/>
      <c r="I152" s="34"/>
      <c r="K152" s="38"/>
    </row>
    <row r="153" spans="1:11" x14ac:dyDescent="0.2">
      <c r="A153" s="29"/>
      <c r="B153" s="29"/>
      <c r="C153" s="29"/>
      <c r="D153" s="29"/>
      <c r="E153" s="29"/>
      <c r="F153" s="37"/>
      <c r="H153" s="32"/>
      <c r="I153" s="34"/>
      <c r="K153" s="38"/>
    </row>
    <row r="154" spans="1:11" x14ac:dyDescent="0.2">
      <c r="A154" s="29"/>
      <c r="B154" s="29"/>
      <c r="C154" s="29"/>
      <c r="D154" s="29"/>
      <c r="E154" s="29"/>
      <c r="F154" s="37"/>
      <c r="H154" s="32"/>
      <c r="I154" s="34"/>
      <c r="K154" s="38"/>
    </row>
    <row r="155" spans="1:11" x14ac:dyDescent="0.2">
      <c r="A155" s="29"/>
      <c r="B155" s="29"/>
      <c r="C155" s="29"/>
      <c r="D155" s="29"/>
      <c r="E155" s="29"/>
      <c r="F155" s="37"/>
      <c r="H155" s="32"/>
      <c r="I155" s="34"/>
      <c r="K155" s="38"/>
    </row>
    <row r="156" spans="1:11" x14ac:dyDescent="0.2">
      <c r="A156" s="29"/>
      <c r="B156" s="29"/>
      <c r="C156" s="29"/>
      <c r="D156" s="29"/>
      <c r="E156" s="29"/>
      <c r="F156" s="37"/>
      <c r="H156" s="32"/>
      <c r="I156" s="34"/>
      <c r="K156" s="38"/>
    </row>
    <row r="157" spans="1:11" x14ac:dyDescent="0.2">
      <c r="A157" s="29"/>
      <c r="B157" s="29"/>
      <c r="C157" s="29"/>
      <c r="D157" s="29"/>
      <c r="E157" s="29"/>
      <c r="F157" s="37"/>
      <c r="H157" s="32"/>
      <c r="I157" s="34"/>
      <c r="K157" s="38"/>
    </row>
    <row r="158" spans="1:11" x14ac:dyDescent="0.2">
      <c r="A158" s="29"/>
      <c r="B158" s="29"/>
      <c r="C158" s="29"/>
      <c r="D158" s="29"/>
      <c r="E158" s="29"/>
      <c r="F158" s="37"/>
      <c r="H158" s="32"/>
      <c r="I158" s="34"/>
      <c r="K158" s="38"/>
    </row>
    <row r="159" spans="1:11" x14ac:dyDescent="0.2">
      <c r="A159" s="29"/>
      <c r="B159" s="29"/>
      <c r="C159" s="29"/>
      <c r="D159" s="29"/>
      <c r="E159" s="29"/>
      <c r="F159" s="37"/>
      <c r="H159" s="32"/>
      <c r="I159" s="34"/>
      <c r="K159" s="38"/>
    </row>
    <row r="160" spans="1:11" x14ac:dyDescent="0.2">
      <c r="A160" s="29"/>
      <c r="B160" s="29"/>
      <c r="C160" s="29"/>
      <c r="D160" s="29"/>
      <c r="E160" s="29"/>
      <c r="F160" s="37"/>
      <c r="H160" s="32"/>
      <c r="I160" s="34"/>
      <c r="K160" s="38"/>
    </row>
    <row r="161" spans="1:11" x14ac:dyDescent="0.2">
      <c r="A161" s="29"/>
      <c r="B161" s="29"/>
      <c r="C161" s="29"/>
      <c r="D161" s="29"/>
      <c r="E161" s="29"/>
      <c r="F161" s="37"/>
      <c r="H161" s="32"/>
      <c r="I161" s="34"/>
      <c r="K161" s="38"/>
    </row>
    <row r="162" spans="1:11" x14ac:dyDescent="0.2">
      <c r="A162" s="29"/>
      <c r="B162" s="29"/>
      <c r="C162" s="29"/>
      <c r="D162" s="29"/>
      <c r="E162" s="29"/>
      <c r="F162" s="37"/>
      <c r="H162" s="32"/>
      <c r="I162" s="34"/>
      <c r="K162" s="38"/>
    </row>
    <row r="163" spans="1:11" x14ac:dyDescent="0.2">
      <c r="A163" s="29"/>
      <c r="B163" s="29"/>
      <c r="C163" s="29"/>
      <c r="D163" s="29"/>
      <c r="E163" s="29"/>
      <c r="F163" s="37"/>
      <c r="H163" s="32"/>
      <c r="I163" s="34"/>
      <c r="K163" s="38"/>
    </row>
    <row r="164" spans="1:11" x14ac:dyDescent="0.2">
      <c r="A164" s="29"/>
      <c r="B164" s="29"/>
      <c r="C164" s="29"/>
      <c r="D164" s="29"/>
      <c r="E164" s="29"/>
      <c r="F164" s="37"/>
      <c r="H164" s="32"/>
      <c r="I164" s="34"/>
      <c r="K164" s="38"/>
    </row>
    <row r="165" spans="1:11" x14ac:dyDescent="0.2">
      <c r="A165" s="29"/>
      <c r="B165" s="29"/>
      <c r="C165" s="29"/>
      <c r="D165" s="29"/>
      <c r="E165" s="29"/>
      <c r="F165" s="37"/>
      <c r="H165" s="32"/>
      <c r="I165" s="34"/>
      <c r="K165" s="38"/>
    </row>
    <row r="166" spans="1:11" x14ac:dyDescent="0.2">
      <c r="A166" s="29"/>
      <c r="B166" s="29"/>
      <c r="C166" s="29"/>
      <c r="D166" s="29"/>
      <c r="E166" s="29"/>
      <c r="F166" s="37"/>
      <c r="H166" s="32"/>
      <c r="I166" s="34"/>
      <c r="K166" s="38"/>
    </row>
    <row r="167" spans="1:11" x14ac:dyDescent="0.2">
      <c r="A167" s="29"/>
      <c r="B167" s="29"/>
      <c r="C167" s="29"/>
      <c r="D167" s="29"/>
      <c r="E167" s="29"/>
      <c r="F167" s="37"/>
      <c r="H167" s="32"/>
      <c r="I167" s="34"/>
      <c r="K167" s="38"/>
    </row>
    <row r="168" spans="1:11" x14ac:dyDescent="0.2">
      <c r="A168" s="29"/>
      <c r="B168" s="29"/>
      <c r="C168" s="29"/>
      <c r="D168" s="29"/>
      <c r="E168" s="29"/>
      <c r="F168" s="37"/>
      <c r="H168" s="32"/>
      <c r="I168" s="34"/>
      <c r="K168" s="38"/>
    </row>
    <row r="169" spans="1:11" x14ac:dyDescent="0.2">
      <c r="A169" s="29"/>
      <c r="B169" s="29"/>
      <c r="C169" s="29"/>
      <c r="D169" s="29"/>
      <c r="E169" s="29"/>
      <c r="F169" s="37"/>
      <c r="H169" s="32"/>
      <c r="I169" s="34"/>
      <c r="K169" s="38"/>
    </row>
    <row r="170" spans="1:11" x14ac:dyDescent="0.2">
      <c r="A170" s="29"/>
      <c r="B170" s="29"/>
      <c r="C170" s="29"/>
      <c r="D170" s="29"/>
      <c r="E170" s="29"/>
      <c r="F170" s="37"/>
      <c r="H170" s="32"/>
      <c r="I170" s="34"/>
      <c r="K170" s="38"/>
    </row>
    <row r="171" spans="1:11" x14ac:dyDescent="0.2">
      <c r="A171" s="29"/>
      <c r="B171" s="29"/>
      <c r="C171" s="29"/>
      <c r="D171" s="29"/>
      <c r="E171" s="29"/>
      <c r="F171" s="37"/>
      <c r="H171" s="32"/>
      <c r="I171" s="34"/>
      <c r="K171" s="38"/>
    </row>
    <row r="172" spans="1:11" x14ac:dyDescent="0.2">
      <c r="A172" s="29"/>
      <c r="B172" s="29"/>
      <c r="C172" s="29"/>
      <c r="D172" s="29"/>
      <c r="E172" s="29"/>
      <c r="F172" s="37"/>
      <c r="H172" s="32"/>
      <c r="I172" s="34"/>
      <c r="K172" s="38"/>
    </row>
    <row r="173" spans="1:11" x14ac:dyDescent="0.2">
      <c r="A173" s="29"/>
      <c r="B173" s="29"/>
      <c r="C173" s="29"/>
      <c r="D173" s="29"/>
      <c r="E173" s="29"/>
      <c r="F173" s="37"/>
      <c r="H173" s="32"/>
      <c r="I173" s="34"/>
      <c r="K173" s="38"/>
    </row>
    <row r="174" spans="1:11" x14ac:dyDescent="0.2">
      <c r="A174" s="29"/>
      <c r="B174" s="29"/>
      <c r="C174" s="29"/>
      <c r="D174" s="29"/>
      <c r="E174" s="29"/>
      <c r="F174" s="37"/>
      <c r="H174" s="32"/>
      <c r="I174" s="34"/>
      <c r="K174" s="38"/>
    </row>
    <row r="175" spans="1:11" x14ac:dyDescent="0.2">
      <c r="A175" s="29"/>
      <c r="B175" s="29"/>
      <c r="C175" s="29"/>
      <c r="D175" s="29"/>
      <c r="E175" s="29"/>
      <c r="F175" s="37"/>
      <c r="H175" s="32"/>
      <c r="I175" s="34"/>
      <c r="K175" s="38"/>
    </row>
    <row r="176" spans="1:11" x14ac:dyDescent="0.2">
      <c r="A176" s="29"/>
      <c r="B176" s="29"/>
      <c r="C176" s="29"/>
      <c r="D176" s="29"/>
      <c r="E176" s="29"/>
      <c r="F176" s="37"/>
      <c r="H176" s="32"/>
      <c r="I176" s="34"/>
      <c r="K176" s="38"/>
    </row>
    <row r="177" spans="1:11" x14ac:dyDescent="0.2">
      <c r="A177" s="29"/>
      <c r="B177" s="29"/>
      <c r="C177" s="29"/>
      <c r="D177" s="29"/>
      <c r="E177" s="29"/>
      <c r="F177" s="37"/>
      <c r="H177" s="32"/>
      <c r="I177" s="34"/>
      <c r="K177" s="38"/>
    </row>
    <row r="178" spans="1:11" x14ac:dyDescent="0.2">
      <c r="A178" s="29"/>
      <c r="B178" s="29"/>
      <c r="C178" s="29"/>
      <c r="D178" s="29"/>
      <c r="E178" s="29"/>
      <c r="F178" s="37"/>
      <c r="H178" s="32"/>
      <c r="I178" s="34"/>
      <c r="K178" s="38"/>
    </row>
    <row r="179" spans="1:11" x14ac:dyDescent="0.2">
      <c r="A179" s="29"/>
      <c r="B179" s="29"/>
      <c r="C179" s="29"/>
      <c r="D179" s="29"/>
      <c r="E179" s="29"/>
      <c r="F179" s="37"/>
      <c r="H179" s="32"/>
      <c r="I179" s="34"/>
      <c r="K179" s="38"/>
    </row>
    <row r="180" spans="1:11" x14ac:dyDescent="0.2">
      <c r="A180" s="29"/>
      <c r="B180" s="29"/>
      <c r="C180" s="29"/>
      <c r="D180" s="29"/>
      <c r="E180" s="29"/>
      <c r="F180" s="37"/>
      <c r="H180" s="32"/>
      <c r="I180" s="34"/>
      <c r="K180" s="38"/>
    </row>
    <row r="181" spans="1:11" x14ac:dyDescent="0.2">
      <c r="A181" s="29"/>
      <c r="B181" s="29"/>
      <c r="C181" s="29"/>
      <c r="D181" s="29"/>
      <c r="E181" s="29"/>
      <c r="F181" s="37"/>
      <c r="H181" s="32"/>
      <c r="I181" s="34"/>
      <c r="K181" s="38"/>
    </row>
    <row r="182" spans="1:11" x14ac:dyDescent="0.2">
      <c r="A182" s="29"/>
      <c r="B182" s="29"/>
      <c r="C182" s="29"/>
      <c r="D182" s="29"/>
      <c r="E182" s="29"/>
      <c r="F182" s="37"/>
      <c r="H182" s="32"/>
      <c r="I182" s="34"/>
      <c r="K182" s="38"/>
    </row>
    <row r="183" spans="1:11" x14ac:dyDescent="0.2">
      <c r="A183" s="29"/>
      <c r="B183" s="29"/>
      <c r="C183" s="29"/>
      <c r="D183" s="29"/>
      <c r="E183" s="29"/>
      <c r="F183" s="37"/>
      <c r="H183" s="32"/>
      <c r="I183" s="34"/>
      <c r="K183" s="38"/>
    </row>
    <row r="184" spans="1:11" x14ac:dyDescent="0.2">
      <c r="A184" s="29"/>
      <c r="B184" s="29"/>
      <c r="C184" s="29"/>
      <c r="D184" s="29"/>
      <c r="E184" s="29"/>
      <c r="F184" s="37"/>
      <c r="H184" s="32"/>
      <c r="I184" s="34"/>
      <c r="K184" s="38"/>
    </row>
    <row r="185" spans="1:11" x14ac:dyDescent="0.2">
      <c r="A185" s="29"/>
      <c r="B185" s="29"/>
      <c r="C185" s="29"/>
      <c r="D185" s="29"/>
      <c r="E185" s="29"/>
      <c r="F185" s="37"/>
      <c r="H185" s="32"/>
      <c r="I185" s="34"/>
      <c r="K185" s="38"/>
    </row>
    <row r="186" spans="1:11" x14ac:dyDescent="0.2">
      <c r="A186" s="29"/>
      <c r="B186" s="29"/>
      <c r="C186" s="29"/>
      <c r="D186" s="29"/>
      <c r="E186" s="29"/>
      <c r="F186" s="37"/>
      <c r="H186" s="32"/>
      <c r="I186" s="34"/>
      <c r="K186" s="38"/>
    </row>
    <row r="187" spans="1:11" x14ac:dyDescent="0.2">
      <c r="A187" s="29"/>
      <c r="B187" s="29"/>
      <c r="C187" s="29"/>
      <c r="D187" s="29"/>
      <c r="E187" s="29"/>
      <c r="F187" s="37"/>
      <c r="H187" s="32"/>
      <c r="I187" s="34"/>
      <c r="K187" s="38"/>
    </row>
    <row r="188" spans="1:11" x14ac:dyDescent="0.2">
      <c r="A188" s="29"/>
      <c r="B188" s="29"/>
      <c r="C188" s="29"/>
      <c r="D188" s="29"/>
      <c r="E188" s="29"/>
      <c r="F188" s="37"/>
      <c r="H188" s="32"/>
      <c r="I188" s="34"/>
      <c r="K188" s="38"/>
    </row>
    <row r="189" spans="1:11" x14ac:dyDescent="0.2">
      <c r="A189" s="29"/>
      <c r="B189" s="29"/>
      <c r="C189" s="29"/>
      <c r="D189" s="29"/>
      <c r="E189" s="29"/>
      <c r="F189" s="37"/>
      <c r="H189" s="32"/>
      <c r="I189" s="34"/>
      <c r="K189" s="38"/>
    </row>
    <row r="190" spans="1:11" x14ac:dyDescent="0.2">
      <c r="A190" s="29"/>
      <c r="B190" s="29"/>
      <c r="C190" s="29"/>
      <c r="D190" s="29"/>
      <c r="E190" s="29"/>
      <c r="F190" s="37"/>
      <c r="H190" s="32"/>
      <c r="I190" s="34"/>
      <c r="K190" s="38"/>
    </row>
    <row r="191" spans="1:11" x14ac:dyDescent="0.2">
      <c r="A191" s="29"/>
      <c r="B191" s="29"/>
      <c r="C191" s="29"/>
      <c r="D191" s="29"/>
      <c r="E191" s="29"/>
      <c r="F191" s="37"/>
      <c r="H191" s="32"/>
      <c r="I191" s="34"/>
      <c r="K191" s="38"/>
    </row>
    <row r="192" spans="1:11" x14ac:dyDescent="0.2">
      <c r="A192" s="29"/>
      <c r="B192" s="29"/>
      <c r="C192" s="29"/>
      <c r="D192" s="29"/>
      <c r="E192" s="29"/>
      <c r="F192" s="37"/>
      <c r="H192" s="32"/>
      <c r="I192" s="34"/>
      <c r="K192" s="38"/>
    </row>
    <row r="193" spans="1:11" x14ac:dyDescent="0.2">
      <c r="A193" s="29"/>
      <c r="B193" s="29"/>
      <c r="C193" s="29"/>
      <c r="D193" s="29"/>
      <c r="E193" s="29"/>
      <c r="F193" s="37"/>
      <c r="H193" s="32"/>
      <c r="I193" s="34"/>
      <c r="K193" s="38"/>
    </row>
    <row r="194" spans="1:11" x14ac:dyDescent="0.2">
      <c r="A194" s="29"/>
      <c r="B194" s="29"/>
      <c r="C194" s="29"/>
      <c r="D194" s="29"/>
      <c r="E194" s="29"/>
      <c r="F194" s="37"/>
      <c r="H194" s="32"/>
      <c r="I194" s="34"/>
      <c r="K194" s="38"/>
    </row>
    <row r="195" spans="1:11" x14ac:dyDescent="0.2">
      <c r="A195" s="29"/>
      <c r="B195" s="29"/>
      <c r="C195" s="29"/>
      <c r="D195" s="29"/>
      <c r="E195" s="29"/>
      <c r="F195" s="37"/>
      <c r="H195" s="32"/>
      <c r="I195" s="34"/>
      <c r="K195" s="38"/>
    </row>
    <row r="196" spans="1:11" x14ac:dyDescent="0.2">
      <c r="A196" s="29"/>
      <c r="B196" s="29"/>
      <c r="C196" s="29"/>
      <c r="D196" s="29"/>
      <c r="E196" s="29"/>
      <c r="F196" s="37"/>
      <c r="H196" s="32"/>
      <c r="I196" s="34"/>
      <c r="K196" s="38"/>
    </row>
    <row r="197" spans="1:11" x14ac:dyDescent="0.2">
      <c r="A197" s="29"/>
      <c r="B197" s="29"/>
      <c r="C197" s="29"/>
      <c r="D197" s="29"/>
      <c r="E197" s="29"/>
      <c r="F197" s="37"/>
      <c r="H197" s="32"/>
      <c r="I197" s="34"/>
      <c r="K197" s="38"/>
    </row>
    <row r="198" spans="1:11" x14ac:dyDescent="0.2">
      <c r="A198" s="29"/>
      <c r="B198" s="29"/>
      <c r="C198" s="29"/>
      <c r="D198" s="29"/>
      <c r="E198" s="29"/>
      <c r="F198" s="37"/>
      <c r="H198" s="32"/>
      <c r="I198" s="34"/>
      <c r="K198" s="38"/>
    </row>
    <row r="199" spans="1:11" x14ac:dyDescent="0.2">
      <c r="A199" s="29"/>
      <c r="B199" s="29"/>
      <c r="C199" s="29"/>
      <c r="D199" s="29"/>
      <c r="E199" s="29"/>
      <c r="F199" s="37"/>
      <c r="H199" s="32"/>
      <c r="I199" s="34"/>
      <c r="K199" s="38"/>
    </row>
    <row r="200" spans="1:11" x14ac:dyDescent="0.2">
      <c r="A200" s="29"/>
      <c r="B200" s="29"/>
      <c r="C200" s="29"/>
      <c r="D200" s="29"/>
      <c r="E200" s="29"/>
      <c r="F200" s="37"/>
      <c r="H200" s="32"/>
      <c r="I200" s="34"/>
      <c r="K200" s="38"/>
    </row>
    <row r="201" spans="1:11" x14ac:dyDescent="0.2">
      <c r="A201" s="29"/>
      <c r="B201" s="29"/>
      <c r="C201" s="29"/>
      <c r="D201" s="29"/>
      <c r="E201" s="29"/>
      <c r="F201" s="37"/>
      <c r="H201" s="32"/>
      <c r="I201" s="34"/>
      <c r="K201" s="38"/>
    </row>
    <row r="202" spans="1:11" x14ac:dyDescent="0.2">
      <c r="A202" s="29"/>
      <c r="B202" s="29"/>
      <c r="C202" s="29"/>
      <c r="D202" s="29"/>
      <c r="E202" s="29"/>
      <c r="F202" s="37"/>
      <c r="H202" s="32"/>
      <c r="I202" s="34"/>
      <c r="K202" s="38"/>
    </row>
    <row r="203" spans="1:11" x14ac:dyDescent="0.2">
      <c r="A203" s="29"/>
      <c r="B203" s="29"/>
      <c r="C203" s="29"/>
      <c r="D203" s="29"/>
      <c r="E203" s="29"/>
      <c r="F203" s="37"/>
      <c r="H203" s="32"/>
      <c r="I203" s="34"/>
      <c r="K203" s="38"/>
    </row>
    <row r="204" spans="1:11" x14ac:dyDescent="0.2">
      <c r="A204" s="29"/>
      <c r="B204" s="29"/>
      <c r="C204" s="29"/>
      <c r="D204" s="29"/>
      <c r="E204" s="29"/>
      <c r="F204" s="37"/>
      <c r="H204" s="32"/>
      <c r="I204" s="34"/>
      <c r="K204" s="38"/>
    </row>
    <row r="205" spans="1:11" x14ac:dyDescent="0.2">
      <c r="A205" s="29"/>
      <c r="B205" s="29"/>
      <c r="C205" s="29"/>
      <c r="D205" s="29"/>
      <c r="E205" s="29"/>
      <c r="F205" s="37"/>
      <c r="H205" s="32"/>
      <c r="I205" s="34"/>
      <c r="K205" s="38"/>
    </row>
    <row r="206" spans="1:11" x14ac:dyDescent="0.2">
      <c r="A206" s="29"/>
      <c r="B206" s="29"/>
      <c r="C206" s="29"/>
      <c r="D206" s="29"/>
      <c r="E206" s="29"/>
      <c r="F206" s="37"/>
      <c r="H206" s="32"/>
      <c r="I206" s="34"/>
      <c r="K206" s="38"/>
    </row>
    <row r="207" spans="1:11" x14ac:dyDescent="0.2">
      <c r="A207" s="29"/>
      <c r="B207" s="29"/>
      <c r="C207" s="29"/>
      <c r="D207" s="29"/>
      <c r="E207" s="29"/>
      <c r="F207" s="37"/>
      <c r="H207" s="32"/>
      <c r="I207" s="34"/>
      <c r="K207" s="38"/>
    </row>
    <row r="208" spans="1:11" x14ac:dyDescent="0.2">
      <c r="A208" s="29"/>
      <c r="B208" s="29"/>
      <c r="C208" s="29"/>
      <c r="D208" s="29"/>
      <c r="E208" s="29"/>
      <c r="F208" s="37"/>
      <c r="H208" s="32"/>
      <c r="I208" s="34"/>
      <c r="K208" s="38"/>
    </row>
    <row r="209" spans="1:11" x14ac:dyDescent="0.2">
      <c r="A209" s="29"/>
      <c r="B209" s="29"/>
      <c r="C209" s="29"/>
      <c r="D209" s="29"/>
      <c r="E209" s="29"/>
      <c r="F209" s="37"/>
      <c r="H209" s="32"/>
      <c r="I209" s="34"/>
      <c r="K209" s="38"/>
    </row>
    <row r="210" spans="1:11" x14ac:dyDescent="0.2">
      <c r="A210" s="29"/>
      <c r="B210" s="29"/>
      <c r="C210" s="29"/>
      <c r="D210" s="29"/>
      <c r="E210" s="29"/>
      <c r="F210" s="37"/>
      <c r="H210" s="32"/>
      <c r="I210" s="34"/>
      <c r="K210" s="38"/>
    </row>
    <row r="211" spans="1:11" x14ac:dyDescent="0.2">
      <c r="A211" s="29"/>
      <c r="B211" s="29"/>
      <c r="C211" s="29"/>
      <c r="D211" s="29"/>
      <c r="E211" s="29"/>
      <c r="F211" s="37"/>
      <c r="H211" s="32"/>
      <c r="I211" s="34"/>
      <c r="K211" s="38"/>
    </row>
    <row r="212" spans="1:11" x14ac:dyDescent="0.2">
      <c r="A212" s="29"/>
      <c r="B212" s="29"/>
      <c r="C212" s="29"/>
      <c r="D212" s="29"/>
      <c r="E212" s="29"/>
      <c r="F212" s="37"/>
      <c r="H212" s="32"/>
      <c r="I212" s="34"/>
      <c r="K212" s="38"/>
    </row>
    <row r="213" spans="1:11" x14ac:dyDescent="0.2">
      <c r="A213" s="29"/>
      <c r="B213" s="29"/>
      <c r="C213" s="29"/>
      <c r="D213" s="29"/>
      <c r="E213" s="29"/>
      <c r="F213" s="37"/>
      <c r="H213" s="32"/>
      <c r="I213" s="34"/>
      <c r="K213" s="38"/>
    </row>
    <row r="214" spans="1:11" x14ac:dyDescent="0.2">
      <c r="A214" s="29"/>
      <c r="B214" s="29"/>
      <c r="C214" s="29"/>
      <c r="D214" s="29"/>
      <c r="E214" s="29"/>
      <c r="F214" s="37"/>
      <c r="H214" s="32"/>
      <c r="I214" s="34"/>
      <c r="K214" s="38"/>
    </row>
    <row r="215" spans="1:11" x14ac:dyDescent="0.2">
      <c r="A215" s="29"/>
      <c r="B215" s="29"/>
      <c r="C215" s="29"/>
      <c r="D215" s="29"/>
      <c r="E215" s="29"/>
      <c r="F215" s="37"/>
      <c r="H215" s="32"/>
      <c r="I215" s="34"/>
      <c r="K215" s="38"/>
    </row>
    <row r="216" spans="1:11" x14ac:dyDescent="0.2">
      <c r="A216" s="29"/>
      <c r="B216" s="29"/>
      <c r="C216" s="29"/>
      <c r="D216" s="29"/>
      <c r="E216" s="29"/>
      <c r="F216" s="37"/>
      <c r="H216" s="32"/>
      <c r="I216" s="34"/>
      <c r="K216" s="38"/>
    </row>
    <row r="217" spans="1:11" x14ac:dyDescent="0.2">
      <c r="A217" s="29"/>
      <c r="B217" s="29"/>
      <c r="C217" s="29"/>
      <c r="D217" s="29"/>
      <c r="E217" s="29"/>
      <c r="F217" s="37"/>
      <c r="H217" s="32"/>
      <c r="I217" s="34"/>
      <c r="K217" s="38"/>
    </row>
    <row r="218" spans="1:11" x14ac:dyDescent="0.2">
      <c r="A218" s="29"/>
      <c r="B218" s="29"/>
      <c r="C218" s="29"/>
      <c r="D218" s="29"/>
      <c r="E218" s="29"/>
      <c r="F218" s="37"/>
      <c r="H218" s="32"/>
      <c r="I218" s="34"/>
      <c r="K218" s="38"/>
    </row>
    <row r="219" spans="1:11" x14ac:dyDescent="0.2">
      <c r="A219" s="29"/>
      <c r="B219" s="29"/>
      <c r="C219" s="29"/>
      <c r="D219" s="29"/>
      <c r="E219" s="29"/>
      <c r="F219" s="37"/>
      <c r="H219" s="32"/>
      <c r="I219" s="34"/>
      <c r="K219" s="38"/>
    </row>
    <row r="220" spans="1:11" x14ac:dyDescent="0.2">
      <c r="A220" s="29"/>
      <c r="B220" s="29"/>
      <c r="C220" s="29"/>
      <c r="D220" s="29"/>
      <c r="E220" s="29"/>
      <c r="F220" s="37"/>
      <c r="H220" s="32"/>
      <c r="I220" s="34"/>
      <c r="K220" s="38"/>
    </row>
    <row r="221" spans="1:11" x14ac:dyDescent="0.2">
      <c r="A221" s="29"/>
      <c r="B221" s="29"/>
      <c r="C221" s="29"/>
      <c r="D221" s="29"/>
      <c r="E221" s="29"/>
      <c r="F221" s="37"/>
      <c r="H221" s="32"/>
      <c r="I221" s="34"/>
      <c r="K221" s="38"/>
    </row>
    <row r="222" spans="1:11" x14ac:dyDescent="0.2">
      <c r="A222" s="29"/>
      <c r="B222" s="29"/>
      <c r="C222" s="29"/>
      <c r="D222" s="29"/>
      <c r="E222" s="29"/>
      <c r="F222" s="37"/>
      <c r="H222" s="32"/>
      <c r="I222" s="34"/>
      <c r="K222" s="38"/>
    </row>
    <row r="223" spans="1:11" x14ac:dyDescent="0.2">
      <c r="A223" s="29"/>
      <c r="B223" s="29"/>
      <c r="C223" s="29"/>
      <c r="D223" s="29"/>
      <c r="E223" s="29"/>
      <c r="F223" s="37"/>
      <c r="H223" s="32"/>
      <c r="I223" s="34"/>
      <c r="K223" s="38"/>
    </row>
    <row r="224" spans="1:11" x14ac:dyDescent="0.2">
      <c r="A224" s="29"/>
      <c r="B224" s="29"/>
      <c r="C224" s="29"/>
      <c r="D224" s="29"/>
      <c r="E224" s="29"/>
      <c r="F224" s="37"/>
      <c r="H224" s="32"/>
      <c r="I224" s="34"/>
      <c r="K224" s="38"/>
    </row>
    <row r="225" spans="1:11" x14ac:dyDescent="0.2">
      <c r="A225" s="29"/>
      <c r="B225" s="29"/>
      <c r="C225" s="29"/>
      <c r="D225" s="29"/>
      <c r="E225" s="29"/>
      <c r="F225" s="37"/>
      <c r="H225" s="32"/>
      <c r="I225" s="34"/>
      <c r="K225" s="38"/>
    </row>
    <row r="226" spans="1:11" x14ac:dyDescent="0.2">
      <c r="A226" s="29"/>
      <c r="B226" s="29"/>
      <c r="C226" s="29"/>
      <c r="D226" s="29"/>
      <c r="E226" s="29"/>
      <c r="F226" s="37"/>
      <c r="H226" s="32"/>
      <c r="I226" s="34"/>
      <c r="K226" s="38"/>
    </row>
    <row r="227" spans="1:11" x14ac:dyDescent="0.2">
      <c r="A227" s="29"/>
      <c r="B227" s="29"/>
      <c r="C227" s="29"/>
      <c r="D227" s="29"/>
      <c r="E227" s="29"/>
      <c r="F227" s="37"/>
      <c r="H227" s="32"/>
      <c r="I227" s="34"/>
      <c r="K227" s="38"/>
    </row>
    <row r="228" spans="1:11" x14ac:dyDescent="0.2">
      <c r="A228" s="29"/>
      <c r="B228" s="29"/>
      <c r="C228" s="29"/>
      <c r="D228" s="29"/>
      <c r="E228" s="29"/>
      <c r="F228" s="37"/>
      <c r="H228" s="32"/>
      <c r="I228" s="34"/>
      <c r="K228" s="38"/>
    </row>
    <row r="229" spans="1:11" x14ac:dyDescent="0.2">
      <c r="A229" s="29"/>
      <c r="B229" s="29"/>
      <c r="C229" s="29"/>
      <c r="D229" s="29"/>
      <c r="E229" s="29"/>
      <c r="F229" s="37"/>
      <c r="H229" s="32"/>
      <c r="I229" s="34"/>
      <c r="K229" s="38"/>
    </row>
    <row r="230" spans="1:11" x14ac:dyDescent="0.2">
      <c r="A230" s="29"/>
      <c r="B230" s="29"/>
      <c r="C230" s="29"/>
      <c r="D230" s="29"/>
      <c r="E230" s="29"/>
      <c r="F230" s="37"/>
      <c r="H230" s="32"/>
      <c r="I230" s="34"/>
      <c r="K230" s="38"/>
    </row>
    <row r="231" spans="1:11" x14ac:dyDescent="0.2">
      <c r="A231" s="29"/>
      <c r="B231" s="29"/>
      <c r="C231" s="29"/>
      <c r="D231" s="29"/>
      <c r="E231" s="29"/>
      <c r="F231" s="37"/>
      <c r="H231" s="32"/>
      <c r="I231" s="34"/>
      <c r="K231" s="38"/>
    </row>
    <row r="232" spans="1:11" x14ac:dyDescent="0.2">
      <c r="A232" s="29"/>
      <c r="B232" s="29"/>
      <c r="C232" s="29"/>
      <c r="D232" s="29"/>
      <c r="E232" s="29"/>
      <c r="F232" s="37"/>
      <c r="H232" s="32"/>
      <c r="I232" s="34"/>
      <c r="K232" s="38"/>
    </row>
    <row r="233" spans="1:11" x14ac:dyDescent="0.2">
      <c r="A233" s="29"/>
      <c r="B233" s="29"/>
      <c r="C233" s="29"/>
      <c r="D233" s="29"/>
      <c r="E233" s="29"/>
      <c r="F233" s="37"/>
      <c r="H233" s="32"/>
      <c r="I233" s="34"/>
      <c r="K233" s="38"/>
    </row>
    <row r="234" spans="1:11" x14ac:dyDescent="0.2">
      <c r="A234" s="29"/>
      <c r="B234" s="29"/>
      <c r="C234" s="29"/>
      <c r="D234" s="29"/>
      <c r="E234" s="29"/>
      <c r="F234" s="37"/>
      <c r="H234" s="32"/>
      <c r="I234" s="34"/>
      <c r="K234" s="38"/>
    </row>
    <row r="235" spans="1:11" x14ac:dyDescent="0.2">
      <c r="A235" s="29"/>
      <c r="B235" s="29"/>
      <c r="C235" s="29"/>
      <c r="D235" s="29"/>
      <c r="E235" s="29"/>
      <c r="F235" s="37"/>
      <c r="H235" s="32"/>
      <c r="I235" s="34"/>
      <c r="K235" s="38"/>
    </row>
    <row r="236" spans="1:11" x14ac:dyDescent="0.2">
      <c r="A236" s="29"/>
      <c r="B236" s="29"/>
      <c r="C236" s="29"/>
      <c r="D236" s="29"/>
      <c r="E236" s="29"/>
      <c r="F236" s="37"/>
      <c r="H236" s="32"/>
      <c r="I236" s="34"/>
      <c r="K236" s="38"/>
    </row>
    <row r="237" spans="1:11" x14ac:dyDescent="0.2">
      <c r="A237" s="29"/>
      <c r="B237" s="29"/>
      <c r="C237" s="29"/>
      <c r="D237" s="29"/>
      <c r="E237" s="29"/>
      <c r="F237" s="37"/>
      <c r="H237" s="32"/>
      <c r="I237" s="34"/>
      <c r="K237" s="38"/>
    </row>
    <row r="238" spans="1:11" x14ac:dyDescent="0.2">
      <c r="A238" s="29"/>
      <c r="B238" s="29"/>
      <c r="C238" s="29"/>
      <c r="D238" s="29"/>
      <c r="E238" s="29"/>
      <c r="F238" s="37"/>
      <c r="H238" s="32"/>
      <c r="I238" s="34"/>
      <c r="K238" s="38"/>
    </row>
    <row r="239" spans="1:11" x14ac:dyDescent="0.2">
      <c r="A239" s="29"/>
      <c r="B239" s="29"/>
      <c r="C239" s="29"/>
      <c r="D239" s="29"/>
      <c r="E239" s="29"/>
      <c r="F239" s="37"/>
      <c r="H239" s="32"/>
      <c r="I239" s="34"/>
      <c r="K239" s="38"/>
    </row>
    <row r="240" spans="1:11" x14ac:dyDescent="0.2">
      <c r="A240" s="29"/>
      <c r="B240" s="29"/>
      <c r="C240" s="29"/>
      <c r="D240" s="29"/>
      <c r="E240" s="29"/>
      <c r="F240" s="37"/>
      <c r="H240" s="32"/>
      <c r="I240" s="34"/>
      <c r="K240" s="38"/>
    </row>
    <row r="241" spans="1:11" x14ac:dyDescent="0.2">
      <c r="A241" s="29"/>
      <c r="B241" s="29"/>
      <c r="C241" s="29"/>
      <c r="D241" s="29"/>
      <c r="E241" s="29"/>
      <c r="F241" s="37"/>
      <c r="H241" s="32"/>
      <c r="I241" s="34"/>
      <c r="K241" s="38"/>
    </row>
    <row r="242" spans="1:11" x14ac:dyDescent="0.2">
      <c r="A242" s="29"/>
      <c r="B242" s="29"/>
      <c r="C242" s="29"/>
      <c r="D242" s="29"/>
      <c r="E242" s="29"/>
      <c r="F242" s="37"/>
      <c r="H242" s="32"/>
      <c r="I242" s="34"/>
      <c r="K242" s="38"/>
    </row>
    <row r="243" spans="1:11" x14ac:dyDescent="0.2">
      <c r="A243" s="29"/>
      <c r="B243" s="29"/>
      <c r="C243" s="29"/>
      <c r="D243" s="29"/>
      <c r="E243" s="29"/>
      <c r="F243" s="37"/>
      <c r="H243" s="32"/>
      <c r="I243" s="34"/>
      <c r="K243" s="38"/>
    </row>
    <row r="244" spans="1:11" x14ac:dyDescent="0.2">
      <c r="A244" s="29"/>
      <c r="B244" s="29"/>
      <c r="C244" s="29"/>
      <c r="D244" s="29"/>
      <c r="E244" s="29"/>
      <c r="F244" s="37"/>
      <c r="H244" s="32"/>
      <c r="I244" s="34"/>
      <c r="K244" s="38"/>
    </row>
    <row r="245" spans="1:11" x14ac:dyDescent="0.2">
      <c r="A245" s="29"/>
      <c r="B245" s="29"/>
      <c r="C245" s="29"/>
      <c r="D245" s="29"/>
      <c r="E245" s="29"/>
      <c r="F245" s="37"/>
      <c r="H245" s="32"/>
      <c r="I245" s="34"/>
      <c r="K245" s="38"/>
    </row>
    <row r="246" spans="1:11" x14ac:dyDescent="0.2">
      <c r="A246" s="29"/>
      <c r="B246" s="29"/>
      <c r="C246" s="29"/>
      <c r="D246" s="29"/>
      <c r="E246" s="29"/>
      <c r="F246" s="37"/>
      <c r="H246" s="32"/>
      <c r="I246" s="34"/>
      <c r="K246" s="38"/>
    </row>
    <row r="247" spans="1:11" x14ac:dyDescent="0.2">
      <c r="A247" s="29"/>
      <c r="B247" s="29"/>
      <c r="C247" s="29"/>
      <c r="D247" s="29"/>
      <c r="E247" s="29"/>
      <c r="F247" s="37"/>
      <c r="H247" s="32"/>
      <c r="I247" s="34"/>
      <c r="K247" s="38"/>
    </row>
    <row r="248" spans="1:11" x14ac:dyDescent="0.2">
      <c r="A248" s="29"/>
      <c r="B248" s="29"/>
      <c r="C248" s="29"/>
      <c r="D248" s="29"/>
      <c r="E248" s="29"/>
      <c r="F248" s="37"/>
      <c r="H248" s="32"/>
      <c r="I248" s="34"/>
      <c r="K248" s="38"/>
    </row>
    <row r="249" spans="1:11" x14ac:dyDescent="0.2">
      <c r="A249" s="29"/>
      <c r="B249" s="29"/>
      <c r="C249" s="29"/>
      <c r="D249" s="29"/>
      <c r="E249" s="29"/>
      <c r="F249" s="37"/>
      <c r="H249" s="32"/>
      <c r="I249" s="34"/>
      <c r="K249" s="38"/>
    </row>
    <row r="250" spans="1:11" x14ac:dyDescent="0.2">
      <c r="A250" s="29"/>
      <c r="B250" s="29"/>
      <c r="C250" s="29"/>
      <c r="D250" s="29"/>
      <c r="E250" s="29"/>
      <c r="F250" s="37"/>
      <c r="H250" s="32"/>
      <c r="I250" s="34"/>
      <c r="K250" s="38"/>
    </row>
    <row r="251" spans="1:11" x14ac:dyDescent="0.2">
      <c r="A251" s="29"/>
      <c r="B251" s="29"/>
      <c r="C251" s="29"/>
      <c r="D251" s="29"/>
      <c r="E251" s="29"/>
      <c r="F251" s="37"/>
      <c r="H251" s="32"/>
      <c r="I251" s="34"/>
      <c r="K251" s="38"/>
    </row>
    <row r="252" spans="1:11" x14ac:dyDescent="0.2">
      <c r="A252" s="29"/>
      <c r="B252" s="29"/>
      <c r="C252" s="29"/>
      <c r="D252" s="29"/>
      <c r="E252" s="29"/>
      <c r="F252" s="37"/>
      <c r="H252" s="32"/>
      <c r="I252" s="34"/>
      <c r="K252" s="38"/>
    </row>
    <row r="253" spans="1:11" x14ac:dyDescent="0.2">
      <c r="A253" s="29"/>
      <c r="B253" s="29"/>
      <c r="C253" s="29"/>
      <c r="D253" s="29"/>
      <c r="E253" s="29"/>
      <c r="F253" s="37"/>
      <c r="H253" s="32"/>
      <c r="I253" s="34"/>
      <c r="K253" s="38"/>
    </row>
    <row r="254" spans="1:11" x14ac:dyDescent="0.2">
      <c r="A254" s="29"/>
      <c r="B254" s="29"/>
      <c r="C254" s="29"/>
      <c r="D254" s="29"/>
      <c r="E254" s="29"/>
      <c r="F254" s="37"/>
      <c r="H254" s="32"/>
      <c r="I254" s="34"/>
      <c r="K254" s="38"/>
    </row>
    <row r="255" spans="1:11" x14ac:dyDescent="0.2">
      <c r="A255" s="29"/>
      <c r="B255" s="29"/>
      <c r="C255" s="29"/>
      <c r="D255" s="29"/>
      <c r="E255" s="29"/>
      <c r="F255" s="37"/>
      <c r="H255" s="32"/>
      <c r="I255" s="34"/>
      <c r="K255" s="38"/>
    </row>
    <row r="256" spans="1:11" x14ac:dyDescent="0.2">
      <c r="A256" s="29"/>
      <c r="B256" s="29"/>
      <c r="C256" s="29"/>
      <c r="D256" s="29"/>
      <c r="E256" s="29"/>
      <c r="F256" s="37"/>
      <c r="H256" s="32"/>
      <c r="I256" s="34"/>
      <c r="K256" s="38"/>
    </row>
    <row r="257" spans="1:11" x14ac:dyDescent="0.2">
      <c r="A257" s="29"/>
      <c r="B257" s="29"/>
      <c r="C257" s="29"/>
      <c r="D257" s="29"/>
      <c r="E257" s="29"/>
      <c r="F257" s="37"/>
      <c r="H257" s="32"/>
      <c r="I257" s="34"/>
      <c r="K257" s="38"/>
    </row>
    <row r="258" spans="1:11" x14ac:dyDescent="0.2">
      <c r="A258" s="29"/>
      <c r="B258" s="29"/>
      <c r="C258" s="29"/>
      <c r="D258" s="29"/>
      <c r="E258" s="29"/>
      <c r="F258" s="37"/>
      <c r="H258" s="32"/>
      <c r="I258" s="34"/>
      <c r="K258" s="38"/>
    </row>
    <row r="259" spans="1:11" x14ac:dyDescent="0.2">
      <c r="A259" s="29"/>
      <c r="B259" s="29"/>
      <c r="C259" s="29"/>
      <c r="D259" s="29"/>
      <c r="E259" s="29"/>
      <c r="F259" s="37"/>
      <c r="H259" s="32"/>
      <c r="I259" s="34"/>
      <c r="K259" s="38"/>
    </row>
    <row r="260" spans="1:11" x14ac:dyDescent="0.2">
      <c r="A260" s="29"/>
      <c r="B260" s="29"/>
      <c r="C260" s="29"/>
      <c r="D260" s="29"/>
      <c r="E260" s="29"/>
      <c r="F260" s="37"/>
      <c r="H260" s="32"/>
      <c r="I260" s="34"/>
      <c r="K260" s="38"/>
    </row>
    <row r="261" spans="1:11" x14ac:dyDescent="0.2">
      <c r="A261" s="29"/>
      <c r="B261" s="29"/>
      <c r="C261" s="29"/>
      <c r="D261" s="29"/>
      <c r="E261" s="29"/>
      <c r="F261" s="37"/>
      <c r="H261" s="32"/>
      <c r="I261" s="34"/>
      <c r="K261" s="38"/>
    </row>
    <row r="262" spans="1:11" x14ac:dyDescent="0.2">
      <c r="A262" s="29"/>
      <c r="B262" s="29"/>
      <c r="C262" s="29"/>
      <c r="D262" s="29"/>
      <c r="E262" s="29"/>
      <c r="F262" s="37"/>
      <c r="H262" s="32"/>
      <c r="I262" s="34"/>
      <c r="K262" s="38"/>
    </row>
    <row r="263" spans="1:11" x14ac:dyDescent="0.2">
      <c r="A263" s="29"/>
      <c r="B263" s="29"/>
      <c r="C263" s="29"/>
      <c r="D263" s="29"/>
      <c r="E263" s="29"/>
      <c r="F263" s="37"/>
      <c r="H263" s="32"/>
      <c r="I263" s="34"/>
      <c r="K263" s="38"/>
    </row>
    <row r="264" spans="1:11" x14ac:dyDescent="0.2">
      <c r="A264" s="29"/>
      <c r="B264" s="29"/>
      <c r="C264" s="29"/>
      <c r="D264" s="29"/>
      <c r="E264" s="29"/>
      <c r="F264" s="37"/>
      <c r="H264" s="32"/>
      <c r="I264" s="34"/>
      <c r="K264" s="38"/>
    </row>
    <row r="265" spans="1:11" x14ac:dyDescent="0.2">
      <c r="A265" s="29"/>
      <c r="B265" s="29"/>
      <c r="C265" s="29"/>
      <c r="D265" s="29"/>
      <c r="E265" s="29"/>
      <c r="F265" s="37"/>
      <c r="H265" s="32"/>
      <c r="I265" s="34"/>
      <c r="K265" s="38"/>
    </row>
    <row r="266" spans="1:11" x14ac:dyDescent="0.2">
      <c r="A266" s="29"/>
      <c r="B266" s="29"/>
      <c r="C266" s="29"/>
      <c r="D266" s="29"/>
      <c r="E266" s="29"/>
      <c r="F266" s="37"/>
      <c r="H266" s="32"/>
      <c r="I266" s="34"/>
      <c r="K266" s="38"/>
    </row>
    <row r="267" spans="1:11" x14ac:dyDescent="0.2">
      <c r="A267" s="29"/>
      <c r="B267" s="29"/>
      <c r="C267" s="29"/>
      <c r="D267" s="29"/>
      <c r="E267" s="29"/>
      <c r="F267" s="37"/>
      <c r="H267" s="32"/>
      <c r="I267" s="34"/>
      <c r="K267" s="38"/>
    </row>
    <row r="268" spans="1:11" x14ac:dyDescent="0.2">
      <c r="A268" s="29"/>
      <c r="B268" s="29"/>
      <c r="C268" s="29"/>
      <c r="D268" s="29"/>
      <c r="E268" s="29"/>
      <c r="F268" s="37"/>
      <c r="H268" s="32"/>
      <c r="I268" s="34"/>
      <c r="K268" s="38"/>
    </row>
    <row r="269" spans="1:11" x14ac:dyDescent="0.2">
      <c r="A269" s="29"/>
      <c r="B269" s="29"/>
      <c r="C269" s="29"/>
      <c r="D269" s="29"/>
      <c r="E269" s="29"/>
      <c r="F269" s="37"/>
      <c r="H269" s="32"/>
      <c r="I269" s="34"/>
      <c r="K269" s="38"/>
    </row>
    <row r="270" spans="1:11" x14ac:dyDescent="0.2">
      <c r="A270" s="29"/>
      <c r="B270" s="29"/>
      <c r="C270" s="29"/>
      <c r="D270" s="29"/>
      <c r="E270" s="29"/>
      <c r="F270" s="37"/>
      <c r="H270" s="32"/>
      <c r="I270" s="34"/>
      <c r="K270" s="38"/>
    </row>
    <row r="271" spans="1:11" x14ac:dyDescent="0.2">
      <c r="A271" s="29"/>
      <c r="B271" s="29"/>
      <c r="C271" s="29"/>
      <c r="D271" s="29"/>
      <c r="E271" s="29"/>
      <c r="F271" s="37"/>
      <c r="H271" s="32"/>
      <c r="I271" s="34"/>
      <c r="K271" s="38"/>
    </row>
    <row r="272" spans="1:11" x14ac:dyDescent="0.2">
      <c r="A272" s="29"/>
      <c r="B272" s="29"/>
      <c r="C272" s="29"/>
      <c r="D272" s="29"/>
      <c r="E272" s="29"/>
      <c r="F272" s="37"/>
      <c r="H272" s="32"/>
      <c r="I272" s="34"/>
      <c r="K272" s="38"/>
    </row>
    <row r="273" spans="1:11" x14ac:dyDescent="0.2">
      <c r="A273" s="29"/>
      <c r="B273" s="29"/>
      <c r="C273" s="29"/>
      <c r="D273" s="29"/>
      <c r="E273" s="29"/>
      <c r="F273" s="37"/>
      <c r="H273" s="32"/>
      <c r="I273" s="34"/>
      <c r="K273" s="38"/>
    </row>
    <row r="274" spans="1:11" x14ac:dyDescent="0.2">
      <c r="A274" s="29"/>
      <c r="B274" s="29"/>
      <c r="C274" s="29"/>
      <c r="D274" s="29"/>
      <c r="E274" s="29"/>
      <c r="F274" s="37"/>
      <c r="H274" s="32"/>
      <c r="I274" s="34"/>
      <c r="K274" s="38"/>
    </row>
    <row r="275" spans="1:11" x14ac:dyDescent="0.2">
      <c r="A275" s="29"/>
      <c r="B275" s="29"/>
      <c r="C275" s="29"/>
      <c r="D275" s="29"/>
      <c r="E275" s="29"/>
      <c r="F275" s="37"/>
      <c r="H275" s="32"/>
      <c r="I275" s="34"/>
      <c r="K275" s="38"/>
    </row>
    <row r="276" spans="1:11" x14ac:dyDescent="0.2">
      <c r="A276" s="29"/>
      <c r="B276" s="29"/>
      <c r="C276" s="29"/>
      <c r="D276" s="29"/>
      <c r="E276" s="29"/>
      <c r="F276" s="37"/>
      <c r="H276" s="32"/>
      <c r="I276" s="34"/>
      <c r="K276" s="38"/>
    </row>
    <row r="277" spans="1:11" x14ac:dyDescent="0.2">
      <c r="A277" s="29"/>
      <c r="B277" s="29"/>
      <c r="C277" s="29"/>
      <c r="D277" s="29"/>
      <c r="E277" s="29"/>
      <c r="F277" s="37"/>
      <c r="H277" s="32"/>
      <c r="I277" s="34"/>
      <c r="K277" s="38"/>
    </row>
    <row r="278" spans="1:11" x14ac:dyDescent="0.2">
      <c r="A278" s="29"/>
      <c r="B278" s="29"/>
      <c r="C278" s="29"/>
      <c r="D278" s="29"/>
      <c r="E278" s="29"/>
      <c r="F278" s="37"/>
      <c r="H278" s="32"/>
      <c r="I278" s="34"/>
      <c r="K278" s="38"/>
    </row>
    <row r="279" spans="1:11" x14ac:dyDescent="0.2">
      <c r="A279" s="29"/>
      <c r="B279" s="29"/>
      <c r="C279" s="29"/>
      <c r="D279" s="29"/>
      <c r="E279" s="29"/>
      <c r="F279" s="37"/>
      <c r="H279" s="32"/>
      <c r="I279" s="34"/>
      <c r="K279" s="38"/>
    </row>
    <row r="280" spans="1:11" x14ac:dyDescent="0.2">
      <c r="A280" s="29"/>
      <c r="B280" s="29"/>
      <c r="C280" s="29"/>
      <c r="D280" s="29"/>
      <c r="E280" s="29"/>
      <c r="F280" s="37"/>
      <c r="H280" s="32"/>
      <c r="I280" s="34"/>
      <c r="K280" s="38"/>
    </row>
    <row r="281" spans="1:11" x14ac:dyDescent="0.2">
      <c r="A281" s="29"/>
      <c r="B281" s="29"/>
      <c r="C281" s="29"/>
      <c r="D281" s="29"/>
      <c r="E281" s="29"/>
      <c r="F281" s="37"/>
      <c r="H281" s="32"/>
      <c r="I281" s="34"/>
      <c r="K281" s="38"/>
    </row>
    <row r="282" spans="1:11" x14ac:dyDescent="0.2">
      <c r="A282" s="29"/>
      <c r="B282" s="29"/>
      <c r="C282" s="29"/>
      <c r="D282" s="29"/>
      <c r="E282" s="29"/>
      <c r="F282" s="37"/>
      <c r="H282" s="32"/>
      <c r="I282" s="34"/>
      <c r="K282" s="38"/>
    </row>
    <row r="283" spans="1:11" x14ac:dyDescent="0.2">
      <c r="A283" s="29"/>
      <c r="B283" s="29"/>
      <c r="C283" s="29"/>
      <c r="D283" s="29"/>
      <c r="E283" s="29"/>
      <c r="F283" s="37"/>
      <c r="H283" s="32"/>
      <c r="I283" s="34"/>
      <c r="K283" s="38"/>
    </row>
    <row r="284" spans="1:11" x14ac:dyDescent="0.2">
      <c r="A284" s="29"/>
      <c r="B284" s="29"/>
      <c r="C284" s="29"/>
      <c r="D284" s="29"/>
      <c r="E284" s="29"/>
      <c r="F284" s="37"/>
      <c r="H284" s="32"/>
      <c r="I284" s="34"/>
      <c r="K284" s="38"/>
    </row>
    <row r="285" spans="1:11" x14ac:dyDescent="0.2">
      <c r="A285" s="29"/>
      <c r="B285" s="29"/>
      <c r="C285" s="29"/>
      <c r="D285" s="29"/>
      <c r="E285" s="29"/>
      <c r="F285" s="37"/>
      <c r="H285" s="32"/>
      <c r="I285" s="34"/>
      <c r="K285" s="38"/>
    </row>
    <row r="286" spans="1:11" x14ac:dyDescent="0.2">
      <c r="A286" s="29"/>
      <c r="B286" s="29"/>
      <c r="C286" s="29"/>
      <c r="D286" s="29"/>
      <c r="E286" s="29"/>
      <c r="F286" s="37"/>
      <c r="H286" s="32"/>
      <c r="I286" s="34"/>
      <c r="K286" s="38"/>
    </row>
    <row r="287" spans="1:11" x14ac:dyDescent="0.2">
      <c r="A287" s="29"/>
      <c r="B287" s="29"/>
      <c r="C287" s="29"/>
      <c r="D287" s="29"/>
      <c r="E287" s="29"/>
      <c r="F287" s="37"/>
      <c r="H287" s="32"/>
      <c r="I287" s="34"/>
      <c r="K287" s="38"/>
    </row>
    <row r="288" spans="1:11" x14ac:dyDescent="0.2">
      <c r="A288" s="29"/>
      <c r="B288" s="29"/>
      <c r="C288" s="29"/>
      <c r="D288" s="29"/>
      <c r="E288" s="29"/>
      <c r="F288" s="37"/>
      <c r="H288" s="32"/>
      <c r="I288" s="34"/>
      <c r="K288" s="38"/>
    </row>
    <row r="289" spans="1:11" x14ac:dyDescent="0.2">
      <c r="A289" s="29"/>
      <c r="B289" s="29"/>
      <c r="C289" s="29"/>
      <c r="D289" s="29"/>
      <c r="E289" s="29"/>
      <c r="F289" s="37"/>
      <c r="H289" s="32"/>
      <c r="I289" s="34"/>
      <c r="K289" s="38"/>
    </row>
    <row r="290" spans="1:11" x14ac:dyDescent="0.2">
      <c r="A290" s="29"/>
      <c r="B290" s="29"/>
      <c r="C290" s="29"/>
      <c r="D290" s="29"/>
      <c r="E290" s="29"/>
      <c r="F290" s="37"/>
      <c r="H290" s="32"/>
      <c r="I290" s="34"/>
      <c r="K290" s="38"/>
    </row>
    <row r="291" spans="1:11" x14ac:dyDescent="0.2">
      <c r="A291" s="29"/>
      <c r="B291" s="29"/>
      <c r="C291" s="29"/>
      <c r="D291" s="29"/>
      <c r="E291" s="29"/>
      <c r="F291" s="37"/>
      <c r="H291" s="32"/>
      <c r="I291" s="34"/>
      <c r="K291" s="38"/>
    </row>
    <row r="292" spans="1:11" x14ac:dyDescent="0.2">
      <c r="A292" s="29"/>
      <c r="B292" s="29"/>
      <c r="C292" s="29"/>
      <c r="D292" s="29"/>
      <c r="E292" s="29"/>
      <c r="F292" s="37"/>
      <c r="H292" s="32"/>
      <c r="I292" s="34"/>
      <c r="K292" s="38"/>
    </row>
    <row r="293" spans="1:11" x14ac:dyDescent="0.2">
      <c r="A293" s="29"/>
      <c r="B293" s="29"/>
      <c r="C293" s="29"/>
      <c r="D293" s="29"/>
      <c r="E293" s="29"/>
      <c r="F293" s="37"/>
      <c r="H293" s="32"/>
      <c r="I293" s="34"/>
      <c r="K293" s="38"/>
    </row>
    <row r="294" spans="1:11" x14ac:dyDescent="0.2">
      <c r="A294" s="29"/>
      <c r="B294" s="29"/>
      <c r="C294" s="29"/>
      <c r="D294" s="29"/>
      <c r="E294" s="29"/>
      <c r="F294" s="37"/>
      <c r="H294" s="32"/>
      <c r="I294" s="34"/>
      <c r="K294" s="38"/>
    </row>
    <row r="295" spans="1:11" x14ac:dyDescent="0.2">
      <c r="A295" s="29"/>
      <c r="B295" s="29"/>
      <c r="C295" s="29"/>
      <c r="D295" s="29"/>
      <c r="E295" s="29"/>
      <c r="F295" s="37"/>
      <c r="H295" s="32"/>
      <c r="I295" s="34"/>
      <c r="K295" s="38"/>
    </row>
    <row r="296" spans="1:11" x14ac:dyDescent="0.2">
      <c r="A296" s="29"/>
      <c r="B296" s="29"/>
      <c r="C296" s="29"/>
      <c r="D296" s="29"/>
      <c r="E296" s="29"/>
      <c r="F296" s="37"/>
      <c r="H296" s="32"/>
      <c r="I296" s="34"/>
      <c r="K296" s="38"/>
    </row>
    <row r="297" spans="1:11" x14ac:dyDescent="0.2">
      <c r="A297" s="29"/>
      <c r="B297" s="29"/>
      <c r="C297" s="29"/>
      <c r="D297" s="29"/>
      <c r="E297" s="29"/>
      <c r="F297" s="37"/>
      <c r="H297" s="32"/>
      <c r="I297" s="34"/>
      <c r="K297" s="38"/>
    </row>
    <row r="298" spans="1:11" x14ac:dyDescent="0.2">
      <c r="A298" s="29"/>
      <c r="B298" s="29"/>
      <c r="C298" s="29"/>
      <c r="D298" s="29"/>
      <c r="E298" s="29"/>
      <c r="F298" s="37"/>
      <c r="H298" s="32"/>
      <c r="I298" s="34"/>
      <c r="K298" s="38"/>
    </row>
    <row r="299" spans="1:11" x14ac:dyDescent="0.2">
      <c r="A299" s="29"/>
      <c r="B299" s="29"/>
      <c r="C299" s="29"/>
      <c r="D299" s="29"/>
      <c r="E299" s="29"/>
      <c r="F299" s="37"/>
      <c r="H299" s="32"/>
      <c r="I299" s="34"/>
      <c r="K299" s="38"/>
    </row>
    <row r="300" spans="1:11" x14ac:dyDescent="0.2">
      <c r="A300" s="29"/>
      <c r="B300" s="29"/>
      <c r="C300" s="29"/>
      <c r="D300" s="29"/>
      <c r="E300" s="29"/>
      <c r="F300" s="37"/>
      <c r="H300" s="32"/>
      <c r="I300" s="34"/>
      <c r="K300" s="38"/>
    </row>
    <row r="301" spans="1:11" x14ac:dyDescent="0.2">
      <c r="A301" s="29"/>
      <c r="B301" s="29"/>
      <c r="C301" s="29"/>
      <c r="D301" s="29"/>
      <c r="E301" s="29"/>
      <c r="F301" s="37"/>
      <c r="H301" s="32"/>
      <c r="I301" s="34"/>
      <c r="K301" s="38"/>
    </row>
    <row r="302" spans="1:11" x14ac:dyDescent="0.2">
      <c r="A302" s="29"/>
      <c r="B302" s="29"/>
      <c r="C302" s="29"/>
      <c r="D302" s="29"/>
      <c r="E302" s="29"/>
      <c r="F302" s="37"/>
      <c r="H302" s="32"/>
      <c r="I302" s="34"/>
      <c r="K302" s="38"/>
    </row>
    <row r="303" spans="1:11" x14ac:dyDescent="0.2">
      <c r="A303" s="29"/>
      <c r="B303" s="29"/>
      <c r="C303" s="29"/>
      <c r="D303" s="29"/>
      <c r="E303" s="29"/>
      <c r="F303" s="37"/>
      <c r="H303" s="32"/>
      <c r="I303" s="34"/>
      <c r="K303" s="38"/>
    </row>
    <row r="304" spans="1:11" x14ac:dyDescent="0.2">
      <c r="A304" s="29"/>
      <c r="B304" s="29"/>
      <c r="C304" s="29"/>
      <c r="D304" s="29"/>
      <c r="E304" s="29"/>
      <c r="F304" s="37"/>
      <c r="H304" s="32"/>
      <c r="I304" s="34"/>
      <c r="K304" s="38"/>
    </row>
    <row r="305" spans="1:11" x14ac:dyDescent="0.2">
      <c r="A305" s="29"/>
      <c r="B305" s="29"/>
      <c r="C305" s="29"/>
      <c r="D305" s="29"/>
      <c r="E305" s="29"/>
      <c r="F305" s="37"/>
      <c r="H305" s="32"/>
      <c r="I305" s="34"/>
      <c r="K305" s="38"/>
    </row>
    <row r="306" spans="1:11" x14ac:dyDescent="0.2">
      <c r="A306" s="29"/>
      <c r="B306" s="29"/>
      <c r="C306" s="29"/>
      <c r="D306" s="29"/>
      <c r="E306" s="29"/>
      <c r="F306" s="37"/>
      <c r="H306" s="32"/>
      <c r="I306" s="34"/>
      <c r="K306" s="38"/>
    </row>
    <row r="307" spans="1:11" x14ac:dyDescent="0.2">
      <c r="A307" s="29"/>
      <c r="B307" s="29"/>
      <c r="C307" s="29"/>
      <c r="D307" s="29"/>
      <c r="E307" s="29"/>
      <c r="F307" s="37"/>
      <c r="H307" s="32"/>
      <c r="I307" s="34"/>
      <c r="K307" s="38"/>
    </row>
    <row r="308" spans="1:11" x14ac:dyDescent="0.2">
      <c r="A308" s="29"/>
      <c r="B308" s="29"/>
      <c r="C308" s="29"/>
      <c r="D308" s="29"/>
      <c r="E308" s="29"/>
      <c r="F308" s="37"/>
      <c r="H308" s="32"/>
      <c r="I308" s="34"/>
      <c r="K308" s="38"/>
    </row>
    <row r="309" spans="1:11" x14ac:dyDescent="0.2">
      <c r="A309" s="29"/>
      <c r="B309" s="29"/>
      <c r="C309" s="29"/>
      <c r="D309" s="29"/>
      <c r="E309" s="29"/>
      <c r="F309" s="37"/>
      <c r="H309" s="32"/>
      <c r="I309" s="34"/>
      <c r="K309" s="38"/>
    </row>
    <row r="310" spans="1:11" x14ac:dyDescent="0.2">
      <c r="A310" s="29"/>
      <c r="B310" s="29"/>
      <c r="C310" s="29"/>
      <c r="D310" s="29"/>
      <c r="E310" s="29"/>
      <c r="F310" s="37"/>
      <c r="H310" s="32"/>
      <c r="I310" s="34"/>
      <c r="K310" s="38"/>
    </row>
    <row r="311" spans="1:11" x14ac:dyDescent="0.2">
      <c r="A311" s="29"/>
      <c r="B311" s="29"/>
      <c r="C311" s="29"/>
      <c r="D311" s="29"/>
      <c r="E311" s="29"/>
      <c r="F311" s="37"/>
      <c r="H311" s="32"/>
      <c r="I311" s="34"/>
      <c r="K311" s="38"/>
    </row>
    <row r="312" spans="1:11" x14ac:dyDescent="0.2">
      <c r="A312" s="29"/>
      <c r="B312" s="29"/>
      <c r="C312" s="29"/>
      <c r="D312" s="29"/>
      <c r="E312" s="29"/>
      <c r="F312" s="37"/>
      <c r="H312" s="32"/>
      <c r="I312" s="34"/>
      <c r="K312" s="38"/>
    </row>
    <row r="313" spans="1:11" x14ac:dyDescent="0.2">
      <c r="A313" s="29"/>
      <c r="B313" s="29"/>
      <c r="C313" s="29"/>
      <c r="D313" s="29"/>
      <c r="E313" s="29"/>
      <c r="F313" s="37"/>
      <c r="H313" s="32"/>
      <c r="I313" s="34"/>
      <c r="K313" s="38"/>
    </row>
    <row r="314" spans="1:11" x14ac:dyDescent="0.2">
      <c r="A314" s="29"/>
      <c r="B314" s="29"/>
      <c r="C314" s="29"/>
      <c r="D314" s="29"/>
      <c r="E314" s="29"/>
      <c r="F314" s="37"/>
      <c r="H314" s="32"/>
      <c r="I314" s="34"/>
      <c r="K314" s="38"/>
    </row>
    <row r="315" spans="1:11" x14ac:dyDescent="0.2">
      <c r="A315" s="29"/>
      <c r="B315" s="29"/>
      <c r="C315" s="29"/>
      <c r="D315" s="29"/>
      <c r="E315" s="29"/>
      <c r="F315" s="37"/>
      <c r="H315" s="32"/>
      <c r="I315" s="34"/>
    </row>
    <row r="316" spans="1:11" x14ac:dyDescent="0.2">
      <c r="A316" s="29"/>
      <c r="B316" s="29"/>
      <c r="C316" s="29"/>
      <c r="D316" s="29"/>
      <c r="E316" s="29"/>
      <c r="F316" s="37"/>
      <c r="H316" s="32"/>
    </row>
    <row r="317" spans="1:11" x14ac:dyDescent="0.2">
      <c r="A317" s="29"/>
      <c r="B317" s="29"/>
      <c r="C317" s="29"/>
      <c r="D317" s="29"/>
      <c r="E317" s="29"/>
      <c r="F317" s="37"/>
      <c r="H317" s="32"/>
    </row>
    <row r="318" spans="1:11" x14ac:dyDescent="0.2">
      <c r="A318" s="29"/>
      <c r="B318" s="29"/>
      <c r="C318" s="29"/>
      <c r="D318" s="29"/>
      <c r="E318" s="29"/>
      <c r="F318" s="37"/>
      <c r="H318" s="32"/>
    </row>
    <row r="319" spans="1:11" x14ac:dyDescent="0.2">
      <c r="A319" s="29"/>
      <c r="B319" s="29"/>
      <c r="C319" s="29"/>
      <c r="D319" s="29"/>
      <c r="E319" s="29"/>
      <c r="F319" s="37"/>
      <c r="H319" s="32"/>
    </row>
    <row r="320" spans="1:11" x14ac:dyDescent="0.2">
      <c r="A320" s="29"/>
      <c r="B320" s="29"/>
      <c r="C320" s="29"/>
      <c r="D320" s="29"/>
      <c r="E320" s="29"/>
      <c r="F320" s="37"/>
      <c r="H320" s="32"/>
    </row>
    <row r="321" spans="1:8" x14ac:dyDescent="0.2">
      <c r="A321" s="29"/>
      <c r="B321" s="29"/>
      <c r="C321" s="29"/>
      <c r="D321" s="29"/>
      <c r="E321" s="29"/>
      <c r="F321" s="37"/>
      <c r="H321" s="32"/>
    </row>
    <row r="322" spans="1:8" x14ac:dyDescent="0.2">
      <c r="A322" s="29"/>
      <c r="B322" s="29"/>
      <c r="C322" s="29"/>
      <c r="D322" s="29"/>
      <c r="E322" s="29"/>
      <c r="F322" s="37"/>
      <c r="H322" s="32"/>
    </row>
    <row r="323" spans="1:8" x14ac:dyDescent="0.2">
      <c r="A323" s="29"/>
      <c r="B323" s="29"/>
      <c r="C323" s="29"/>
      <c r="D323" s="29"/>
      <c r="E323" s="29"/>
      <c r="F323" s="37"/>
      <c r="H323" s="32"/>
    </row>
    <row r="324" spans="1:8" x14ac:dyDescent="0.2">
      <c r="A324" s="29"/>
      <c r="B324" s="29"/>
      <c r="C324" s="29"/>
      <c r="D324" s="29"/>
      <c r="E324" s="29"/>
      <c r="F324" s="37"/>
      <c r="H324" s="32"/>
    </row>
    <row r="325" spans="1:8" x14ac:dyDescent="0.2">
      <c r="A325" s="29"/>
      <c r="B325" s="29"/>
      <c r="C325" s="29"/>
      <c r="D325" s="29"/>
      <c r="E325" s="29"/>
      <c r="F325" s="37"/>
      <c r="H325" s="32"/>
    </row>
    <row r="326" spans="1:8" x14ac:dyDescent="0.2">
      <c r="A326" s="29"/>
      <c r="B326" s="29"/>
      <c r="C326" s="29"/>
      <c r="D326" s="29"/>
      <c r="E326" s="29"/>
      <c r="F326" s="37"/>
      <c r="H326" s="32"/>
    </row>
    <row r="327" spans="1:8" x14ac:dyDescent="0.2">
      <c r="A327" s="29"/>
      <c r="B327" s="29"/>
      <c r="C327" s="29"/>
      <c r="D327" s="29"/>
      <c r="E327" s="29"/>
      <c r="F327" s="37"/>
      <c r="H327" s="32"/>
    </row>
    <row r="328" spans="1:8" x14ac:dyDescent="0.2">
      <c r="A328" s="29"/>
      <c r="B328" s="29"/>
      <c r="C328" s="29"/>
      <c r="D328" s="29"/>
      <c r="E328" s="29"/>
      <c r="F328" s="37"/>
      <c r="H328" s="32"/>
    </row>
    <row r="329" spans="1:8" x14ac:dyDescent="0.2">
      <c r="A329" s="29"/>
      <c r="B329" s="29"/>
      <c r="C329" s="29"/>
      <c r="D329" s="29"/>
      <c r="E329" s="29"/>
      <c r="F329" s="37"/>
      <c r="H329" s="32"/>
    </row>
    <row r="330" spans="1:8" x14ac:dyDescent="0.2">
      <c r="A330" s="29"/>
      <c r="B330" s="29"/>
      <c r="C330" s="29"/>
      <c r="D330" s="29"/>
      <c r="E330" s="29"/>
      <c r="F330" s="37"/>
      <c r="H330" s="32"/>
    </row>
    <row r="331" spans="1:8" x14ac:dyDescent="0.2">
      <c r="A331" s="29"/>
      <c r="B331" s="29"/>
      <c r="C331" s="29"/>
      <c r="D331" s="29"/>
      <c r="E331" s="29"/>
      <c r="F331" s="37"/>
      <c r="H331" s="32"/>
    </row>
    <row r="332" spans="1:8" x14ac:dyDescent="0.2">
      <c r="A332" s="29"/>
      <c r="B332" s="29"/>
      <c r="C332" s="29"/>
      <c r="D332" s="29"/>
      <c r="E332" s="29"/>
      <c r="F332" s="37"/>
      <c r="H332" s="32"/>
    </row>
    <row r="333" spans="1:8" x14ac:dyDescent="0.2">
      <c r="A333" s="29"/>
      <c r="B333" s="29"/>
      <c r="C333" s="29"/>
      <c r="D333" s="29"/>
      <c r="E333" s="29"/>
      <c r="F333" s="37"/>
      <c r="H333" s="32"/>
    </row>
    <row r="334" spans="1:8" x14ac:dyDescent="0.2">
      <c r="A334" s="29"/>
      <c r="B334" s="29"/>
      <c r="C334" s="29"/>
      <c r="D334" s="29"/>
      <c r="E334" s="29"/>
      <c r="F334" s="37"/>
      <c r="H334" s="32"/>
    </row>
    <row r="335" spans="1:8" x14ac:dyDescent="0.2">
      <c r="A335" s="29"/>
      <c r="B335" s="29"/>
      <c r="C335" s="29"/>
      <c r="D335" s="29"/>
      <c r="E335" s="29"/>
      <c r="F335" s="37"/>
      <c r="H335" s="32"/>
    </row>
    <row r="336" spans="1:8" x14ac:dyDescent="0.2">
      <c r="A336" s="29"/>
      <c r="B336" s="29"/>
      <c r="C336" s="29"/>
      <c r="D336" s="29"/>
      <c r="E336" s="29"/>
      <c r="F336" s="37"/>
      <c r="H336" s="32"/>
    </row>
    <row r="337" spans="1:8" x14ac:dyDescent="0.2">
      <c r="A337" s="29"/>
      <c r="B337" s="29"/>
      <c r="C337" s="29"/>
      <c r="D337" s="29"/>
      <c r="E337" s="29"/>
      <c r="F337" s="37"/>
      <c r="H337" s="32"/>
    </row>
    <row r="338" spans="1:8" x14ac:dyDescent="0.2">
      <c r="A338" s="29"/>
      <c r="B338" s="29"/>
      <c r="C338" s="29"/>
      <c r="D338" s="29"/>
      <c r="E338" s="29"/>
      <c r="F338" s="37"/>
      <c r="H338" s="32"/>
    </row>
    <row r="339" spans="1:8" x14ac:dyDescent="0.2">
      <c r="A339" s="29"/>
      <c r="B339" s="29"/>
      <c r="C339" s="29"/>
      <c r="D339" s="29"/>
      <c r="E339" s="29"/>
      <c r="F339" s="37"/>
      <c r="H339" s="32"/>
    </row>
    <row r="340" spans="1:8" x14ac:dyDescent="0.2">
      <c r="A340" s="29"/>
      <c r="B340" s="29"/>
      <c r="C340" s="29"/>
      <c r="D340" s="29"/>
      <c r="E340" s="29"/>
      <c r="F340" s="37"/>
      <c r="H340" s="32"/>
    </row>
    <row r="341" spans="1:8" x14ac:dyDescent="0.2">
      <c r="A341" s="29"/>
      <c r="B341" s="29"/>
      <c r="C341" s="29"/>
      <c r="D341" s="29"/>
      <c r="E341" s="29"/>
      <c r="F341" s="37"/>
      <c r="H341" s="32"/>
    </row>
    <row r="342" spans="1:8" x14ac:dyDescent="0.2">
      <c r="A342" s="29"/>
      <c r="B342" s="29"/>
      <c r="C342" s="29"/>
      <c r="D342" s="29"/>
      <c r="E342" s="29"/>
      <c r="F342" s="37"/>
      <c r="H342" s="32"/>
    </row>
    <row r="343" spans="1:8" x14ac:dyDescent="0.2">
      <c r="A343" s="29"/>
      <c r="B343" s="29"/>
      <c r="C343" s="29"/>
      <c r="D343" s="29"/>
      <c r="E343" s="29"/>
      <c r="F343" s="37"/>
      <c r="H343" s="32"/>
    </row>
    <row r="344" spans="1:8" x14ac:dyDescent="0.2">
      <c r="A344" s="29"/>
      <c r="B344" s="29"/>
      <c r="C344" s="29"/>
      <c r="D344" s="29"/>
      <c r="E344" s="29"/>
      <c r="F344" s="37"/>
      <c r="H344" s="32"/>
    </row>
    <row r="345" spans="1:8" x14ac:dyDescent="0.2">
      <c r="A345" s="29"/>
      <c r="B345" s="29"/>
      <c r="C345" s="29"/>
      <c r="D345" s="29"/>
      <c r="E345" s="29"/>
      <c r="F345" s="37"/>
      <c r="H345" s="32"/>
    </row>
    <row r="346" spans="1:8" x14ac:dyDescent="0.2">
      <c r="A346" s="29"/>
      <c r="B346" s="29"/>
      <c r="C346" s="29"/>
      <c r="D346" s="29"/>
      <c r="E346" s="29"/>
      <c r="F346" s="37"/>
      <c r="H346" s="32"/>
    </row>
    <row r="347" spans="1:8" x14ac:dyDescent="0.2">
      <c r="A347" s="29"/>
      <c r="B347" s="29"/>
      <c r="C347" s="29"/>
      <c r="D347" s="29"/>
      <c r="E347" s="29"/>
      <c r="F347" s="37"/>
      <c r="H347" s="32"/>
    </row>
    <row r="348" spans="1:8" x14ac:dyDescent="0.2">
      <c r="A348" s="29"/>
      <c r="B348" s="29"/>
      <c r="C348" s="29"/>
      <c r="D348" s="29"/>
      <c r="E348" s="29"/>
      <c r="F348" s="37"/>
      <c r="H348" s="32"/>
    </row>
    <row r="349" spans="1:8" x14ac:dyDescent="0.2">
      <c r="A349" s="29"/>
      <c r="B349" s="29"/>
      <c r="C349" s="29"/>
      <c r="D349" s="29"/>
      <c r="E349" s="29"/>
      <c r="F349" s="37"/>
      <c r="H349" s="32"/>
    </row>
    <row r="350" spans="1:8" x14ac:dyDescent="0.2">
      <c r="A350" s="29"/>
      <c r="B350" s="29"/>
      <c r="C350" s="29"/>
      <c r="D350" s="29"/>
      <c r="E350" s="29"/>
      <c r="F350" s="37"/>
      <c r="H350" s="32"/>
    </row>
    <row r="351" spans="1:8" x14ac:dyDescent="0.2">
      <c r="A351" s="29"/>
      <c r="B351" s="29"/>
      <c r="C351" s="29"/>
      <c r="D351" s="29"/>
      <c r="E351" s="29"/>
      <c r="F351" s="37"/>
      <c r="H351" s="32"/>
    </row>
    <row r="352" spans="1:8" x14ac:dyDescent="0.2">
      <c r="A352" s="29"/>
      <c r="B352" s="29"/>
      <c r="C352" s="29"/>
      <c r="D352" s="29"/>
      <c r="E352" s="29"/>
      <c r="F352" s="37"/>
      <c r="H352" s="32"/>
    </row>
    <row r="353" spans="1:8" x14ac:dyDescent="0.2">
      <c r="A353" s="29"/>
      <c r="B353" s="29"/>
      <c r="C353" s="29"/>
      <c r="D353" s="29"/>
      <c r="E353" s="29"/>
      <c r="F353" s="37"/>
      <c r="H353" s="32"/>
    </row>
    <row r="354" spans="1:8" x14ac:dyDescent="0.2">
      <c r="A354" s="29"/>
      <c r="B354" s="29"/>
      <c r="C354" s="29"/>
      <c r="D354" s="29"/>
      <c r="E354" s="29"/>
      <c r="F354" s="37"/>
      <c r="H354" s="32"/>
    </row>
    <row r="355" spans="1:8" x14ac:dyDescent="0.2">
      <c r="A355" s="29"/>
      <c r="B355" s="29"/>
      <c r="C355" s="29"/>
      <c r="D355" s="29"/>
      <c r="E355" s="29"/>
      <c r="F355" s="37"/>
      <c r="H355" s="32"/>
    </row>
    <row r="356" spans="1:8" x14ac:dyDescent="0.2">
      <c r="A356" s="29"/>
      <c r="B356" s="29"/>
      <c r="C356" s="29"/>
      <c r="D356" s="29"/>
      <c r="E356" s="29"/>
      <c r="F356" s="37"/>
      <c r="H356" s="32"/>
    </row>
    <row r="357" spans="1:8" x14ac:dyDescent="0.2">
      <c r="A357" s="29"/>
      <c r="B357" s="29"/>
      <c r="C357" s="29"/>
      <c r="D357" s="29"/>
      <c r="E357" s="29"/>
      <c r="F357" s="37"/>
      <c r="H357" s="32"/>
    </row>
    <row r="358" spans="1:8" x14ac:dyDescent="0.2">
      <c r="A358" s="29"/>
      <c r="B358" s="29"/>
      <c r="C358" s="29"/>
      <c r="D358" s="29"/>
      <c r="E358" s="29"/>
      <c r="F358" s="37"/>
      <c r="H358" s="32"/>
    </row>
    <row r="359" spans="1:8" x14ac:dyDescent="0.2">
      <c r="A359" s="29"/>
      <c r="B359" s="29"/>
      <c r="C359" s="29"/>
      <c r="D359" s="29"/>
      <c r="E359" s="29"/>
      <c r="F359" s="37"/>
      <c r="H359" s="32"/>
    </row>
    <row r="360" spans="1:8" x14ac:dyDescent="0.2">
      <c r="A360" s="29"/>
      <c r="B360" s="29"/>
      <c r="C360" s="29"/>
      <c r="D360" s="29"/>
      <c r="E360" s="29"/>
      <c r="F360" s="37"/>
      <c r="H360" s="32"/>
    </row>
    <row r="361" spans="1:8" x14ac:dyDescent="0.2">
      <c r="A361" s="29"/>
      <c r="B361" s="29"/>
      <c r="C361" s="29"/>
      <c r="D361" s="29"/>
      <c r="E361" s="29"/>
      <c r="F361" s="37"/>
      <c r="H361" s="32"/>
    </row>
    <row r="362" spans="1:8" x14ac:dyDescent="0.2">
      <c r="A362" s="29"/>
      <c r="B362" s="29"/>
      <c r="C362" s="29"/>
      <c r="D362" s="29"/>
      <c r="E362" s="29"/>
      <c r="F362" s="37"/>
      <c r="H362" s="32"/>
    </row>
    <row r="363" spans="1:8" x14ac:dyDescent="0.2">
      <c r="A363" s="29"/>
      <c r="B363" s="29"/>
      <c r="C363" s="29"/>
      <c r="D363" s="29"/>
      <c r="E363" s="29"/>
      <c r="F363" s="37"/>
      <c r="H363" s="32"/>
    </row>
    <row r="364" spans="1:8" x14ac:dyDescent="0.2">
      <c r="A364" s="29"/>
      <c r="B364" s="29"/>
      <c r="C364" s="29"/>
      <c r="D364" s="29"/>
      <c r="E364" s="29"/>
      <c r="F364" s="37"/>
      <c r="H364" s="32"/>
    </row>
    <row r="365" spans="1:8" x14ac:dyDescent="0.2">
      <c r="A365" s="29"/>
      <c r="B365" s="29"/>
      <c r="C365" s="29"/>
      <c r="D365" s="29"/>
      <c r="E365" s="29"/>
      <c r="F365" s="37"/>
      <c r="H365" s="32"/>
    </row>
    <row r="366" spans="1:8" x14ac:dyDescent="0.2">
      <c r="A366" s="29"/>
      <c r="B366" s="29"/>
      <c r="C366" s="29"/>
      <c r="D366" s="29"/>
      <c r="E366" s="29"/>
      <c r="F366" s="37"/>
      <c r="H366" s="32"/>
    </row>
    <row r="367" spans="1:8" x14ac:dyDescent="0.2">
      <c r="A367" s="29"/>
      <c r="B367" s="29"/>
      <c r="C367" s="29"/>
      <c r="D367" s="29"/>
      <c r="E367" s="29"/>
      <c r="F367" s="37"/>
      <c r="H367" s="32"/>
    </row>
    <row r="368" spans="1:8" x14ac:dyDescent="0.2">
      <c r="A368" s="29"/>
      <c r="B368" s="29"/>
      <c r="C368" s="29"/>
      <c r="D368" s="29"/>
      <c r="E368" s="29"/>
      <c r="F368" s="37"/>
      <c r="H368" s="32"/>
    </row>
    <row r="369" spans="1:8" x14ac:dyDescent="0.2">
      <c r="A369" s="29"/>
      <c r="B369" s="29"/>
      <c r="C369" s="29"/>
      <c r="D369" s="29"/>
      <c r="E369" s="29"/>
      <c r="F369" s="37"/>
      <c r="H369" s="32"/>
    </row>
    <row r="370" spans="1:8" x14ac:dyDescent="0.2">
      <c r="A370" s="29"/>
      <c r="B370" s="29"/>
      <c r="C370" s="29"/>
      <c r="D370" s="29"/>
      <c r="E370" s="29"/>
      <c r="F370" s="37"/>
      <c r="H370" s="32"/>
    </row>
    <row r="371" spans="1:8" x14ac:dyDescent="0.2">
      <c r="A371" s="29"/>
      <c r="B371" s="29"/>
      <c r="C371" s="29"/>
      <c r="D371" s="29"/>
      <c r="E371" s="29"/>
      <c r="F371" s="37"/>
      <c r="H371" s="32"/>
    </row>
    <row r="372" spans="1:8" x14ac:dyDescent="0.2">
      <c r="A372" s="29"/>
      <c r="B372" s="29"/>
      <c r="C372" s="29"/>
      <c r="D372" s="29"/>
      <c r="E372" s="29"/>
      <c r="F372" s="37"/>
      <c r="H372" s="32"/>
    </row>
    <row r="373" spans="1:8" x14ac:dyDescent="0.2">
      <c r="A373" s="29"/>
      <c r="B373" s="29"/>
      <c r="C373" s="29"/>
      <c r="D373" s="29"/>
      <c r="E373" s="29"/>
      <c r="F373" s="37"/>
      <c r="H373" s="32"/>
    </row>
    <row r="374" spans="1:8" x14ac:dyDescent="0.2">
      <c r="A374" s="29"/>
      <c r="B374" s="29"/>
      <c r="C374" s="29"/>
      <c r="D374" s="29"/>
      <c r="E374" s="29"/>
      <c r="F374" s="37"/>
      <c r="H374" s="32"/>
    </row>
    <row r="375" spans="1:8" x14ac:dyDescent="0.2">
      <c r="A375" s="29"/>
      <c r="B375" s="29"/>
      <c r="C375" s="29"/>
      <c r="D375" s="29"/>
      <c r="E375" s="29"/>
      <c r="F375" s="37"/>
      <c r="H375" s="32"/>
    </row>
    <row r="376" spans="1:8" x14ac:dyDescent="0.2">
      <c r="A376" s="29"/>
      <c r="B376" s="29"/>
      <c r="C376" s="29"/>
      <c r="D376" s="29"/>
      <c r="E376" s="29"/>
      <c r="F376" s="37"/>
      <c r="H376" s="32"/>
    </row>
    <row r="377" spans="1:8" x14ac:dyDescent="0.2">
      <c r="A377" s="29"/>
      <c r="B377" s="29"/>
      <c r="C377" s="29"/>
      <c r="D377" s="29"/>
      <c r="E377" s="29"/>
      <c r="F377" s="37"/>
      <c r="H377" s="32"/>
    </row>
    <row r="378" spans="1:8" x14ac:dyDescent="0.2">
      <c r="A378" s="29"/>
      <c r="B378" s="29"/>
      <c r="C378" s="29"/>
      <c r="D378" s="29"/>
      <c r="E378" s="29"/>
      <c r="F378" s="37"/>
      <c r="H378" s="32"/>
    </row>
    <row r="379" spans="1:8" x14ac:dyDescent="0.2">
      <c r="A379" s="29"/>
      <c r="B379" s="29"/>
      <c r="C379" s="29"/>
      <c r="D379" s="29"/>
      <c r="E379" s="29"/>
      <c r="F379" s="37"/>
      <c r="H379" s="32"/>
    </row>
    <row r="380" spans="1:8" x14ac:dyDescent="0.2">
      <c r="A380" s="29"/>
      <c r="B380" s="29"/>
      <c r="C380" s="29"/>
      <c r="D380" s="29"/>
      <c r="E380" s="29"/>
      <c r="F380" s="37"/>
      <c r="H380" s="32"/>
    </row>
    <row r="381" spans="1:8" x14ac:dyDescent="0.2">
      <c r="A381" s="29"/>
      <c r="B381" s="29"/>
      <c r="C381" s="29"/>
      <c r="D381" s="29"/>
      <c r="E381" s="29"/>
      <c r="F381" s="37"/>
      <c r="H381" s="32"/>
    </row>
    <row r="382" spans="1:8" x14ac:dyDescent="0.2">
      <c r="A382" s="29"/>
      <c r="B382" s="29"/>
      <c r="C382" s="29"/>
      <c r="D382" s="29"/>
      <c r="E382" s="29"/>
      <c r="F382" s="37"/>
      <c r="H382" s="32"/>
    </row>
    <row r="383" spans="1:8" x14ac:dyDescent="0.2">
      <c r="A383" s="29"/>
      <c r="B383" s="29"/>
      <c r="C383" s="29"/>
      <c r="D383" s="29"/>
      <c r="E383" s="29"/>
      <c r="F383" s="37"/>
      <c r="H383" s="32"/>
    </row>
    <row r="384" spans="1:8" x14ac:dyDescent="0.2">
      <c r="A384" s="29"/>
      <c r="B384" s="29"/>
      <c r="C384" s="29"/>
      <c r="D384" s="29"/>
      <c r="E384" s="29"/>
      <c r="F384" s="37"/>
      <c r="H384" s="32"/>
    </row>
    <row r="385" spans="1:8" x14ac:dyDescent="0.2">
      <c r="A385" s="29"/>
      <c r="B385" s="29"/>
      <c r="C385" s="29"/>
      <c r="D385" s="29"/>
      <c r="E385" s="29"/>
      <c r="F385" s="37"/>
      <c r="H385" s="32"/>
    </row>
    <row r="386" spans="1:8" x14ac:dyDescent="0.2">
      <c r="A386" s="29"/>
      <c r="B386" s="29"/>
      <c r="C386" s="29"/>
      <c r="D386" s="29"/>
      <c r="E386" s="29"/>
      <c r="F386" s="37"/>
      <c r="H386" s="32"/>
    </row>
    <row r="387" spans="1:8" x14ac:dyDescent="0.2">
      <c r="A387" s="29"/>
      <c r="B387" s="29"/>
      <c r="C387" s="29"/>
      <c r="D387" s="29"/>
      <c r="E387" s="29"/>
      <c r="F387" s="37"/>
      <c r="H387" s="32"/>
    </row>
    <row r="388" spans="1:8" x14ac:dyDescent="0.2">
      <c r="A388" s="29"/>
      <c r="B388" s="29"/>
      <c r="C388" s="29"/>
      <c r="D388" s="29"/>
      <c r="E388" s="29"/>
      <c r="F388" s="37"/>
      <c r="H388" s="32"/>
    </row>
    <row r="389" spans="1:8" x14ac:dyDescent="0.2">
      <c r="A389" s="29"/>
      <c r="B389" s="29"/>
      <c r="C389" s="29"/>
      <c r="D389" s="29"/>
      <c r="E389" s="29"/>
      <c r="F389" s="37"/>
      <c r="H389" s="32"/>
    </row>
    <row r="390" spans="1:8" x14ac:dyDescent="0.2">
      <c r="A390" s="29"/>
      <c r="B390" s="29"/>
      <c r="C390" s="29"/>
      <c r="D390" s="29"/>
      <c r="E390" s="29"/>
      <c r="F390" s="37"/>
      <c r="H390" s="32"/>
    </row>
    <row r="391" spans="1:8" x14ac:dyDescent="0.2">
      <c r="A391" s="29"/>
      <c r="B391" s="29"/>
      <c r="C391" s="29"/>
      <c r="D391" s="29"/>
      <c r="E391" s="29"/>
      <c r="F391" s="37"/>
      <c r="H391" s="32"/>
    </row>
    <row r="392" spans="1:8" x14ac:dyDescent="0.2">
      <c r="A392" s="29"/>
      <c r="B392" s="29"/>
      <c r="C392" s="29"/>
      <c r="D392" s="29"/>
      <c r="E392" s="29"/>
      <c r="F392" s="37"/>
      <c r="H392" s="32"/>
    </row>
    <row r="393" spans="1:8" x14ac:dyDescent="0.2">
      <c r="A393" s="29"/>
      <c r="B393" s="29"/>
      <c r="C393" s="29"/>
      <c r="D393" s="29"/>
      <c r="E393" s="29"/>
      <c r="F393" s="37"/>
      <c r="H393" s="32"/>
    </row>
    <row r="394" spans="1:8" x14ac:dyDescent="0.2">
      <c r="A394" s="29"/>
      <c r="B394" s="29"/>
      <c r="C394" s="29"/>
      <c r="D394" s="29"/>
      <c r="E394" s="29"/>
      <c r="F394" s="37"/>
      <c r="H394" s="32"/>
    </row>
    <row r="395" spans="1:8" x14ac:dyDescent="0.2">
      <c r="A395" s="29"/>
      <c r="B395" s="29"/>
      <c r="C395" s="29"/>
      <c r="D395" s="29"/>
      <c r="E395" s="29"/>
      <c r="F395" s="37"/>
      <c r="H395" s="32"/>
    </row>
    <row r="396" spans="1:8" x14ac:dyDescent="0.2">
      <c r="A396" s="29"/>
      <c r="B396" s="29"/>
      <c r="C396" s="29"/>
      <c r="D396" s="29"/>
      <c r="E396" s="29"/>
      <c r="F396" s="37"/>
      <c r="H396" s="32"/>
    </row>
    <row r="397" spans="1:8" x14ac:dyDescent="0.2">
      <c r="A397" s="29"/>
      <c r="B397" s="29"/>
      <c r="C397" s="29"/>
      <c r="D397" s="29"/>
      <c r="E397" s="29"/>
      <c r="F397" s="37"/>
      <c r="H397" s="32"/>
    </row>
    <row r="398" spans="1:8" x14ac:dyDescent="0.2">
      <c r="A398" s="29"/>
      <c r="B398" s="29"/>
      <c r="C398" s="29"/>
      <c r="D398" s="29"/>
      <c r="E398" s="29"/>
      <c r="F398" s="37"/>
      <c r="H398" s="32"/>
    </row>
    <row r="399" spans="1:8" x14ac:dyDescent="0.2">
      <c r="A399" s="29"/>
      <c r="B399" s="29"/>
      <c r="C399" s="29"/>
      <c r="D399" s="29"/>
      <c r="E399" s="29"/>
      <c r="F399" s="37"/>
      <c r="H399" s="32"/>
    </row>
    <row r="400" spans="1:8" x14ac:dyDescent="0.2">
      <c r="A400" s="29"/>
      <c r="B400" s="29"/>
      <c r="C400" s="29"/>
      <c r="D400" s="29"/>
      <c r="E400" s="29"/>
      <c r="F400" s="37"/>
      <c r="H400" s="32"/>
    </row>
    <row r="401" spans="1:8" x14ac:dyDescent="0.2">
      <c r="A401" s="29"/>
      <c r="B401" s="29"/>
      <c r="C401" s="29"/>
      <c r="D401" s="29"/>
      <c r="E401" s="29"/>
      <c r="F401" s="37"/>
      <c r="H401" s="32"/>
    </row>
    <row r="402" spans="1:8" x14ac:dyDescent="0.2">
      <c r="A402" s="29"/>
      <c r="B402" s="29"/>
      <c r="C402" s="29"/>
      <c r="D402" s="29"/>
      <c r="E402" s="29"/>
      <c r="F402" s="37"/>
      <c r="H402" s="32"/>
    </row>
    <row r="403" spans="1:8" x14ac:dyDescent="0.2">
      <c r="A403" s="29"/>
      <c r="B403" s="29"/>
      <c r="C403" s="29"/>
      <c r="D403" s="29"/>
      <c r="E403" s="29"/>
      <c r="F403" s="37"/>
      <c r="H403" s="32"/>
    </row>
    <row r="404" spans="1:8" x14ac:dyDescent="0.2">
      <c r="A404" s="29"/>
      <c r="B404" s="29"/>
      <c r="C404" s="29"/>
      <c r="D404" s="29"/>
      <c r="E404" s="29"/>
      <c r="F404" s="37"/>
      <c r="H404" s="32"/>
    </row>
    <row r="405" spans="1:8" x14ac:dyDescent="0.2">
      <c r="A405" s="29"/>
      <c r="B405" s="29"/>
      <c r="C405" s="29"/>
      <c r="D405" s="29"/>
      <c r="E405" s="29"/>
      <c r="F405" s="37"/>
      <c r="H405" s="32"/>
    </row>
    <row r="406" spans="1:8" x14ac:dyDescent="0.2">
      <c r="A406" s="29"/>
      <c r="B406" s="29"/>
      <c r="C406" s="29"/>
      <c r="D406" s="29"/>
      <c r="E406" s="29"/>
      <c r="F406" s="37"/>
      <c r="H406" s="32"/>
    </row>
    <row r="407" spans="1:8" x14ac:dyDescent="0.2">
      <c r="A407" s="29"/>
      <c r="B407" s="29"/>
      <c r="C407" s="29"/>
      <c r="D407" s="29"/>
      <c r="E407" s="29"/>
      <c r="F407" s="37"/>
      <c r="H407" s="32"/>
    </row>
    <row r="408" spans="1:8" x14ac:dyDescent="0.2">
      <c r="A408" s="29"/>
      <c r="B408" s="29"/>
      <c r="C408" s="29"/>
      <c r="D408" s="29"/>
      <c r="E408" s="29"/>
      <c r="F408" s="37"/>
      <c r="H408" s="32"/>
    </row>
    <row r="409" spans="1:8" x14ac:dyDescent="0.2">
      <c r="A409" s="29"/>
      <c r="B409" s="29"/>
      <c r="C409" s="29"/>
      <c r="D409" s="29"/>
      <c r="E409" s="29"/>
      <c r="F409" s="37"/>
      <c r="H409" s="32"/>
    </row>
    <row r="410" spans="1:8" x14ac:dyDescent="0.2">
      <c r="A410" s="29"/>
      <c r="B410" s="29"/>
      <c r="C410" s="29"/>
      <c r="D410" s="29"/>
      <c r="E410" s="29"/>
      <c r="F410" s="37"/>
      <c r="H410" s="32"/>
    </row>
    <row r="411" spans="1:8" x14ac:dyDescent="0.2">
      <c r="A411" s="29"/>
      <c r="B411" s="29"/>
      <c r="C411" s="29"/>
      <c r="D411" s="29"/>
      <c r="E411" s="29"/>
      <c r="F411" s="37"/>
      <c r="H411" s="32"/>
    </row>
    <row r="412" spans="1:8" x14ac:dyDescent="0.2">
      <c r="A412" s="29"/>
      <c r="B412" s="29"/>
      <c r="C412" s="29"/>
      <c r="D412" s="29"/>
      <c r="E412" s="29"/>
      <c r="F412" s="37"/>
      <c r="H412" s="32"/>
    </row>
    <row r="413" spans="1:8" x14ac:dyDescent="0.2">
      <c r="A413" s="29"/>
      <c r="B413" s="29"/>
      <c r="C413" s="29"/>
      <c r="D413" s="29"/>
      <c r="E413" s="29"/>
      <c r="F413" s="37"/>
      <c r="H413" s="32"/>
    </row>
    <row r="414" spans="1:8" x14ac:dyDescent="0.2">
      <c r="A414" s="29"/>
      <c r="B414" s="29"/>
      <c r="C414" s="29"/>
      <c r="D414" s="29"/>
      <c r="E414" s="29"/>
      <c r="F414" s="37"/>
      <c r="H414" s="32"/>
    </row>
    <row r="415" spans="1:8" x14ac:dyDescent="0.2">
      <c r="A415" s="29"/>
      <c r="B415" s="29"/>
      <c r="C415" s="29"/>
      <c r="D415" s="29"/>
      <c r="E415" s="29"/>
      <c r="F415" s="37"/>
      <c r="H415" s="32"/>
    </row>
    <row r="416" spans="1:8" x14ac:dyDescent="0.2">
      <c r="A416" s="29"/>
      <c r="B416" s="29"/>
      <c r="C416" s="29"/>
      <c r="D416" s="29"/>
      <c r="E416" s="29"/>
      <c r="F416" s="37"/>
      <c r="H416" s="32"/>
    </row>
    <row r="417" spans="1:8" x14ac:dyDescent="0.2">
      <c r="A417" s="29"/>
      <c r="B417" s="29"/>
      <c r="C417" s="29"/>
      <c r="D417" s="29"/>
      <c r="E417" s="29"/>
      <c r="F417" s="37"/>
      <c r="H417" s="32"/>
    </row>
    <row r="418" spans="1:8" x14ac:dyDescent="0.2">
      <c r="A418" s="29"/>
      <c r="B418" s="29"/>
      <c r="C418" s="29"/>
      <c r="D418" s="29"/>
      <c r="E418" s="29"/>
      <c r="F418" s="37"/>
      <c r="H418" s="32"/>
    </row>
    <row r="419" spans="1:8" x14ac:dyDescent="0.2">
      <c r="A419" s="29"/>
      <c r="B419" s="29"/>
      <c r="C419" s="29"/>
      <c r="D419" s="29"/>
      <c r="E419" s="29"/>
      <c r="F419" s="37"/>
      <c r="H419" s="32"/>
    </row>
    <row r="420" spans="1:8" x14ac:dyDescent="0.2">
      <c r="A420" s="29"/>
      <c r="B420" s="29"/>
      <c r="C420" s="29"/>
      <c r="D420" s="29"/>
      <c r="E420" s="29"/>
      <c r="F420" s="37"/>
      <c r="H420" s="32"/>
    </row>
    <row r="421" spans="1:8" x14ac:dyDescent="0.2">
      <c r="A421" s="29"/>
      <c r="B421" s="29"/>
      <c r="C421" s="29"/>
      <c r="D421" s="29"/>
      <c r="E421" s="29"/>
      <c r="F421" s="37"/>
      <c r="H421" s="32"/>
    </row>
    <row r="422" spans="1:8" x14ac:dyDescent="0.2">
      <c r="A422" s="29"/>
      <c r="B422" s="29"/>
      <c r="C422" s="29"/>
      <c r="D422" s="29"/>
      <c r="E422" s="29"/>
      <c r="F422" s="37"/>
      <c r="H422" s="32"/>
    </row>
    <row r="423" spans="1:8" x14ac:dyDescent="0.2">
      <c r="A423" s="29"/>
      <c r="B423" s="29"/>
      <c r="C423" s="29"/>
      <c r="D423" s="29"/>
      <c r="E423" s="29"/>
      <c r="F423" s="37"/>
      <c r="H423" s="32"/>
    </row>
    <row r="424" spans="1:8" x14ac:dyDescent="0.2">
      <c r="A424" s="29"/>
      <c r="B424" s="29"/>
      <c r="C424" s="29"/>
      <c r="D424" s="29"/>
      <c r="E424" s="29"/>
      <c r="F424" s="37"/>
      <c r="H424" s="32"/>
    </row>
    <row r="425" spans="1:8" x14ac:dyDescent="0.2">
      <c r="A425" s="29"/>
      <c r="B425" s="29"/>
      <c r="C425" s="29"/>
      <c r="D425" s="29"/>
      <c r="E425" s="29"/>
      <c r="F425" s="37"/>
      <c r="H425" s="32"/>
    </row>
    <row r="426" spans="1:8" x14ac:dyDescent="0.2">
      <c r="A426" s="29"/>
      <c r="B426" s="29"/>
      <c r="C426" s="29"/>
      <c r="D426" s="29"/>
      <c r="E426" s="29"/>
      <c r="F426" s="37"/>
      <c r="H426" s="32"/>
    </row>
    <row r="427" spans="1:8" x14ac:dyDescent="0.2">
      <c r="A427" s="29"/>
      <c r="B427" s="29"/>
      <c r="C427" s="29"/>
      <c r="D427" s="29"/>
      <c r="E427" s="29"/>
      <c r="F427" s="37"/>
      <c r="H427" s="32"/>
    </row>
    <row r="428" spans="1:8" x14ac:dyDescent="0.2">
      <c r="A428" s="29"/>
      <c r="B428" s="29"/>
      <c r="C428" s="29"/>
      <c r="D428" s="29"/>
      <c r="E428" s="29"/>
      <c r="F428" s="37"/>
      <c r="H428" s="32"/>
    </row>
    <row r="429" spans="1:8" x14ac:dyDescent="0.2">
      <c r="A429" s="29"/>
      <c r="B429" s="29"/>
      <c r="C429" s="29"/>
      <c r="D429" s="29"/>
      <c r="E429" s="29"/>
      <c r="F429" s="37"/>
      <c r="H429" s="32"/>
    </row>
    <row r="430" spans="1:8" x14ac:dyDescent="0.2">
      <c r="A430" s="29"/>
      <c r="B430" s="29"/>
      <c r="C430" s="29"/>
      <c r="D430" s="29"/>
      <c r="E430" s="29"/>
      <c r="F430" s="37"/>
      <c r="H430" s="32"/>
    </row>
    <row r="431" spans="1:8" x14ac:dyDescent="0.2">
      <c r="A431" s="29"/>
      <c r="B431" s="29"/>
      <c r="C431" s="29"/>
      <c r="D431" s="29"/>
      <c r="E431" s="29"/>
      <c r="F431" s="37"/>
      <c r="H431" s="32"/>
    </row>
    <row r="432" spans="1:8" x14ac:dyDescent="0.2">
      <c r="A432" s="29"/>
      <c r="B432" s="29"/>
      <c r="C432" s="29"/>
      <c r="D432" s="29"/>
      <c r="E432" s="29"/>
      <c r="F432" s="37"/>
      <c r="H432" s="32"/>
    </row>
    <row r="433" spans="1:8" x14ac:dyDescent="0.2">
      <c r="A433" s="29"/>
      <c r="B433" s="29"/>
      <c r="C433" s="29"/>
      <c r="D433" s="29"/>
      <c r="E433" s="29"/>
      <c r="F433" s="37"/>
      <c r="H433" s="32"/>
    </row>
    <row r="434" spans="1:8" x14ac:dyDescent="0.2">
      <c r="A434" s="29"/>
      <c r="B434" s="29"/>
      <c r="C434" s="29"/>
      <c r="D434" s="29"/>
      <c r="E434" s="29"/>
      <c r="F434" s="37"/>
      <c r="H434" s="32"/>
    </row>
    <row r="435" spans="1:8" x14ac:dyDescent="0.2">
      <c r="A435" s="29"/>
      <c r="B435" s="29"/>
      <c r="C435" s="29"/>
      <c r="D435" s="29"/>
      <c r="E435" s="29"/>
      <c r="F435" s="37"/>
      <c r="H435" s="32"/>
    </row>
    <row r="436" spans="1:8" x14ac:dyDescent="0.2">
      <c r="A436" s="29"/>
      <c r="B436" s="29"/>
      <c r="C436" s="29"/>
      <c r="D436" s="29"/>
      <c r="E436" s="29"/>
      <c r="F436" s="37"/>
      <c r="H436" s="32"/>
    </row>
    <row r="437" spans="1:8" x14ac:dyDescent="0.2">
      <c r="A437" s="29"/>
      <c r="B437" s="29"/>
      <c r="C437" s="29"/>
      <c r="D437" s="29"/>
      <c r="E437" s="29"/>
      <c r="F437" s="37"/>
      <c r="H437" s="32"/>
    </row>
    <row r="438" spans="1:8" x14ac:dyDescent="0.2">
      <c r="A438" s="29"/>
      <c r="B438" s="29"/>
      <c r="C438" s="29"/>
      <c r="D438" s="29"/>
      <c r="E438" s="29"/>
      <c r="F438" s="37"/>
      <c r="H438" s="32"/>
    </row>
    <row r="439" spans="1:8" x14ac:dyDescent="0.2">
      <c r="A439" s="29"/>
      <c r="B439" s="29"/>
      <c r="C439" s="29"/>
      <c r="D439" s="29"/>
      <c r="E439" s="29"/>
      <c r="F439" s="37"/>
      <c r="H439" s="32"/>
    </row>
    <row r="440" spans="1:8" x14ac:dyDescent="0.2">
      <c r="A440" s="29"/>
      <c r="B440" s="29"/>
      <c r="C440" s="29"/>
      <c r="D440" s="29"/>
      <c r="E440" s="29"/>
      <c r="F440" s="37"/>
      <c r="H440" s="32"/>
    </row>
    <row r="441" spans="1:8" x14ac:dyDescent="0.2">
      <c r="A441" s="29"/>
      <c r="B441" s="29"/>
      <c r="C441" s="29"/>
      <c r="D441" s="29"/>
      <c r="E441" s="29"/>
      <c r="F441" s="37"/>
      <c r="H441" s="32"/>
    </row>
    <row r="442" spans="1:8" x14ac:dyDescent="0.2">
      <c r="A442" s="29"/>
      <c r="B442" s="29"/>
      <c r="C442" s="29"/>
      <c r="D442" s="29"/>
      <c r="E442" s="29"/>
      <c r="F442" s="37"/>
      <c r="H442" s="32"/>
    </row>
    <row r="443" spans="1:8" x14ac:dyDescent="0.2">
      <c r="A443" s="29"/>
      <c r="B443" s="29"/>
      <c r="C443" s="29"/>
      <c r="D443" s="29"/>
      <c r="E443" s="29"/>
      <c r="F443" s="37"/>
      <c r="H443" s="32"/>
    </row>
    <row r="444" spans="1:8" x14ac:dyDescent="0.2">
      <c r="A444" s="29"/>
      <c r="B444" s="29"/>
      <c r="C444" s="29"/>
      <c r="D444" s="29"/>
      <c r="E444" s="29"/>
      <c r="F444" s="37"/>
      <c r="H444" s="32"/>
    </row>
    <row r="445" spans="1:8" x14ac:dyDescent="0.2">
      <c r="A445" s="29"/>
      <c r="B445" s="29"/>
      <c r="C445" s="29"/>
      <c r="D445" s="29"/>
      <c r="E445" s="29"/>
      <c r="F445" s="37"/>
      <c r="H445" s="32"/>
    </row>
    <row r="446" spans="1:8" x14ac:dyDescent="0.2">
      <c r="A446" s="29"/>
      <c r="B446" s="29"/>
      <c r="C446" s="29"/>
      <c r="D446" s="29"/>
      <c r="E446" s="29"/>
      <c r="F446" s="37"/>
      <c r="H446" s="32"/>
    </row>
    <row r="447" spans="1:8" x14ac:dyDescent="0.2">
      <c r="A447" s="29"/>
      <c r="B447" s="29"/>
      <c r="C447" s="29"/>
      <c r="D447" s="29"/>
      <c r="E447" s="29"/>
      <c r="F447" s="37"/>
      <c r="H447" s="32"/>
    </row>
    <row r="448" spans="1:8" x14ac:dyDescent="0.2">
      <c r="A448" s="29"/>
      <c r="B448" s="29"/>
      <c r="C448" s="29"/>
      <c r="D448" s="29"/>
      <c r="E448" s="29"/>
      <c r="F448" s="37"/>
      <c r="H448" s="32"/>
    </row>
    <row r="449" spans="1:8" x14ac:dyDescent="0.2">
      <c r="A449" s="29"/>
      <c r="B449" s="29"/>
      <c r="C449" s="29"/>
      <c r="D449" s="29"/>
      <c r="E449" s="29"/>
      <c r="F449" s="37"/>
      <c r="H449" s="32"/>
    </row>
    <row r="450" spans="1:8" x14ac:dyDescent="0.2">
      <c r="A450" s="29"/>
      <c r="B450" s="29"/>
      <c r="C450" s="29"/>
      <c r="D450" s="29"/>
      <c r="E450" s="29"/>
      <c r="F450" s="37"/>
      <c r="H450" s="32"/>
    </row>
    <row r="451" spans="1:8" x14ac:dyDescent="0.2">
      <c r="A451" s="29"/>
      <c r="B451" s="29"/>
      <c r="C451" s="29"/>
      <c r="D451" s="29"/>
      <c r="E451" s="29"/>
      <c r="F451" s="37"/>
      <c r="H451" s="32"/>
    </row>
    <row r="452" spans="1:8" x14ac:dyDescent="0.2">
      <c r="A452" s="29"/>
      <c r="B452" s="29"/>
      <c r="C452" s="29"/>
      <c r="D452" s="29"/>
      <c r="E452" s="29"/>
      <c r="F452" s="37"/>
      <c r="H452" s="32"/>
    </row>
    <row r="453" spans="1:8" x14ac:dyDescent="0.2">
      <c r="A453" s="29"/>
      <c r="B453" s="29"/>
      <c r="C453" s="29"/>
      <c r="D453" s="29"/>
      <c r="E453" s="29"/>
      <c r="F453" s="37"/>
      <c r="H453" s="32"/>
    </row>
    <row r="454" spans="1:8" x14ac:dyDescent="0.2">
      <c r="A454" s="29"/>
      <c r="B454" s="29"/>
      <c r="C454" s="29"/>
      <c r="D454" s="29"/>
      <c r="E454" s="29"/>
      <c r="F454" s="37"/>
      <c r="H454" s="32"/>
    </row>
    <row r="455" spans="1:8" x14ac:dyDescent="0.2">
      <c r="A455" s="29"/>
      <c r="B455" s="29"/>
      <c r="C455" s="29"/>
      <c r="D455" s="29"/>
      <c r="E455" s="29"/>
      <c r="F455" s="37"/>
      <c r="H455" s="32"/>
    </row>
    <row r="456" spans="1:8" x14ac:dyDescent="0.2">
      <c r="A456" s="29"/>
      <c r="B456" s="29"/>
      <c r="C456" s="29"/>
      <c r="D456" s="29"/>
      <c r="E456" s="29"/>
      <c r="F456" s="37"/>
      <c r="H456" s="32"/>
    </row>
    <row r="457" spans="1:8" x14ac:dyDescent="0.2">
      <c r="A457" s="29"/>
      <c r="B457" s="29"/>
      <c r="C457" s="29"/>
      <c r="D457" s="29"/>
      <c r="E457" s="29"/>
      <c r="F457" s="37"/>
      <c r="H457" s="32"/>
    </row>
    <row r="458" spans="1:8" x14ac:dyDescent="0.2">
      <c r="A458" s="29"/>
      <c r="B458" s="29"/>
      <c r="C458" s="29"/>
      <c r="D458" s="29"/>
      <c r="E458" s="29"/>
      <c r="F458" s="37"/>
      <c r="H458" s="32"/>
    </row>
    <row r="459" spans="1:8" x14ac:dyDescent="0.2">
      <c r="A459" s="29"/>
      <c r="B459" s="29"/>
      <c r="C459" s="29"/>
      <c r="D459" s="29"/>
      <c r="E459" s="29"/>
      <c r="F459" s="37"/>
      <c r="H459" s="32"/>
    </row>
    <row r="460" spans="1:8" x14ac:dyDescent="0.2">
      <c r="A460" s="29"/>
      <c r="B460" s="29"/>
      <c r="C460" s="29"/>
      <c r="D460" s="29"/>
      <c r="E460" s="29"/>
      <c r="F460" s="37"/>
      <c r="H460" s="32"/>
    </row>
    <row r="461" spans="1:8" x14ac:dyDescent="0.2">
      <c r="A461" s="29"/>
      <c r="B461" s="29"/>
      <c r="C461" s="29"/>
      <c r="D461" s="29"/>
      <c r="E461" s="29"/>
      <c r="F461" s="37"/>
      <c r="H461" s="32"/>
    </row>
    <row r="462" spans="1:8" x14ac:dyDescent="0.2">
      <c r="A462" s="29"/>
      <c r="B462" s="29"/>
      <c r="C462" s="29"/>
      <c r="D462" s="29"/>
      <c r="E462" s="29"/>
      <c r="F462" s="37"/>
      <c r="H462" s="32"/>
    </row>
    <row r="463" spans="1:8" x14ac:dyDescent="0.2">
      <c r="A463" s="29"/>
      <c r="B463" s="29"/>
      <c r="C463" s="29"/>
      <c r="D463" s="29"/>
      <c r="E463" s="29"/>
      <c r="F463" s="37"/>
      <c r="H463" s="32"/>
    </row>
    <row r="464" spans="1:8" x14ac:dyDescent="0.2">
      <c r="A464" s="29"/>
      <c r="B464" s="29"/>
      <c r="C464" s="29"/>
      <c r="D464" s="29"/>
      <c r="E464" s="29"/>
      <c r="F464" s="37"/>
      <c r="H464" s="32"/>
    </row>
    <row r="465" spans="1:8" x14ac:dyDescent="0.2">
      <c r="A465" s="29"/>
      <c r="B465" s="29"/>
      <c r="C465" s="29"/>
      <c r="D465" s="29"/>
      <c r="E465" s="29"/>
      <c r="F465" s="37"/>
      <c r="H465" s="32"/>
    </row>
    <row r="466" spans="1:8" x14ac:dyDescent="0.2">
      <c r="A466" s="29"/>
      <c r="B466" s="29"/>
      <c r="C466" s="29"/>
      <c r="D466" s="29"/>
      <c r="E466" s="29"/>
      <c r="F466" s="37"/>
      <c r="H466" s="32"/>
    </row>
    <row r="467" spans="1:8" x14ac:dyDescent="0.2">
      <c r="A467" s="29"/>
      <c r="B467" s="29"/>
      <c r="C467" s="29"/>
      <c r="D467" s="29"/>
      <c r="E467" s="29"/>
      <c r="F467" s="37"/>
      <c r="H467" s="32"/>
    </row>
    <row r="468" spans="1:8" x14ac:dyDescent="0.2">
      <c r="A468" s="29"/>
      <c r="B468" s="29"/>
      <c r="C468" s="29"/>
      <c r="D468" s="29"/>
      <c r="E468" s="29"/>
      <c r="F468" s="37"/>
      <c r="H468" s="32"/>
    </row>
    <row r="469" spans="1:8" x14ac:dyDescent="0.2">
      <c r="A469" s="29"/>
      <c r="B469" s="29"/>
      <c r="C469" s="29"/>
      <c r="D469" s="29"/>
      <c r="E469" s="29"/>
      <c r="F469" s="37"/>
      <c r="H469" s="32"/>
    </row>
    <row r="470" spans="1:8" x14ac:dyDescent="0.2">
      <c r="A470" s="29"/>
      <c r="B470" s="29"/>
      <c r="C470" s="29"/>
      <c r="D470" s="29"/>
      <c r="E470" s="29"/>
      <c r="F470" s="37"/>
      <c r="H470" s="32"/>
    </row>
    <row r="471" spans="1:8" x14ac:dyDescent="0.2">
      <c r="A471" s="29"/>
      <c r="B471" s="29"/>
      <c r="C471" s="29"/>
      <c r="D471" s="29"/>
      <c r="E471" s="29"/>
      <c r="F471" s="37"/>
      <c r="H471" s="32"/>
    </row>
    <row r="472" spans="1:8" x14ac:dyDescent="0.2">
      <c r="A472" s="29"/>
      <c r="B472" s="29"/>
      <c r="C472" s="29"/>
      <c r="D472" s="29"/>
      <c r="E472" s="29"/>
      <c r="F472" s="37"/>
      <c r="H472" s="32"/>
    </row>
    <row r="473" spans="1:8" x14ac:dyDescent="0.2">
      <c r="A473" s="29"/>
      <c r="B473" s="29"/>
      <c r="C473" s="29"/>
      <c r="D473" s="29"/>
      <c r="E473" s="29"/>
      <c r="F473" s="37"/>
      <c r="H473" s="32"/>
    </row>
    <row r="474" spans="1:8" x14ac:dyDescent="0.2">
      <c r="A474" s="29"/>
      <c r="B474" s="29"/>
      <c r="C474" s="29"/>
      <c r="D474" s="29"/>
      <c r="E474" s="29"/>
      <c r="F474" s="37"/>
      <c r="H474" s="32"/>
    </row>
    <row r="475" spans="1:8" x14ac:dyDescent="0.2">
      <c r="A475" s="29"/>
      <c r="B475" s="29"/>
      <c r="C475" s="29"/>
      <c r="D475" s="29"/>
      <c r="E475" s="29"/>
      <c r="F475" s="37"/>
      <c r="H475" s="32"/>
    </row>
    <row r="476" spans="1:8" x14ac:dyDescent="0.2">
      <c r="A476" s="29"/>
      <c r="B476" s="29"/>
      <c r="C476" s="29"/>
      <c r="D476" s="29"/>
      <c r="E476" s="29"/>
      <c r="F476" s="37"/>
      <c r="H476" s="32"/>
    </row>
    <row r="477" spans="1:8" x14ac:dyDescent="0.2">
      <c r="A477" s="29"/>
      <c r="B477" s="29"/>
      <c r="C477" s="29"/>
      <c r="D477" s="29"/>
      <c r="E477" s="29"/>
      <c r="F477" s="37"/>
      <c r="H477" s="32"/>
    </row>
    <row r="478" spans="1:8" x14ac:dyDescent="0.2">
      <c r="A478" s="29"/>
      <c r="B478" s="29"/>
      <c r="C478" s="29"/>
      <c r="D478" s="29"/>
      <c r="E478" s="29"/>
      <c r="F478" s="37"/>
      <c r="H478" s="32"/>
    </row>
    <row r="479" spans="1:8" x14ac:dyDescent="0.2">
      <c r="A479" s="29"/>
      <c r="B479" s="29"/>
      <c r="C479" s="29"/>
      <c r="D479" s="29"/>
      <c r="E479" s="29"/>
      <c r="F479" s="37"/>
      <c r="H479" s="32"/>
    </row>
    <row r="480" spans="1:8" x14ac:dyDescent="0.2">
      <c r="A480" s="29"/>
      <c r="B480" s="29"/>
      <c r="C480" s="29"/>
      <c r="D480" s="29"/>
      <c r="E480" s="29"/>
      <c r="F480" s="37"/>
      <c r="H480" s="32"/>
    </row>
    <row r="481" spans="1:8" x14ac:dyDescent="0.2">
      <c r="A481" s="29"/>
      <c r="B481" s="29"/>
      <c r="C481" s="29"/>
      <c r="D481" s="29"/>
      <c r="E481" s="29"/>
      <c r="F481" s="37"/>
      <c r="H481" s="32"/>
    </row>
    <row r="482" spans="1:8" x14ac:dyDescent="0.2">
      <c r="A482" s="29"/>
      <c r="B482" s="29"/>
      <c r="C482" s="29"/>
      <c r="D482" s="29"/>
      <c r="E482" s="29"/>
      <c r="F482" s="37"/>
      <c r="H482" s="32"/>
    </row>
    <row r="483" spans="1:8" x14ac:dyDescent="0.2">
      <c r="A483" s="29"/>
      <c r="B483" s="29"/>
      <c r="C483" s="29"/>
      <c r="D483" s="29"/>
      <c r="E483" s="29"/>
      <c r="F483" s="37"/>
      <c r="H483" s="32"/>
    </row>
    <row r="484" spans="1:8" x14ac:dyDescent="0.2">
      <c r="A484" s="29"/>
      <c r="B484" s="29"/>
      <c r="C484" s="29"/>
      <c r="D484" s="29"/>
      <c r="E484" s="29"/>
      <c r="F484" s="37"/>
      <c r="H484" s="32"/>
    </row>
    <row r="485" spans="1:8" x14ac:dyDescent="0.2">
      <c r="A485" s="29"/>
      <c r="B485" s="29"/>
      <c r="C485" s="29"/>
      <c r="D485" s="29"/>
      <c r="E485" s="29"/>
      <c r="F485" s="37"/>
      <c r="H485" s="32"/>
    </row>
    <row r="486" spans="1:8" x14ac:dyDescent="0.2">
      <c r="A486" s="29"/>
      <c r="B486" s="29"/>
      <c r="C486" s="29"/>
      <c r="D486" s="29"/>
      <c r="E486" s="29"/>
      <c r="F486" s="37"/>
      <c r="H486" s="32"/>
    </row>
    <row r="487" spans="1:8" x14ac:dyDescent="0.2">
      <c r="A487" s="29"/>
      <c r="B487" s="29"/>
      <c r="C487" s="29"/>
      <c r="D487" s="29"/>
      <c r="E487" s="29"/>
      <c r="F487" s="37"/>
      <c r="H487" s="32"/>
    </row>
    <row r="488" spans="1:8" x14ac:dyDescent="0.2">
      <c r="A488" s="29"/>
      <c r="B488" s="29"/>
      <c r="C488" s="29"/>
      <c r="D488" s="29"/>
      <c r="E488" s="29"/>
      <c r="F488" s="37"/>
      <c r="H488" s="32"/>
    </row>
    <row r="489" spans="1:8" x14ac:dyDescent="0.2">
      <c r="A489" s="29"/>
      <c r="B489" s="29"/>
      <c r="C489" s="29"/>
      <c r="D489" s="29"/>
      <c r="E489" s="29"/>
      <c r="F489" s="37"/>
      <c r="H489" s="32"/>
    </row>
    <row r="490" spans="1:8" x14ac:dyDescent="0.2">
      <c r="A490" s="29"/>
      <c r="B490" s="29"/>
      <c r="C490" s="29"/>
      <c r="D490" s="29"/>
      <c r="E490" s="29"/>
      <c r="F490" s="37"/>
      <c r="H490" s="32"/>
    </row>
    <row r="491" spans="1:8" x14ac:dyDescent="0.2">
      <c r="A491" s="29"/>
      <c r="B491" s="29"/>
      <c r="C491" s="29"/>
      <c r="D491" s="29"/>
      <c r="E491" s="29"/>
      <c r="F491" s="37"/>
      <c r="H491" s="32"/>
    </row>
    <row r="492" spans="1:8" x14ac:dyDescent="0.2">
      <c r="A492" s="29"/>
      <c r="B492" s="29"/>
      <c r="C492" s="29"/>
      <c r="D492" s="29"/>
      <c r="E492" s="29"/>
      <c r="F492" s="37"/>
      <c r="H492" s="32"/>
    </row>
    <row r="493" spans="1:8" x14ac:dyDescent="0.2">
      <c r="A493" s="29"/>
      <c r="B493" s="29"/>
      <c r="C493" s="29"/>
      <c r="D493" s="29"/>
      <c r="E493" s="29"/>
      <c r="F493" s="37"/>
      <c r="H493" s="32"/>
    </row>
    <row r="494" spans="1:8" x14ac:dyDescent="0.2">
      <c r="A494" s="29"/>
      <c r="B494" s="29"/>
      <c r="C494" s="29"/>
      <c r="D494" s="29"/>
      <c r="E494" s="29"/>
      <c r="F494" s="37"/>
      <c r="H494" s="32"/>
    </row>
    <row r="495" spans="1:8" x14ac:dyDescent="0.2">
      <c r="A495" s="29"/>
      <c r="B495" s="29"/>
      <c r="C495" s="29"/>
      <c r="D495" s="29"/>
      <c r="E495" s="29"/>
      <c r="F495" s="37"/>
      <c r="H495" s="32"/>
    </row>
    <row r="496" spans="1:8" x14ac:dyDescent="0.2">
      <c r="A496" s="29"/>
      <c r="B496" s="29"/>
      <c r="C496" s="29"/>
      <c r="D496" s="29"/>
      <c r="E496" s="29"/>
      <c r="F496" s="37"/>
      <c r="H496" s="32"/>
    </row>
    <row r="497" spans="1:8" x14ac:dyDescent="0.2">
      <c r="A497" s="29"/>
      <c r="B497" s="29"/>
      <c r="C497" s="29"/>
      <c r="D497" s="29"/>
      <c r="E497" s="29"/>
      <c r="F497" s="37"/>
      <c r="H497" s="32"/>
    </row>
    <row r="498" spans="1:8" x14ac:dyDescent="0.2">
      <c r="A498" s="29"/>
      <c r="B498" s="29"/>
      <c r="C498" s="29"/>
      <c r="D498" s="29"/>
      <c r="E498" s="29"/>
      <c r="F498" s="37"/>
      <c r="H498" s="32"/>
    </row>
    <row r="499" spans="1:8" x14ac:dyDescent="0.2">
      <c r="A499" s="29"/>
      <c r="B499" s="29"/>
      <c r="C499" s="29"/>
      <c r="D499" s="29"/>
      <c r="E499" s="29"/>
      <c r="F499" s="37"/>
      <c r="H499" s="32"/>
    </row>
    <row r="500" spans="1:8" x14ac:dyDescent="0.2">
      <c r="A500" s="29"/>
      <c r="B500" s="29"/>
      <c r="C500" s="29"/>
      <c r="D500" s="29"/>
      <c r="E500" s="29"/>
      <c r="F500" s="37"/>
      <c r="H500" s="32"/>
    </row>
    <row r="501" spans="1:8" x14ac:dyDescent="0.2">
      <c r="A501" s="29"/>
      <c r="B501" s="29"/>
      <c r="C501" s="29"/>
      <c r="D501" s="29"/>
      <c r="E501" s="29"/>
      <c r="F501" s="37"/>
      <c r="H501" s="32"/>
    </row>
    <row r="502" spans="1:8" x14ac:dyDescent="0.2">
      <c r="A502" s="29"/>
      <c r="B502" s="29"/>
      <c r="C502" s="29"/>
      <c r="D502" s="29"/>
      <c r="E502" s="29"/>
      <c r="F502" s="37"/>
      <c r="H502" s="32"/>
    </row>
    <row r="503" spans="1:8" x14ac:dyDescent="0.2">
      <c r="A503" s="29"/>
      <c r="B503" s="29"/>
      <c r="C503" s="29"/>
      <c r="D503" s="29"/>
      <c r="E503" s="29"/>
      <c r="F503" s="37"/>
      <c r="H503" s="32"/>
    </row>
    <row r="504" spans="1:8" x14ac:dyDescent="0.2">
      <c r="A504" s="29"/>
      <c r="B504" s="29"/>
      <c r="C504" s="29"/>
      <c r="D504" s="29"/>
      <c r="E504" s="29"/>
      <c r="F504" s="37"/>
      <c r="H504" s="32"/>
    </row>
    <row r="505" spans="1:8" x14ac:dyDescent="0.2">
      <c r="A505" s="29"/>
      <c r="B505" s="29"/>
      <c r="C505" s="29"/>
      <c r="D505" s="29"/>
      <c r="E505" s="29"/>
      <c r="F505" s="37"/>
      <c r="H505" s="32"/>
    </row>
    <row r="506" spans="1:8" x14ac:dyDescent="0.2">
      <c r="A506" s="29"/>
      <c r="B506" s="29"/>
      <c r="C506" s="29"/>
      <c r="D506" s="29"/>
      <c r="E506" s="29"/>
      <c r="F506" s="37"/>
      <c r="H506" s="32"/>
    </row>
    <row r="507" spans="1:8" x14ac:dyDescent="0.2">
      <c r="A507" s="29"/>
      <c r="B507" s="29"/>
      <c r="C507" s="29"/>
      <c r="D507" s="29"/>
      <c r="E507" s="29"/>
      <c r="F507" s="37"/>
      <c r="H507" s="32"/>
    </row>
    <row r="508" spans="1:8" x14ac:dyDescent="0.2">
      <c r="A508" s="29"/>
      <c r="B508" s="29"/>
      <c r="C508" s="29"/>
      <c r="D508" s="29"/>
      <c r="E508" s="29"/>
      <c r="F508" s="37"/>
      <c r="H508" s="32"/>
    </row>
    <row r="509" spans="1:8" x14ac:dyDescent="0.2">
      <c r="A509" s="29"/>
      <c r="B509" s="29"/>
      <c r="C509" s="29"/>
      <c r="D509" s="29"/>
      <c r="E509" s="29"/>
      <c r="F509" s="37"/>
      <c r="H509" s="32"/>
    </row>
    <row r="510" spans="1:8" x14ac:dyDescent="0.2">
      <c r="A510" s="29"/>
      <c r="B510" s="29"/>
      <c r="C510" s="29"/>
      <c r="D510" s="29"/>
      <c r="E510" s="29"/>
      <c r="F510" s="37"/>
      <c r="H510" s="32"/>
    </row>
    <row r="511" spans="1:8" x14ac:dyDescent="0.2">
      <c r="A511" s="29"/>
      <c r="B511" s="29"/>
      <c r="C511" s="29"/>
      <c r="D511" s="29"/>
      <c r="E511" s="29"/>
      <c r="F511" s="37"/>
      <c r="H511" s="32"/>
    </row>
    <row r="512" spans="1:8" x14ac:dyDescent="0.2">
      <c r="A512" s="29"/>
      <c r="B512" s="29"/>
      <c r="C512" s="29"/>
      <c r="D512" s="29"/>
      <c r="E512" s="29"/>
      <c r="F512" s="37"/>
      <c r="H512" s="32"/>
    </row>
    <row r="513" spans="1:8" x14ac:dyDescent="0.2">
      <c r="A513" s="29"/>
      <c r="B513" s="29"/>
      <c r="C513" s="29"/>
      <c r="D513" s="29"/>
      <c r="E513" s="29"/>
      <c r="F513" s="37"/>
      <c r="H513" s="32"/>
    </row>
    <row r="514" spans="1:8" x14ac:dyDescent="0.2">
      <c r="A514" s="29"/>
      <c r="B514" s="29"/>
      <c r="C514" s="29"/>
      <c r="D514" s="29"/>
      <c r="E514" s="29"/>
      <c r="F514" s="37"/>
      <c r="H514" s="32"/>
    </row>
    <row r="515" spans="1:8" x14ac:dyDescent="0.2">
      <c r="A515" s="29"/>
      <c r="B515" s="29"/>
      <c r="C515" s="29"/>
      <c r="D515" s="29"/>
      <c r="E515" s="29"/>
      <c r="F515" s="37"/>
      <c r="H515" s="32"/>
    </row>
    <row r="516" spans="1:8" x14ac:dyDescent="0.2">
      <c r="A516" s="29"/>
      <c r="B516" s="29"/>
      <c r="C516" s="29"/>
      <c r="D516" s="29"/>
      <c r="E516" s="29"/>
      <c r="F516" s="37"/>
      <c r="H516" s="32"/>
    </row>
    <row r="517" spans="1:8" x14ac:dyDescent="0.2">
      <c r="A517" s="29"/>
      <c r="B517" s="29"/>
      <c r="C517" s="29"/>
      <c r="D517" s="29"/>
      <c r="E517" s="29"/>
      <c r="F517" s="37"/>
      <c r="H517" s="32"/>
    </row>
    <row r="518" spans="1:8" x14ac:dyDescent="0.2">
      <c r="A518" s="29"/>
      <c r="B518" s="29"/>
      <c r="C518" s="29"/>
      <c r="D518" s="29"/>
      <c r="E518" s="29"/>
      <c r="F518" s="37"/>
      <c r="H518" s="32"/>
    </row>
    <row r="519" spans="1:8" x14ac:dyDescent="0.2">
      <c r="A519" s="29"/>
      <c r="B519" s="29"/>
      <c r="C519" s="29"/>
      <c r="D519" s="29"/>
      <c r="E519" s="29"/>
      <c r="F519" s="37"/>
      <c r="H519" s="32"/>
    </row>
    <row r="520" spans="1:8" x14ac:dyDescent="0.2">
      <c r="A520" s="29"/>
      <c r="B520" s="29"/>
      <c r="C520" s="29"/>
      <c r="D520" s="29"/>
      <c r="E520" s="29"/>
      <c r="F520" s="37"/>
      <c r="H520" s="32"/>
    </row>
    <row r="521" spans="1:8" x14ac:dyDescent="0.2">
      <c r="A521" s="29"/>
      <c r="B521" s="29"/>
      <c r="C521" s="29"/>
      <c r="D521" s="29"/>
      <c r="E521" s="29"/>
      <c r="F521" s="37"/>
      <c r="H521" s="32"/>
    </row>
    <row r="522" spans="1:8" x14ac:dyDescent="0.2">
      <c r="A522" s="29"/>
      <c r="B522" s="29"/>
      <c r="C522" s="29"/>
      <c r="D522" s="29"/>
      <c r="E522" s="29"/>
      <c r="F522" s="37"/>
      <c r="H522" s="32"/>
    </row>
    <row r="523" spans="1:8" x14ac:dyDescent="0.2">
      <c r="A523" s="29"/>
      <c r="B523" s="29"/>
      <c r="C523" s="29"/>
      <c r="D523" s="29"/>
      <c r="E523" s="29"/>
      <c r="F523" s="37"/>
      <c r="H523" s="32"/>
    </row>
    <row r="524" spans="1:8" x14ac:dyDescent="0.2">
      <c r="A524" s="29"/>
      <c r="B524" s="29"/>
      <c r="C524" s="29"/>
      <c r="D524" s="29"/>
      <c r="E524" s="29"/>
      <c r="F524" s="37"/>
      <c r="H524" s="32"/>
    </row>
    <row r="525" spans="1:8" x14ac:dyDescent="0.2">
      <c r="A525" s="29"/>
      <c r="B525" s="29"/>
      <c r="C525" s="29"/>
      <c r="D525" s="29"/>
      <c r="E525" s="29"/>
      <c r="F525" s="37"/>
      <c r="H525" s="32"/>
    </row>
    <row r="526" spans="1:8" x14ac:dyDescent="0.2">
      <c r="A526" s="29"/>
      <c r="B526" s="29"/>
      <c r="C526" s="29"/>
      <c r="D526" s="29"/>
      <c r="E526" s="29"/>
      <c r="F526" s="37"/>
      <c r="H526" s="32"/>
    </row>
    <row r="527" spans="1:8" x14ac:dyDescent="0.2">
      <c r="A527" s="29"/>
      <c r="B527" s="29"/>
      <c r="C527" s="29"/>
      <c r="D527" s="29"/>
      <c r="E527" s="29"/>
      <c r="F527" s="37"/>
      <c r="H527" s="32"/>
    </row>
    <row r="528" spans="1:8" x14ac:dyDescent="0.2">
      <c r="A528" s="29"/>
      <c r="B528" s="29"/>
      <c r="C528" s="29"/>
      <c r="D528" s="29"/>
      <c r="E528" s="29"/>
      <c r="F528" s="37"/>
      <c r="H528" s="32"/>
    </row>
    <row r="529" spans="1:8" x14ac:dyDescent="0.2">
      <c r="A529" s="29"/>
      <c r="B529" s="29"/>
      <c r="C529" s="29"/>
      <c r="D529" s="29"/>
      <c r="E529" s="29"/>
      <c r="F529" s="37"/>
      <c r="H529" s="32"/>
    </row>
    <row r="530" spans="1:8" x14ac:dyDescent="0.2">
      <c r="A530" s="29"/>
      <c r="B530" s="29"/>
      <c r="C530" s="29"/>
      <c r="D530" s="29"/>
      <c r="E530" s="29"/>
      <c r="F530" s="37"/>
      <c r="H530" s="32"/>
    </row>
    <row r="531" spans="1:8" x14ac:dyDescent="0.2">
      <c r="A531" s="29"/>
      <c r="B531" s="29"/>
      <c r="C531" s="29"/>
      <c r="D531" s="29"/>
      <c r="E531" s="29"/>
      <c r="F531" s="37"/>
      <c r="H531" s="32"/>
    </row>
    <row r="532" spans="1:8" x14ac:dyDescent="0.2">
      <c r="A532" s="29"/>
      <c r="B532" s="29"/>
      <c r="C532" s="29"/>
      <c r="D532" s="29"/>
      <c r="E532" s="29"/>
      <c r="F532" s="37"/>
      <c r="H532" s="32"/>
    </row>
    <row r="533" spans="1:8" x14ac:dyDescent="0.2">
      <c r="A533" s="29"/>
      <c r="B533" s="29"/>
      <c r="C533" s="29"/>
      <c r="D533" s="29"/>
      <c r="E533" s="29"/>
      <c r="F533" s="37"/>
      <c r="H533" s="32"/>
    </row>
    <row r="534" spans="1:8" x14ac:dyDescent="0.2">
      <c r="A534" s="29"/>
      <c r="B534" s="29"/>
      <c r="C534" s="29"/>
      <c r="D534" s="29"/>
      <c r="E534" s="29"/>
      <c r="F534" s="37"/>
      <c r="H534" s="32"/>
    </row>
    <row r="535" spans="1:8" x14ac:dyDescent="0.2">
      <c r="A535" s="29"/>
      <c r="B535" s="29"/>
      <c r="C535" s="29"/>
      <c r="D535" s="29"/>
      <c r="E535" s="29"/>
      <c r="F535" s="37"/>
      <c r="H535" s="32"/>
    </row>
    <row r="536" spans="1:8" x14ac:dyDescent="0.2">
      <c r="A536" s="29"/>
      <c r="B536" s="29"/>
      <c r="C536" s="29"/>
      <c r="D536" s="29"/>
      <c r="E536" s="29"/>
      <c r="F536" s="37"/>
      <c r="H536" s="32"/>
    </row>
    <row r="537" spans="1:8" x14ac:dyDescent="0.2">
      <c r="A537" s="29"/>
      <c r="B537" s="29"/>
      <c r="C537" s="29"/>
      <c r="D537" s="29"/>
      <c r="E537" s="29"/>
      <c r="F537" s="37"/>
      <c r="H537" s="32"/>
    </row>
    <row r="538" spans="1:8" x14ac:dyDescent="0.2">
      <c r="A538" s="29"/>
      <c r="B538" s="29"/>
      <c r="C538" s="29"/>
      <c r="D538" s="29"/>
      <c r="E538" s="29"/>
      <c r="F538" s="37"/>
      <c r="H538" s="32"/>
    </row>
    <row r="539" spans="1:8" x14ac:dyDescent="0.2">
      <c r="A539" s="29"/>
      <c r="B539" s="29"/>
      <c r="C539" s="29"/>
      <c r="D539" s="29"/>
      <c r="E539" s="29"/>
      <c r="F539" s="37"/>
      <c r="H539" s="32"/>
    </row>
    <row r="540" spans="1:8" x14ac:dyDescent="0.2">
      <c r="A540" s="29"/>
      <c r="B540" s="29"/>
      <c r="C540" s="29"/>
      <c r="D540" s="29"/>
      <c r="E540" s="29"/>
      <c r="F540" s="37"/>
      <c r="H540" s="32"/>
    </row>
    <row r="541" spans="1:8" x14ac:dyDescent="0.2">
      <c r="A541" s="29"/>
      <c r="B541" s="29"/>
      <c r="C541" s="29"/>
      <c r="D541" s="29"/>
      <c r="E541" s="29"/>
      <c r="F541" s="37"/>
      <c r="H541" s="32"/>
    </row>
    <row r="542" spans="1:8" x14ac:dyDescent="0.2">
      <c r="A542" s="29"/>
      <c r="B542" s="29"/>
      <c r="C542" s="29"/>
      <c r="D542" s="29"/>
      <c r="E542" s="29"/>
      <c r="F542" s="37"/>
      <c r="H542" s="32"/>
    </row>
    <row r="543" spans="1:8" x14ac:dyDescent="0.2">
      <c r="A543" s="29"/>
      <c r="B543" s="29"/>
      <c r="C543" s="29"/>
      <c r="D543" s="29"/>
      <c r="E543" s="29"/>
      <c r="F543" s="37"/>
      <c r="H543" s="32"/>
    </row>
    <row r="544" spans="1:8" x14ac:dyDescent="0.2">
      <c r="A544" s="29"/>
      <c r="B544" s="29"/>
      <c r="C544" s="29"/>
      <c r="D544" s="29"/>
      <c r="E544" s="29"/>
      <c r="F544" s="37"/>
      <c r="H544" s="32"/>
    </row>
    <row r="545" spans="1:8" x14ac:dyDescent="0.2">
      <c r="A545" s="29"/>
      <c r="B545" s="29"/>
      <c r="C545" s="29"/>
      <c r="D545" s="29"/>
      <c r="E545" s="29"/>
      <c r="F545" s="37"/>
      <c r="H545" s="32"/>
    </row>
    <row r="546" spans="1:8" x14ac:dyDescent="0.2">
      <c r="A546" s="29"/>
      <c r="B546" s="29"/>
      <c r="C546" s="29"/>
      <c r="D546" s="29"/>
      <c r="E546" s="29"/>
      <c r="F546" s="37"/>
      <c r="H546" s="32"/>
    </row>
    <row r="547" spans="1:8" x14ac:dyDescent="0.2">
      <c r="A547" s="29"/>
      <c r="B547" s="29"/>
      <c r="C547" s="29"/>
      <c r="D547" s="29"/>
      <c r="E547" s="29"/>
      <c r="F547" s="37"/>
      <c r="H547" s="32"/>
    </row>
    <row r="548" spans="1:8" x14ac:dyDescent="0.2">
      <c r="A548" s="29"/>
      <c r="B548" s="29"/>
      <c r="C548" s="29"/>
      <c r="D548" s="29"/>
      <c r="E548" s="29"/>
      <c r="F548" s="37"/>
      <c r="H548" s="32"/>
    </row>
    <row r="549" spans="1:8" x14ac:dyDescent="0.2">
      <c r="A549" s="29"/>
      <c r="B549" s="29"/>
      <c r="C549" s="29"/>
      <c r="D549" s="29"/>
      <c r="E549" s="29"/>
      <c r="F549" s="37"/>
      <c r="H549" s="32"/>
    </row>
    <row r="550" spans="1:8" x14ac:dyDescent="0.2">
      <c r="A550" s="29"/>
      <c r="B550" s="29"/>
      <c r="C550" s="29"/>
      <c r="D550" s="29"/>
      <c r="E550" s="29"/>
      <c r="F550" s="37"/>
      <c r="H550" s="32"/>
    </row>
    <row r="551" spans="1:8" x14ac:dyDescent="0.2">
      <c r="A551" s="29"/>
      <c r="B551" s="29"/>
      <c r="C551" s="29"/>
      <c r="D551" s="29"/>
      <c r="E551" s="29"/>
      <c r="F551" s="37"/>
      <c r="H551" s="32"/>
    </row>
    <row r="552" spans="1:8" x14ac:dyDescent="0.2">
      <c r="A552" s="29"/>
      <c r="B552" s="29"/>
      <c r="C552" s="29"/>
      <c r="D552" s="29"/>
      <c r="E552" s="29"/>
      <c r="F552" s="37"/>
      <c r="H552" s="32"/>
    </row>
    <row r="553" spans="1:8" x14ac:dyDescent="0.2">
      <c r="A553" s="29"/>
      <c r="B553" s="29"/>
      <c r="C553" s="29"/>
      <c r="D553" s="29"/>
      <c r="E553" s="29"/>
      <c r="F553" s="37"/>
      <c r="H553" s="32"/>
    </row>
    <row r="554" spans="1:8" x14ac:dyDescent="0.2">
      <c r="A554" s="29"/>
      <c r="B554" s="29"/>
      <c r="C554" s="29"/>
      <c r="D554" s="29"/>
      <c r="E554" s="29"/>
      <c r="F554" s="37"/>
      <c r="H554" s="32"/>
    </row>
    <row r="555" spans="1:8" x14ac:dyDescent="0.2">
      <c r="A555" s="29"/>
      <c r="B555" s="29"/>
      <c r="C555" s="29"/>
      <c r="D555" s="29"/>
      <c r="E555" s="29"/>
      <c r="F555" s="37"/>
      <c r="H555" s="32"/>
    </row>
    <row r="556" spans="1:8" x14ac:dyDescent="0.2">
      <c r="A556" s="29"/>
      <c r="B556" s="29"/>
      <c r="C556" s="29"/>
      <c r="D556" s="29"/>
      <c r="E556" s="29"/>
      <c r="F556" s="37"/>
      <c r="H556" s="32"/>
    </row>
    <row r="557" spans="1:8" x14ac:dyDescent="0.2">
      <c r="A557" s="29"/>
      <c r="B557" s="29"/>
      <c r="C557" s="29"/>
      <c r="D557" s="29"/>
      <c r="E557" s="29"/>
      <c r="F557" s="37"/>
      <c r="H557" s="32"/>
    </row>
    <row r="558" spans="1:8" x14ac:dyDescent="0.2">
      <c r="A558" s="29"/>
      <c r="B558" s="29"/>
      <c r="C558" s="29"/>
      <c r="D558" s="29"/>
      <c r="E558" s="29"/>
      <c r="F558" s="37"/>
      <c r="H558" s="32"/>
    </row>
    <row r="559" spans="1:8" x14ac:dyDescent="0.2">
      <c r="A559" s="29"/>
      <c r="B559" s="29"/>
      <c r="C559" s="29"/>
      <c r="D559" s="29"/>
      <c r="E559" s="29"/>
      <c r="F559" s="37"/>
      <c r="H559" s="32"/>
    </row>
    <row r="560" spans="1:8" x14ac:dyDescent="0.2">
      <c r="A560" s="29"/>
      <c r="B560" s="29"/>
      <c r="C560" s="29"/>
      <c r="D560" s="29"/>
      <c r="E560" s="29"/>
      <c r="F560" s="37"/>
      <c r="H560" s="32"/>
    </row>
    <row r="561" spans="1:8" x14ac:dyDescent="0.2">
      <c r="A561" s="29"/>
      <c r="B561" s="29"/>
      <c r="C561" s="29"/>
      <c r="D561" s="29"/>
      <c r="E561" s="29"/>
      <c r="F561" s="37"/>
      <c r="H561" s="32"/>
    </row>
    <row r="562" spans="1:8" x14ac:dyDescent="0.2">
      <c r="A562" s="29"/>
      <c r="B562" s="29"/>
      <c r="C562" s="29"/>
      <c r="D562" s="29"/>
      <c r="E562" s="29"/>
      <c r="F562" s="37"/>
      <c r="H562" s="32"/>
    </row>
    <row r="563" spans="1:8" x14ac:dyDescent="0.2">
      <c r="A563" s="29"/>
      <c r="B563" s="29"/>
      <c r="C563" s="29"/>
      <c r="D563" s="29"/>
      <c r="E563" s="29"/>
      <c r="F563" s="37"/>
      <c r="H563" s="32"/>
    </row>
    <row r="564" spans="1:8" x14ac:dyDescent="0.2">
      <c r="A564" s="29"/>
      <c r="B564" s="29"/>
      <c r="C564" s="29"/>
      <c r="D564" s="29"/>
      <c r="E564" s="29"/>
      <c r="F564" s="37"/>
      <c r="H564" s="32"/>
    </row>
    <row r="565" spans="1:8" x14ac:dyDescent="0.2">
      <c r="A565" s="29"/>
      <c r="B565" s="29"/>
      <c r="C565" s="29"/>
      <c r="D565" s="29"/>
      <c r="E565" s="29"/>
      <c r="F565" s="37"/>
      <c r="H565" s="32"/>
    </row>
    <row r="566" spans="1:8" x14ac:dyDescent="0.2">
      <c r="A566" s="29"/>
      <c r="B566" s="29"/>
      <c r="C566" s="29"/>
      <c r="D566" s="29"/>
      <c r="E566" s="29"/>
      <c r="F566" s="37"/>
      <c r="H566" s="32"/>
    </row>
    <row r="567" spans="1:8" x14ac:dyDescent="0.2">
      <c r="A567" s="29"/>
      <c r="B567" s="29"/>
      <c r="C567" s="29"/>
      <c r="D567" s="29"/>
      <c r="E567" s="29"/>
      <c r="F567" s="37"/>
      <c r="H567" s="32"/>
    </row>
    <row r="568" spans="1:8" x14ac:dyDescent="0.2">
      <c r="A568" s="29"/>
      <c r="B568" s="29"/>
      <c r="C568" s="29"/>
      <c r="D568" s="29"/>
      <c r="E568" s="29"/>
      <c r="F568" s="37"/>
      <c r="H568" s="32"/>
    </row>
    <row r="569" spans="1:8" x14ac:dyDescent="0.2">
      <c r="A569" s="29"/>
      <c r="B569" s="29"/>
      <c r="C569" s="29"/>
      <c r="D569" s="29"/>
      <c r="E569" s="29"/>
      <c r="F569" s="37"/>
      <c r="H569" s="32"/>
    </row>
    <row r="570" spans="1:8" x14ac:dyDescent="0.2">
      <c r="A570" s="29"/>
      <c r="B570" s="29"/>
      <c r="C570" s="29"/>
      <c r="D570" s="29"/>
      <c r="E570" s="29"/>
      <c r="F570" s="37"/>
      <c r="H570" s="32"/>
    </row>
    <row r="571" spans="1:8" x14ac:dyDescent="0.2">
      <c r="A571" s="29"/>
      <c r="B571" s="29"/>
      <c r="C571" s="29"/>
      <c r="D571" s="29"/>
      <c r="E571" s="29"/>
      <c r="F571" s="37"/>
      <c r="H571" s="32"/>
    </row>
    <row r="572" spans="1:8" x14ac:dyDescent="0.2">
      <c r="A572" s="29"/>
      <c r="B572" s="29"/>
      <c r="C572" s="29"/>
      <c r="D572" s="29"/>
      <c r="E572" s="29"/>
      <c r="F572" s="37"/>
      <c r="H572" s="32"/>
    </row>
    <row r="573" spans="1:8" x14ac:dyDescent="0.2">
      <c r="A573" s="29"/>
      <c r="B573" s="29"/>
      <c r="C573" s="29"/>
      <c r="D573" s="29"/>
      <c r="E573" s="29"/>
      <c r="F573" s="37"/>
      <c r="H573" s="32"/>
    </row>
    <row r="574" spans="1:8" x14ac:dyDescent="0.2">
      <c r="A574" s="29"/>
      <c r="B574" s="29"/>
      <c r="C574" s="29"/>
      <c r="D574" s="29"/>
      <c r="E574" s="29"/>
      <c r="F574" s="37"/>
      <c r="H574" s="32"/>
    </row>
    <row r="575" spans="1:8" x14ac:dyDescent="0.2">
      <c r="A575" s="29"/>
      <c r="B575" s="29"/>
      <c r="C575" s="29"/>
      <c r="D575" s="29"/>
      <c r="E575" s="29"/>
      <c r="F575" s="37"/>
      <c r="H575" s="32"/>
    </row>
    <row r="576" spans="1:8" x14ac:dyDescent="0.2">
      <c r="A576" s="29"/>
      <c r="B576" s="29"/>
      <c r="C576" s="29"/>
      <c r="D576" s="29"/>
      <c r="E576" s="29"/>
      <c r="F576" s="37"/>
      <c r="H576" s="32"/>
    </row>
    <row r="577" spans="1:8" x14ac:dyDescent="0.2">
      <c r="A577" s="29"/>
      <c r="B577" s="29"/>
      <c r="C577" s="29"/>
      <c r="D577" s="29"/>
      <c r="E577" s="29"/>
      <c r="F577" s="37"/>
      <c r="H577" s="32"/>
    </row>
    <row r="578" spans="1:8" x14ac:dyDescent="0.2">
      <c r="A578" s="29"/>
      <c r="B578" s="29"/>
      <c r="C578" s="29"/>
      <c r="D578" s="29"/>
      <c r="E578" s="29"/>
      <c r="F578" s="37"/>
      <c r="H578" s="32"/>
    </row>
    <row r="579" spans="1:8" x14ac:dyDescent="0.2">
      <c r="A579" s="29"/>
      <c r="B579" s="29"/>
      <c r="C579" s="29"/>
      <c r="D579" s="29"/>
      <c r="E579" s="29"/>
      <c r="F579" s="37"/>
      <c r="H579" s="32"/>
    </row>
    <row r="580" spans="1:8" x14ac:dyDescent="0.2">
      <c r="A580" s="29"/>
      <c r="B580" s="29"/>
      <c r="C580" s="29"/>
      <c r="D580" s="29"/>
      <c r="E580" s="29"/>
      <c r="F580" s="37"/>
      <c r="H580" s="32"/>
    </row>
    <row r="581" spans="1:8" x14ac:dyDescent="0.2">
      <c r="A581" s="29"/>
      <c r="B581" s="29"/>
      <c r="C581" s="29"/>
      <c r="D581" s="29"/>
      <c r="E581" s="29"/>
      <c r="F581" s="37"/>
      <c r="H581" s="32"/>
    </row>
    <row r="582" spans="1:8" x14ac:dyDescent="0.2">
      <c r="A582" s="29"/>
      <c r="B582" s="29"/>
      <c r="C582" s="29"/>
      <c r="D582" s="29"/>
      <c r="E582" s="29"/>
      <c r="F582" s="37"/>
      <c r="H582" s="32"/>
    </row>
    <row r="583" spans="1:8" x14ac:dyDescent="0.2">
      <c r="A583" s="29"/>
      <c r="B583" s="29"/>
      <c r="C583" s="29"/>
      <c r="D583" s="29"/>
      <c r="E583" s="29"/>
      <c r="F583" s="37"/>
      <c r="H583" s="32"/>
    </row>
    <row r="584" spans="1:8" x14ac:dyDescent="0.2">
      <c r="A584" s="29"/>
      <c r="B584" s="29"/>
      <c r="C584" s="29"/>
      <c r="D584" s="29"/>
      <c r="E584" s="29"/>
      <c r="F584" s="37"/>
      <c r="H584" s="32"/>
    </row>
    <row r="585" spans="1:8" x14ac:dyDescent="0.2">
      <c r="A585" s="29"/>
      <c r="B585" s="29"/>
      <c r="C585" s="29"/>
      <c r="D585" s="29"/>
      <c r="E585" s="29"/>
      <c r="F585" s="37"/>
      <c r="H585" s="32"/>
    </row>
    <row r="586" spans="1:8" x14ac:dyDescent="0.2">
      <c r="A586" s="29"/>
      <c r="B586" s="29"/>
      <c r="C586" s="29"/>
      <c r="D586" s="29"/>
      <c r="E586" s="29"/>
      <c r="F586" s="37"/>
      <c r="H586" s="32"/>
    </row>
    <row r="587" spans="1:8" x14ac:dyDescent="0.2">
      <c r="A587" s="29"/>
      <c r="B587" s="29"/>
      <c r="C587" s="29"/>
      <c r="D587" s="29"/>
      <c r="E587" s="29"/>
      <c r="F587" s="37"/>
      <c r="H587" s="32"/>
    </row>
    <row r="588" spans="1:8" x14ac:dyDescent="0.2">
      <c r="A588" s="29"/>
      <c r="B588" s="29"/>
      <c r="C588" s="29"/>
      <c r="D588" s="29"/>
      <c r="E588" s="29"/>
      <c r="F588" s="37"/>
      <c r="H588" s="32"/>
    </row>
    <row r="589" spans="1:8" x14ac:dyDescent="0.2">
      <c r="A589" s="29"/>
      <c r="B589" s="29"/>
      <c r="C589" s="29"/>
      <c r="D589" s="29"/>
      <c r="E589" s="29"/>
      <c r="F589" s="37"/>
      <c r="H589" s="32"/>
    </row>
    <row r="590" spans="1:8" x14ac:dyDescent="0.2">
      <c r="A590" s="29"/>
      <c r="B590" s="29"/>
      <c r="C590" s="29"/>
      <c r="D590" s="29"/>
      <c r="E590" s="29"/>
      <c r="F590" s="37"/>
    </row>
    <row r="591" spans="1:8" x14ac:dyDescent="0.2">
      <c r="A591" s="29"/>
      <c r="B591" s="29"/>
      <c r="C591" s="29"/>
      <c r="D591" s="29"/>
      <c r="E591" s="29"/>
      <c r="F591" s="37"/>
    </row>
    <row r="592" spans="1:8" x14ac:dyDescent="0.2">
      <c r="A592" s="29"/>
      <c r="B592" s="29"/>
      <c r="C592" s="29"/>
      <c r="D592" s="29"/>
      <c r="E592" s="29"/>
      <c r="F592" s="37"/>
    </row>
    <row r="593" spans="1:6" x14ac:dyDescent="0.2">
      <c r="A593" s="29"/>
      <c r="B593" s="29"/>
      <c r="C593" s="29"/>
      <c r="D593" s="29"/>
      <c r="E593" s="29"/>
      <c r="F593" s="37"/>
    </row>
    <row r="594" spans="1:6" x14ac:dyDescent="0.2">
      <c r="A594" s="29"/>
      <c r="B594" s="29"/>
      <c r="C594" s="29"/>
      <c r="D594" s="29"/>
      <c r="E594" s="29"/>
      <c r="F594" s="37"/>
    </row>
    <row r="595" spans="1:6" x14ac:dyDescent="0.2">
      <c r="A595" s="29"/>
      <c r="B595" s="29"/>
      <c r="C595" s="29"/>
      <c r="D595" s="29"/>
      <c r="E595" s="29"/>
      <c r="F595" s="37"/>
    </row>
    <row r="596" spans="1:6" x14ac:dyDescent="0.2">
      <c r="A596" s="29"/>
      <c r="B596" s="29"/>
      <c r="C596" s="29"/>
      <c r="D596" s="29"/>
      <c r="E596" s="29"/>
      <c r="F596" s="37"/>
    </row>
    <row r="597" spans="1:6" x14ac:dyDescent="0.2">
      <c r="A597" s="29"/>
      <c r="B597" s="29"/>
      <c r="C597" s="29"/>
      <c r="D597" s="29"/>
      <c r="E597" s="29"/>
      <c r="F597" s="37"/>
    </row>
    <row r="598" spans="1:6" x14ac:dyDescent="0.2">
      <c r="A598" s="29"/>
      <c r="B598" s="29"/>
      <c r="C598" s="29"/>
      <c r="D598" s="29"/>
      <c r="E598" s="29"/>
      <c r="F598" s="37"/>
    </row>
    <row r="599" spans="1:6" x14ac:dyDescent="0.2">
      <c r="A599" s="29"/>
      <c r="B599" s="29"/>
      <c r="C599" s="29"/>
      <c r="D599" s="29"/>
      <c r="E599" s="29"/>
      <c r="F599" s="37"/>
    </row>
    <row r="600" spans="1:6" x14ac:dyDescent="0.2">
      <c r="A600" s="29"/>
      <c r="B600" s="29"/>
      <c r="C600" s="29"/>
      <c r="D600" s="29"/>
      <c r="E600" s="29"/>
      <c r="F600" s="37"/>
    </row>
    <row r="601" spans="1:6" x14ac:dyDescent="0.2">
      <c r="A601" s="29"/>
      <c r="B601" s="29"/>
      <c r="C601" s="29"/>
      <c r="D601" s="29"/>
      <c r="E601" s="29"/>
      <c r="F601" s="37"/>
    </row>
    <row r="602" spans="1:6" x14ac:dyDescent="0.2">
      <c r="A602" s="29"/>
      <c r="B602" s="29"/>
      <c r="C602" s="29"/>
      <c r="D602" s="29"/>
      <c r="E602" s="29"/>
      <c r="F602" s="37"/>
    </row>
    <row r="603" spans="1:6" x14ac:dyDescent="0.2">
      <c r="A603" s="29"/>
      <c r="B603" s="29"/>
      <c r="C603" s="29"/>
      <c r="D603" s="29"/>
      <c r="E603" s="29"/>
      <c r="F603" s="37"/>
    </row>
    <row r="604" spans="1:6" x14ac:dyDescent="0.2">
      <c r="A604" s="29"/>
      <c r="B604" s="29"/>
      <c r="C604" s="29"/>
      <c r="D604" s="29"/>
      <c r="E604" s="29"/>
      <c r="F604" s="37"/>
    </row>
    <row r="605" spans="1:6" x14ac:dyDescent="0.2">
      <c r="A605" s="29"/>
      <c r="B605" s="29"/>
      <c r="C605" s="29"/>
      <c r="D605" s="29"/>
      <c r="E605" s="29"/>
      <c r="F605" s="37"/>
    </row>
    <row r="606" spans="1:6" x14ac:dyDescent="0.2">
      <c r="A606" s="29"/>
      <c r="B606" s="29"/>
      <c r="C606" s="29"/>
      <c r="D606" s="29"/>
      <c r="E606" s="29"/>
      <c r="F606" s="37"/>
    </row>
    <row r="607" spans="1:6" x14ac:dyDescent="0.2">
      <c r="A607" s="29"/>
      <c r="B607" s="29"/>
      <c r="C607" s="29"/>
      <c r="D607" s="29"/>
      <c r="E607" s="29"/>
      <c r="F607" s="37"/>
    </row>
    <row r="608" spans="1:6" x14ac:dyDescent="0.2">
      <c r="A608" s="29"/>
      <c r="B608" s="29"/>
      <c r="C608" s="29"/>
      <c r="D608" s="29"/>
      <c r="E608" s="29"/>
      <c r="F608" s="37"/>
    </row>
    <row r="609" spans="1:6" x14ac:dyDescent="0.2">
      <c r="A609" s="29"/>
      <c r="B609" s="29"/>
      <c r="C609" s="29"/>
      <c r="D609" s="29"/>
      <c r="E609" s="29"/>
      <c r="F609" s="37"/>
    </row>
    <row r="610" spans="1:6" x14ac:dyDescent="0.2">
      <c r="A610" s="29"/>
      <c r="B610" s="29"/>
      <c r="C610" s="29"/>
      <c r="D610" s="29"/>
      <c r="E610" s="29"/>
      <c r="F610" s="37"/>
    </row>
    <row r="611" spans="1:6" x14ac:dyDescent="0.2">
      <c r="A611" s="29"/>
      <c r="B611" s="29"/>
      <c r="C611" s="29"/>
      <c r="D611" s="29"/>
      <c r="E611" s="29"/>
      <c r="F611" s="37"/>
    </row>
    <row r="612" spans="1:6" x14ac:dyDescent="0.2">
      <c r="A612" s="29"/>
      <c r="B612" s="29"/>
      <c r="C612" s="29"/>
      <c r="D612" s="29"/>
      <c r="E612" s="29"/>
      <c r="F612" s="37"/>
    </row>
    <row r="613" spans="1:6" x14ac:dyDescent="0.2">
      <c r="A613" s="29"/>
      <c r="B613" s="29"/>
      <c r="C613" s="29"/>
      <c r="D613" s="29"/>
      <c r="E613" s="29"/>
      <c r="F613" s="37"/>
    </row>
    <row r="614" spans="1:6" x14ac:dyDescent="0.2">
      <c r="A614" s="29"/>
      <c r="B614" s="29"/>
      <c r="C614" s="29"/>
      <c r="D614" s="29"/>
      <c r="E614" s="29"/>
      <c r="F614" s="37"/>
    </row>
    <row r="615" spans="1:6" x14ac:dyDescent="0.2">
      <c r="A615" s="29"/>
      <c r="B615" s="29"/>
      <c r="C615" s="29"/>
      <c r="D615" s="29"/>
      <c r="E615" s="29"/>
      <c r="F615" s="37"/>
    </row>
    <row r="616" spans="1:6" x14ac:dyDescent="0.2">
      <c r="A616" s="29"/>
      <c r="B616" s="29"/>
      <c r="C616" s="29"/>
      <c r="D616" s="29"/>
      <c r="E616" s="29"/>
      <c r="F616" s="37"/>
    </row>
    <row r="617" spans="1:6" x14ac:dyDescent="0.2">
      <c r="A617" s="29"/>
      <c r="B617" s="29"/>
      <c r="C617" s="29"/>
      <c r="D617" s="29"/>
      <c r="E617" s="29"/>
      <c r="F617" s="37"/>
    </row>
    <row r="618" spans="1:6" x14ac:dyDescent="0.2">
      <c r="A618" s="29"/>
      <c r="B618" s="29"/>
      <c r="C618" s="29"/>
      <c r="D618" s="29"/>
      <c r="E618" s="29"/>
      <c r="F618" s="37"/>
    </row>
    <row r="619" spans="1:6" x14ac:dyDescent="0.2">
      <c r="A619" s="29"/>
      <c r="B619" s="29"/>
      <c r="C619" s="29"/>
      <c r="D619" s="29"/>
      <c r="E619" s="29"/>
      <c r="F619" s="37"/>
    </row>
    <row r="620" spans="1:6" x14ac:dyDescent="0.2">
      <c r="A620" s="29"/>
      <c r="B620" s="29"/>
      <c r="C620" s="29"/>
      <c r="D620" s="29"/>
      <c r="E620" s="29"/>
      <c r="F620" s="37"/>
    </row>
    <row r="621" spans="1:6" x14ac:dyDescent="0.2">
      <c r="A621" s="29"/>
      <c r="B621" s="29"/>
      <c r="C621" s="29"/>
      <c r="D621" s="29"/>
      <c r="E621" s="29"/>
      <c r="F621" s="37"/>
    </row>
    <row r="622" spans="1:6" x14ac:dyDescent="0.2">
      <c r="A622" s="29"/>
      <c r="B622" s="29"/>
      <c r="C622" s="29"/>
      <c r="D622" s="29"/>
      <c r="E622" s="29"/>
      <c r="F622" s="37"/>
    </row>
    <row r="623" spans="1:6" x14ac:dyDescent="0.2">
      <c r="A623" s="29"/>
      <c r="B623" s="29"/>
      <c r="C623" s="29"/>
      <c r="D623" s="29"/>
      <c r="E623" s="29"/>
      <c r="F623" s="37"/>
    </row>
    <row r="624" spans="1:6" x14ac:dyDescent="0.2">
      <c r="A624" s="29"/>
      <c r="B624" s="29"/>
      <c r="C624" s="29"/>
      <c r="D624" s="29"/>
      <c r="E624" s="29"/>
      <c r="F624" s="37"/>
    </row>
    <row r="625" spans="1:6" x14ac:dyDescent="0.2">
      <c r="A625" s="29"/>
      <c r="B625" s="29"/>
      <c r="C625" s="29"/>
      <c r="D625" s="29"/>
      <c r="E625" s="29"/>
      <c r="F625" s="37"/>
    </row>
    <row r="626" spans="1:6" x14ac:dyDescent="0.2">
      <c r="A626" s="29"/>
      <c r="B626" s="29"/>
      <c r="C626" s="29"/>
      <c r="D626" s="29"/>
      <c r="E626" s="29"/>
      <c r="F626" s="37"/>
    </row>
    <row r="627" spans="1:6" x14ac:dyDescent="0.2">
      <c r="A627" s="29"/>
      <c r="B627" s="29"/>
      <c r="C627" s="29"/>
      <c r="D627" s="29"/>
      <c r="E627" s="29"/>
      <c r="F627" s="37"/>
    </row>
    <row r="628" spans="1:6" x14ac:dyDescent="0.2">
      <c r="A628" s="29"/>
      <c r="B628" s="29"/>
      <c r="C628" s="29"/>
      <c r="D628" s="29"/>
      <c r="E628" s="29"/>
      <c r="F628" s="37"/>
    </row>
    <row r="629" spans="1:6" x14ac:dyDescent="0.2">
      <c r="A629" s="29"/>
      <c r="B629" s="29"/>
      <c r="C629" s="29"/>
      <c r="D629" s="29"/>
      <c r="E629" s="29"/>
      <c r="F629" s="37"/>
    </row>
    <row r="630" spans="1:6" x14ac:dyDescent="0.2">
      <c r="A630" s="29"/>
      <c r="B630" s="29"/>
      <c r="C630" s="29"/>
      <c r="D630" s="29"/>
      <c r="E630" s="29"/>
      <c r="F630" s="37"/>
    </row>
    <row r="631" spans="1:6" x14ac:dyDescent="0.2">
      <c r="A631" s="29"/>
      <c r="B631" s="29"/>
      <c r="C631" s="29"/>
      <c r="D631" s="29"/>
      <c r="E631" s="29"/>
      <c r="F631" s="37"/>
    </row>
    <row r="632" spans="1:6" x14ac:dyDescent="0.2">
      <c r="A632" s="29"/>
      <c r="B632" s="29"/>
      <c r="C632" s="29"/>
      <c r="D632" s="29"/>
      <c r="E632" s="29"/>
      <c r="F632" s="37"/>
    </row>
    <row r="633" spans="1:6" x14ac:dyDescent="0.2">
      <c r="A633" s="29"/>
      <c r="B633" s="29"/>
      <c r="C633" s="29"/>
      <c r="D633" s="29"/>
      <c r="E633" s="29"/>
      <c r="F633" s="37"/>
    </row>
    <row r="634" spans="1:6" x14ac:dyDescent="0.2">
      <c r="A634" s="29"/>
      <c r="B634" s="29"/>
      <c r="C634" s="29"/>
      <c r="D634" s="29"/>
      <c r="E634" s="29"/>
      <c r="F634" s="37"/>
    </row>
    <row r="635" spans="1:6" x14ac:dyDescent="0.2">
      <c r="A635" s="29"/>
      <c r="B635" s="29"/>
      <c r="C635" s="29"/>
      <c r="D635" s="29"/>
      <c r="E635" s="29"/>
      <c r="F635" s="37"/>
    </row>
    <row r="636" spans="1:6" x14ac:dyDescent="0.2">
      <c r="A636" s="29"/>
      <c r="B636" s="29"/>
      <c r="C636" s="29"/>
      <c r="D636" s="29"/>
      <c r="E636" s="29"/>
      <c r="F636" s="37"/>
    </row>
    <row r="637" spans="1:6" x14ac:dyDescent="0.2">
      <c r="A637" s="29"/>
      <c r="B637" s="29"/>
      <c r="C637" s="29"/>
      <c r="D637" s="29"/>
      <c r="E637" s="29"/>
      <c r="F637" s="37"/>
    </row>
    <row r="638" spans="1:6" x14ac:dyDescent="0.2">
      <c r="A638" s="29"/>
      <c r="B638" s="29"/>
      <c r="C638" s="29"/>
      <c r="D638" s="29"/>
      <c r="E638" s="29"/>
      <c r="F638" s="37"/>
    </row>
    <row r="639" spans="1:6" x14ac:dyDescent="0.2">
      <c r="A639" s="29"/>
      <c r="B639" s="29"/>
      <c r="C639" s="29"/>
      <c r="D639" s="29"/>
      <c r="E639" s="29"/>
      <c r="F639" s="37"/>
    </row>
    <row r="640" spans="1:6" x14ac:dyDescent="0.2">
      <c r="A640" s="29"/>
      <c r="B640" s="29"/>
      <c r="C640" s="29"/>
      <c r="D640" s="29"/>
      <c r="E640" s="29"/>
      <c r="F640" s="37"/>
    </row>
    <row r="641" spans="1:6" x14ac:dyDescent="0.2">
      <c r="A641" s="29"/>
      <c r="B641" s="29"/>
      <c r="C641" s="29"/>
      <c r="D641" s="29"/>
      <c r="E641" s="29"/>
      <c r="F641" s="37"/>
    </row>
    <row r="642" spans="1:6" x14ac:dyDescent="0.2">
      <c r="A642" s="29"/>
      <c r="B642" s="29"/>
      <c r="C642" s="29"/>
      <c r="D642" s="29"/>
      <c r="E642" s="29"/>
      <c r="F642" s="37"/>
    </row>
    <row r="643" spans="1:6" x14ac:dyDescent="0.2">
      <c r="A643" s="29"/>
      <c r="B643" s="29"/>
      <c r="C643" s="29"/>
      <c r="D643" s="29"/>
      <c r="E643" s="29"/>
      <c r="F643" s="37"/>
    </row>
    <row r="644" spans="1:6" x14ac:dyDescent="0.2">
      <c r="A644" s="29"/>
      <c r="B644" s="29"/>
      <c r="C644" s="29"/>
      <c r="D644" s="29"/>
      <c r="E644" s="29"/>
      <c r="F644" s="37"/>
    </row>
    <row r="645" spans="1:6" x14ac:dyDescent="0.2">
      <c r="A645" s="29"/>
      <c r="B645" s="29"/>
      <c r="C645" s="29"/>
      <c r="D645" s="29"/>
      <c r="E645" s="29"/>
      <c r="F645" s="37"/>
    </row>
    <row r="646" spans="1:6" x14ac:dyDescent="0.2">
      <c r="A646" s="29"/>
      <c r="B646" s="29"/>
      <c r="C646" s="29"/>
      <c r="D646" s="29"/>
      <c r="E646" s="29"/>
      <c r="F646" s="37"/>
    </row>
    <row r="647" spans="1:6" x14ac:dyDescent="0.2">
      <c r="A647" s="29"/>
      <c r="B647" s="29"/>
      <c r="C647" s="29"/>
      <c r="D647" s="29"/>
      <c r="E647" s="29"/>
      <c r="F647" s="37"/>
    </row>
    <row r="648" spans="1:6" x14ac:dyDescent="0.2">
      <c r="A648" s="29"/>
      <c r="B648" s="29"/>
      <c r="C648" s="29"/>
      <c r="D648" s="29"/>
      <c r="E648" s="29"/>
      <c r="F648" s="37"/>
    </row>
    <row r="649" spans="1:6" x14ac:dyDescent="0.2">
      <c r="A649" s="29"/>
      <c r="B649" s="29"/>
      <c r="C649" s="29"/>
      <c r="D649" s="29"/>
      <c r="E649" s="29"/>
      <c r="F649" s="37"/>
    </row>
    <row r="650" spans="1:6" x14ac:dyDescent="0.2">
      <c r="A650" s="29"/>
      <c r="B650" s="29"/>
      <c r="C650" s="29"/>
      <c r="D650" s="29"/>
      <c r="E650" s="29"/>
      <c r="F650" s="37"/>
    </row>
    <row r="651" spans="1:6" x14ac:dyDescent="0.2">
      <c r="A651" s="29"/>
      <c r="B651" s="29"/>
      <c r="C651" s="29"/>
      <c r="D651" s="29"/>
      <c r="E651" s="29"/>
      <c r="F651" s="37"/>
    </row>
    <row r="652" spans="1:6" x14ac:dyDescent="0.2">
      <c r="A652" s="29"/>
      <c r="B652" s="29"/>
      <c r="C652" s="29"/>
      <c r="D652" s="29"/>
      <c r="E652" s="29"/>
      <c r="F652" s="37"/>
    </row>
    <row r="653" spans="1:6" x14ac:dyDescent="0.2">
      <c r="A653" s="29"/>
      <c r="B653" s="29"/>
      <c r="C653" s="29"/>
      <c r="D653" s="29"/>
      <c r="E653" s="29"/>
      <c r="F653" s="37"/>
    </row>
    <row r="654" spans="1:6" x14ac:dyDescent="0.2">
      <c r="A654" s="29"/>
      <c r="B654" s="29"/>
      <c r="C654" s="29"/>
      <c r="D654" s="29"/>
      <c r="E654" s="29"/>
      <c r="F654" s="37"/>
    </row>
    <row r="655" spans="1:6" x14ac:dyDescent="0.2">
      <c r="A655" s="29"/>
      <c r="B655" s="29"/>
      <c r="C655" s="29"/>
      <c r="D655" s="29"/>
      <c r="E655" s="29"/>
      <c r="F655" s="37"/>
    </row>
    <row r="656" spans="1:6" x14ac:dyDescent="0.2">
      <c r="A656" s="29"/>
      <c r="B656" s="29"/>
      <c r="C656" s="29"/>
      <c r="D656" s="29"/>
      <c r="E656" s="29"/>
      <c r="F656" s="37"/>
    </row>
    <row r="657" spans="1:6" x14ac:dyDescent="0.2">
      <c r="A657" s="29"/>
      <c r="B657" s="29"/>
      <c r="C657" s="29"/>
      <c r="D657" s="29"/>
      <c r="E657" s="29"/>
      <c r="F657" s="37"/>
    </row>
    <row r="658" spans="1:6" x14ac:dyDescent="0.2">
      <c r="A658" s="29"/>
      <c r="B658" s="29"/>
      <c r="C658" s="29"/>
      <c r="D658" s="29"/>
      <c r="E658" s="29"/>
      <c r="F658" s="37"/>
    </row>
    <row r="659" spans="1:6" x14ac:dyDescent="0.2">
      <c r="A659" s="29"/>
      <c r="B659" s="29"/>
      <c r="C659" s="29"/>
      <c r="D659" s="29"/>
      <c r="E659" s="29"/>
      <c r="F659" s="37"/>
    </row>
    <row r="660" spans="1:6" x14ac:dyDescent="0.2">
      <c r="A660" s="29"/>
      <c r="B660" s="29"/>
      <c r="C660" s="29"/>
      <c r="D660" s="29"/>
      <c r="E660" s="29"/>
      <c r="F660" s="37"/>
    </row>
    <row r="661" spans="1:6" x14ac:dyDescent="0.2">
      <c r="A661" s="29"/>
      <c r="B661" s="29"/>
      <c r="C661" s="29"/>
      <c r="D661" s="29"/>
      <c r="E661" s="29"/>
      <c r="F661" s="37"/>
    </row>
    <row r="662" spans="1:6" x14ac:dyDescent="0.2">
      <c r="A662" s="29"/>
      <c r="B662" s="29"/>
      <c r="C662" s="29"/>
      <c r="D662" s="29"/>
      <c r="E662" s="29"/>
      <c r="F662" s="37"/>
    </row>
    <row r="663" spans="1:6" x14ac:dyDescent="0.2">
      <c r="A663" s="29"/>
      <c r="B663" s="29"/>
      <c r="C663" s="29"/>
      <c r="D663" s="29"/>
      <c r="E663" s="29"/>
      <c r="F663" s="37"/>
    </row>
    <row r="664" spans="1:6" x14ac:dyDescent="0.2">
      <c r="A664" s="29"/>
      <c r="B664" s="29"/>
      <c r="C664" s="29"/>
      <c r="D664" s="29"/>
      <c r="E664" s="29"/>
      <c r="F664" s="37"/>
    </row>
    <row r="665" spans="1:6" x14ac:dyDescent="0.2">
      <c r="A665" s="29"/>
      <c r="B665" s="29"/>
      <c r="C665" s="29"/>
      <c r="D665" s="29"/>
      <c r="E665" s="29"/>
      <c r="F665" s="37"/>
    </row>
    <row r="666" spans="1:6" x14ac:dyDescent="0.2">
      <c r="A666" s="29"/>
      <c r="B666" s="29"/>
      <c r="C666" s="29"/>
      <c r="D666" s="29"/>
      <c r="E666" s="29"/>
      <c r="F666" s="37"/>
    </row>
    <row r="667" spans="1:6" x14ac:dyDescent="0.2">
      <c r="A667" s="29"/>
      <c r="B667" s="29"/>
      <c r="C667" s="29"/>
      <c r="D667" s="29"/>
      <c r="E667" s="29"/>
      <c r="F667" s="37"/>
    </row>
    <row r="668" spans="1:6" x14ac:dyDescent="0.2">
      <c r="A668" s="29"/>
      <c r="B668" s="29"/>
      <c r="C668" s="29"/>
      <c r="D668" s="29"/>
      <c r="E668" s="29"/>
      <c r="F668" s="37"/>
    </row>
    <row r="669" spans="1:6" x14ac:dyDescent="0.2">
      <c r="A669" s="29"/>
      <c r="B669" s="29"/>
      <c r="C669" s="29"/>
      <c r="D669" s="29"/>
      <c r="E669" s="29"/>
      <c r="F669" s="37"/>
    </row>
    <row r="670" spans="1:6" x14ac:dyDescent="0.2">
      <c r="A670" s="29"/>
      <c r="B670" s="29"/>
      <c r="C670" s="29"/>
      <c r="D670" s="29"/>
      <c r="E670" s="29"/>
      <c r="F670" s="37"/>
    </row>
    <row r="671" spans="1:6" x14ac:dyDescent="0.2">
      <c r="A671" s="29"/>
      <c r="B671" s="29"/>
      <c r="C671" s="29"/>
      <c r="D671" s="29"/>
      <c r="E671" s="29"/>
      <c r="F671" s="37"/>
    </row>
    <row r="672" spans="1:6" x14ac:dyDescent="0.2">
      <c r="A672" s="29"/>
      <c r="B672" s="29"/>
      <c r="C672" s="29"/>
      <c r="D672" s="29"/>
      <c r="E672" s="29"/>
      <c r="F672" s="37"/>
    </row>
    <row r="673" spans="1:6" x14ac:dyDescent="0.2">
      <c r="A673" s="29"/>
      <c r="B673" s="29"/>
      <c r="C673" s="29"/>
      <c r="D673" s="29"/>
      <c r="E673" s="29"/>
      <c r="F673" s="37"/>
    </row>
    <row r="674" spans="1:6" x14ac:dyDescent="0.2">
      <c r="A674" s="29"/>
      <c r="B674" s="29"/>
      <c r="C674" s="29"/>
      <c r="D674" s="29"/>
      <c r="E674" s="29"/>
      <c r="F674" s="37"/>
    </row>
    <row r="675" spans="1:6" x14ac:dyDescent="0.2">
      <c r="A675" s="29"/>
      <c r="B675" s="29"/>
      <c r="C675" s="29"/>
      <c r="D675" s="29"/>
      <c r="E675" s="29"/>
      <c r="F675" s="37"/>
    </row>
    <row r="676" spans="1:6" x14ac:dyDescent="0.2">
      <c r="A676" s="29"/>
      <c r="B676" s="29"/>
      <c r="C676" s="29"/>
      <c r="D676" s="29"/>
      <c r="E676" s="29"/>
      <c r="F676" s="37"/>
    </row>
    <row r="677" spans="1:6" x14ac:dyDescent="0.2">
      <c r="A677" s="29"/>
      <c r="B677" s="29"/>
      <c r="C677" s="29"/>
      <c r="D677" s="29"/>
      <c r="E677" s="29"/>
      <c r="F677" s="37"/>
    </row>
    <row r="678" spans="1:6" x14ac:dyDescent="0.2">
      <c r="A678" s="29"/>
      <c r="B678" s="29"/>
      <c r="C678" s="29"/>
      <c r="D678" s="29"/>
      <c r="E678" s="29"/>
      <c r="F678" s="37"/>
    </row>
    <row r="679" spans="1:6" x14ac:dyDescent="0.2">
      <c r="A679" s="29"/>
      <c r="B679" s="29"/>
      <c r="C679" s="29"/>
      <c r="D679" s="29"/>
      <c r="E679" s="29"/>
      <c r="F679" s="37"/>
    </row>
    <row r="680" spans="1:6" x14ac:dyDescent="0.2">
      <c r="A680" s="29"/>
      <c r="B680" s="29"/>
      <c r="C680" s="29"/>
      <c r="D680" s="29"/>
      <c r="E680" s="29"/>
      <c r="F680" s="37"/>
    </row>
    <row r="681" spans="1:6" x14ac:dyDescent="0.2">
      <c r="A681" s="29"/>
      <c r="B681" s="29"/>
      <c r="C681" s="29"/>
      <c r="D681" s="29"/>
      <c r="E681" s="29"/>
      <c r="F681" s="37"/>
    </row>
    <row r="682" spans="1:6" x14ac:dyDescent="0.2">
      <c r="A682" s="29"/>
      <c r="B682" s="29"/>
      <c r="C682" s="29"/>
      <c r="D682" s="29"/>
      <c r="E682" s="29"/>
      <c r="F682" s="37"/>
    </row>
    <row r="683" spans="1:6" x14ac:dyDescent="0.2">
      <c r="A683" s="29"/>
      <c r="B683" s="29"/>
      <c r="C683" s="29"/>
      <c r="D683" s="29"/>
      <c r="E683" s="29"/>
      <c r="F683" s="37"/>
    </row>
    <row r="684" spans="1:6" x14ac:dyDescent="0.2">
      <c r="A684" s="29"/>
      <c r="B684" s="29"/>
      <c r="C684" s="29"/>
      <c r="D684" s="29"/>
      <c r="E684" s="29"/>
      <c r="F684" s="37"/>
    </row>
    <row r="685" spans="1:6" x14ac:dyDescent="0.2">
      <c r="A685" s="29"/>
      <c r="B685" s="29"/>
      <c r="C685" s="29"/>
      <c r="D685" s="29"/>
      <c r="E685" s="29"/>
      <c r="F685" s="37"/>
    </row>
    <row r="686" spans="1:6" x14ac:dyDescent="0.2">
      <c r="A686" s="29"/>
      <c r="B686" s="29"/>
      <c r="C686" s="29"/>
      <c r="D686" s="29"/>
      <c r="E686" s="29"/>
      <c r="F686" s="37"/>
    </row>
    <row r="687" spans="1:6" x14ac:dyDescent="0.2">
      <c r="A687" s="29"/>
      <c r="B687" s="29"/>
      <c r="C687" s="29"/>
      <c r="D687" s="29"/>
      <c r="E687" s="29"/>
      <c r="F687" s="37"/>
    </row>
    <row r="688" spans="1:6" x14ac:dyDescent="0.2">
      <c r="A688" s="29"/>
      <c r="B688" s="29"/>
      <c r="C688" s="29"/>
      <c r="D688" s="29"/>
      <c r="E688" s="29"/>
      <c r="F688" s="37"/>
    </row>
    <row r="689" spans="1:6" x14ac:dyDescent="0.2">
      <c r="A689" s="29"/>
      <c r="B689" s="29"/>
      <c r="C689" s="29"/>
      <c r="D689" s="29"/>
      <c r="E689" s="29"/>
      <c r="F689" s="37"/>
    </row>
    <row r="690" spans="1:6" x14ac:dyDescent="0.2">
      <c r="A690" s="29"/>
      <c r="B690" s="29"/>
      <c r="C690" s="29"/>
      <c r="D690" s="29"/>
      <c r="E690" s="29"/>
      <c r="F690" s="37"/>
    </row>
    <row r="691" spans="1:6" x14ac:dyDescent="0.2">
      <c r="A691" s="29"/>
      <c r="B691" s="29"/>
      <c r="C691" s="29"/>
      <c r="D691" s="29"/>
      <c r="E691" s="29"/>
      <c r="F691" s="37"/>
    </row>
    <row r="692" spans="1:6" x14ac:dyDescent="0.2">
      <c r="A692" s="29"/>
      <c r="B692" s="29"/>
      <c r="C692" s="29"/>
      <c r="D692" s="29"/>
      <c r="E692" s="29"/>
      <c r="F692" s="37"/>
    </row>
    <row r="693" spans="1:6" x14ac:dyDescent="0.2">
      <c r="A693" s="29"/>
      <c r="B693" s="29"/>
      <c r="C693" s="29"/>
      <c r="D693" s="29"/>
      <c r="E693" s="29"/>
      <c r="F693" s="37"/>
    </row>
    <row r="694" spans="1:6" x14ac:dyDescent="0.2">
      <c r="A694" s="29"/>
      <c r="B694" s="29"/>
      <c r="C694" s="29"/>
      <c r="D694" s="29"/>
      <c r="E694" s="29"/>
      <c r="F694" s="37"/>
    </row>
    <row r="695" spans="1:6" x14ac:dyDescent="0.2">
      <c r="A695" s="29"/>
      <c r="B695" s="29"/>
      <c r="C695" s="29"/>
      <c r="D695" s="29"/>
      <c r="E695" s="29"/>
      <c r="F695" s="37"/>
    </row>
    <row r="696" spans="1:6" x14ac:dyDescent="0.2">
      <c r="A696" s="29"/>
      <c r="B696" s="29"/>
      <c r="C696" s="29"/>
      <c r="D696" s="29"/>
      <c r="E696" s="29"/>
      <c r="F696" s="37"/>
    </row>
    <row r="697" spans="1:6" x14ac:dyDescent="0.2">
      <c r="A697" s="29"/>
      <c r="B697" s="29"/>
      <c r="C697" s="29"/>
      <c r="D697" s="29"/>
      <c r="E697" s="29"/>
      <c r="F697" s="37"/>
    </row>
    <row r="698" spans="1:6" x14ac:dyDescent="0.2">
      <c r="A698" s="29"/>
      <c r="B698" s="29"/>
      <c r="C698" s="29"/>
      <c r="D698" s="29"/>
      <c r="E698" s="29"/>
      <c r="F698" s="37"/>
    </row>
    <row r="699" spans="1:6" x14ac:dyDescent="0.2">
      <c r="A699" s="29"/>
      <c r="B699" s="29"/>
      <c r="C699" s="29"/>
      <c r="D699" s="29"/>
      <c r="E699" s="29"/>
      <c r="F699" s="37"/>
    </row>
    <row r="700" spans="1:6" x14ac:dyDescent="0.2">
      <c r="A700" s="29"/>
      <c r="B700" s="29"/>
      <c r="C700" s="29"/>
      <c r="D700" s="29"/>
      <c r="E700" s="29"/>
      <c r="F700" s="37"/>
    </row>
    <row r="701" spans="1:6" x14ac:dyDescent="0.2">
      <c r="A701" s="29"/>
      <c r="B701" s="29"/>
      <c r="C701" s="29"/>
      <c r="D701" s="29"/>
      <c r="E701" s="29"/>
      <c r="F701" s="37"/>
    </row>
    <row r="702" spans="1:6" x14ac:dyDescent="0.2">
      <c r="A702" s="29"/>
      <c r="B702" s="29"/>
      <c r="C702" s="29"/>
      <c r="D702" s="29"/>
      <c r="E702" s="29"/>
      <c r="F702" s="37"/>
    </row>
    <row r="703" spans="1:6" x14ac:dyDescent="0.2">
      <c r="A703" s="29"/>
      <c r="B703" s="29"/>
      <c r="C703" s="29"/>
      <c r="D703" s="29"/>
      <c r="E703" s="29"/>
      <c r="F703" s="37"/>
    </row>
    <row r="704" spans="1:6" x14ac:dyDescent="0.2">
      <c r="A704" s="29"/>
      <c r="B704" s="29"/>
      <c r="C704" s="29"/>
      <c r="D704" s="29"/>
      <c r="E704" s="29"/>
      <c r="F704" s="37"/>
    </row>
    <row r="705" spans="1:6" x14ac:dyDescent="0.2">
      <c r="A705" s="29"/>
      <c r="B705" s="29"/>
      <c r="C705" s="29"/>
      <c r="D705" s="29"/>
      <c r="E705" s="29"/>
      <c r="F705" s="37"/>
    </row>
    <row r="706" spans="1:6" x14ac:dyDescent="0.2">
      <c r="A706" s="29"/>
      <c r="B706" s="29"/>
      <c r="C706" s="29"/>
      <c r="D706" s="29"/>
      <c r="E706" s="29"/>
      <c r="F706" s="37"/>
    </row>
    <row r="707" spans="1:6" x14ac:dyDescent="0.2">
      <c r="A707" s="29"/>
      <c r="B707" s="29"/>
      <c r="C707" s="29"/>
      <c r="D707" s="29"/>
      <c r="E707" s="29"/>
      <c r="F707" s="37"/>
    </row>
    <row r="708" spans="1:6" x14ac:dyDescent="0.2">
      <c r="A708" s="29"/>
      <c r="B708" s="29"/>
      <c r="C708" s="29"/>
      <c r="D708" s="29"/>
      <c r="E708" s="29"/>
      <c r="F708" s="37"/>
    </row>
    <row r="709" spans="1:6" x14ac:dyDescent="0.2">
      <c r="A709" s="29"/>
      <c r="B709" s="29"/>
      <c r="C709" s="29"/>
      <c r="D709" s="29"/>
      <c r="E709" s="29"/>
      <c r="F709" s="37"/>
    </row>
    <row r="710" spans="1:6" x14ac:dyDescent="0.2">
      <c r="A710" s="29"/>
      <c r="B710" s="29"/>
      <c r="C710" s="29"/>
      <c r="D710" s="29"/>
      <c r="E710" s="29"/>
      <c r="F710" s="37"/>
    </row>
    <row r="711" spans="1:6" x14ac:dyDescent="0.2">
      <c r="A711" s="29"/>
      <c r="B711" s="29"/>
      <c r="C711" s="29"/>
      <c r="D711" s="29"/>
      <c r="E711" s="29"/>
      <c r="F711" s="37"/>
    </row>
    <row r="712" spans="1:6" x14ac:dyDescent="0.2">
      <c r="A712" s="29"/>
      <c r="B712" s="29"/>
      <c r="C712" s="29"/>
      <c r="D712" s="29"/>
      <c r="E712" s="29"/>
      <c r="F712" s="37"/>
    </row>
    <row r="713" spans="1:6" x14ac:dyDescent="0.2">
      <c r="A713" s="29"/>
      <c r="B713" s="29"/>
      <c r="C713" s="29"/>
      <c r="D713" s="29"/>
      <c r="E713" s="29"/>
      <c r="F713" s="37"/>
    </row>
    <row r="714" spans="1:6" x14ac:dyDescent="0.2">
      <c r="A714" s="29"/>
      <c r="B714" s="29"/>
      <c r="C714" s="29"/>
      <c r="D714" s="29"/>
      <c r="E714" s="29"/>
      <c r="F714" s="37"/>
    </row>
    <row r="715" spans="1:6" x14ac:dyDescent="0.2">
      <c r="A715" s="29"/>
      <c r="B715" s="29"/>
      <c r="C715" s="29"/>
      <c r="D715" s="29"/>
      <c r="E715" s="29"/>
      <c r="F715" s="37"/>
    </row>
    <row r="716" spans="1:6" x14ac:dyDescent="0.2">
      <c r="A716" s="29"/>
      <c r="B716" s="29"/>
      <c r="C716" s="29"/>
      <c r="D716" s="29"/>
      <c r="E716" s="29"/>
      <c r="F716" s="37"/>
    </row>
    <row r="717" spans="1:6" x14ac:dyDescent="0.2">
      <c r="A717" s="29"/>
      <c r="B717" s="29"/>
      <c r="C717" s="29"/>
      <c r="D717" s="29"/>
      <c r="E717" s="29"/>
      <c r="F717" s="37"/>
    </row>
    <row r="718" spans="1:6" x14ac:dyDescent="0.2">
      <c r="A718" s="29"/>
      <c r="B718" s="29"/>
      <c r="C718" s="29"/>
      <c r="D718" s="29"/>
      <c r="E718" s="29"/>
      <c r="F718" s="37"/>
    </row>
    <row r="719" spans="1:6" x14ac:dyDescent="0.2">
      <c r="A719" s="29"/>
      <c r="B719" s="29"/>
      <c r="C719" s="29"/>
      <c r="D719" s="29"/>
      <c r="E719" s="29"/>
      <c r="F719" s="37"/>
    </row>
    <row r="720" spans="1:6" x14ac:dyDescent="0.2">
      <c r="A720" s="29"/>
      <c r="B720" s="29"/>
      <c r="C720" s="29"/>
      <c r="D720" s="29"/>
      <c r="E720" s="29"/>
      <c r="F720" s="37"/>
    </row>
    <row r="721" spans="1:6" x14ac:dyDescent="0.2">
      <c r="A721" s="29"/>
      <c r="B721" s="29"/>
      <c r="C721" s="29"/>
      <c r="D721" s="29"/>
      <c r="E721" s="29"/>
      <c r="F721" s="37"/>
    </row>
    <row r="722" spans="1:6" x14ac:dyDescent="0.2">
      <c r="A722" s="29"/>
      <c r="B722" s="29"/>
      <c r="C722" s="29"/>
      <c r="D722" s="29"/>
      <c r="E722" s="29"/>
      <c r="F722" s="37"/>
    </row>
    <row r="723" spans="1:6" x14ac:dyDescent="0.2">
      <c r="A723" s="29"/>
      <c r="B723" s="29"/>
      <c r="C723" s="29"/>
      <c r="D723" s="29"/>
      <c r="E723" s="29"/>
      <c r="F723" s="37"/>
    </row>
    <row r="724" spans="1:6" x14ac:dyDescent="0.2">
      <c r="A724" s="29"/>
      <c r="B724" s="29"/>
      <c r="C724" s="29"/>
      <c r="D724" s="29"/>
      <c r="E724" s="29"/>
      <c r="F724" s="37"/>
    </row>
    <row r="725" spans="1:6" x14ac:dyDescent="0.2">
      <c r="A725" s="29"/>
      <c r="B725" s="29"/>
      <c r="C725" s="29"/>
      <c r="D725" s="29"/>
      <c r="E725" s="29"/>
      <c r="F725" s="37"/>
    </row>
    <row r="726" spans="1:6" x14ac:dyDescent="0.2">
      <c r="A726" s="29"/>
      <c r="B726" s="29"/>
      <c r="C726" s="29"/>
      <c r="D726" s="29"/>
      <c r="E726" s="29"/>
      <c r="F726" s="37"/>
    </row>
    <row r="727" spans="1:6" x14ac:dyDescent="0.2">
      <c r="A727" s="29"/>
      <c r="B727" s="29"/>
      <c r="C727" s="29"/>
      <c r="D727" s="29"/>
      <c r="E727" s="29"/>
      <c r="F727" s="37"/>
    </row>
    <row r="728" spans="1:6" x14ac:dyDescent="0.2">
      <c r="A728" s="29"/>
      <c r="B728" s="29"/>
      <c r="C728" s="29"/>
      <c r="D728" s="29"/>
      <c r="E728" s="29"/>
      <c r="F728" s="37"/>
    </row>
    <row r="729" spans="1:6" x14ac:dyDescent="0.2">
      <c r="A729" s="29"/>
      <c r="B729" s="29"/>
      <c r="C729" s="29"/>
      <c r="D729" s="29"/>
      <c r="E729" s="29"/>
      <c r="F729" s="37"/>
    </row>
    <row r="730" spans="1:6" x14ac:dyDescent="0.2">
      <c r="A730" s="29"/>
      <c r="B730" s="29"/>
      <c r="C730" s="29"/>
      <c r="D730" s="29"/>
      <c r="E730" s="29"/>
      <c r="F730" s="37"/>
    </row>
    <row r="731" spans="1:6" x14ac:dyDescent="0.2">
      <c r="A731" s="29"/>
      <c r="B731" s="29"/>
      <c r="C731" s="29"/>
      <c r="D731" s="29"/>
      <c r="E731" s="29"/>
      <c r="F731" s="37"/>
    </row>
    <row r="732" spans="1:6" x14ac:dyDescent="0.2">
      <c r="A732" s="29"/>
      <c r="B732" s="29"/>
      <c r="C732" s="29"/>
      <c r="D732" s="29"/>
      <c r="E732" s="29"/>
      <c r="F732" s="37"/>
    </row>
    <row r="733" spans="1:6" x14ac:dyDescent="0.2">
      <c r="A733" s="29"/>
      <c r="B733" s="29"/>
      <c r="C733" s="29"/>
      <c r="D733" s="29"/>
      <c r="E733" s="29"/>
      <c r="F733" s="37"/>
    </row>
    <row r="734" spans="1:6" x14ac:dyDescent="0.2">
      <c r="A734" s="29"/>
      <c r="B734" s="29"/>
      <c r="C734" s="29"/>
      <c r="D734" s="29"/>
      <c r="E734" s="29"/>
      <c r="F734" s="37"/>
    </row>
    <row r="735" spans="1:6" x14ac:dyDescent="0.2">
      <c r="A735" s="29"/>
      <c r="B735" s="29"/>
      <c r="C735" s="29"/>
      <c r="D735" s="29"/>
      <c r="E735" s="29"/>
      <c r="F735" s="37"/>
    </row>
    <row r="736" spans="1:6" x14ac:dyDescent="0.2">
      <c r="A736" s="29"/>
      <c r="B736" s="29"/>
      <c r="C736" s="29"/>
      <c r="D736" s="29"/>
      <c r="E736" s="29"/>
      <c r="F736" s="37"/>
    </row>
    <row r="737" spans="1:6" x14ac:dyDescent="0.2">
      <c r="A737" s="29"/>
      <c r="B737" s="29"/>
      <c r="C737" s="29"/>
      <c r="D737" s="29"/>
      <c r="E737" s="29"/>
      <c r="F737" s="37"/>
    </row>
    <row r="738" spans="1:6" x14ac:dyDescent="0.2">
      <c r="A738" s="29"/>
      <c r="B738" s="29"/>
      <c r="C738" s="29"/>
      <c r="D738" s="29"/>
      <c r="E738" s="29"/>
      <c r="F738" s="37"/>
    </row>
    <row r="739" spans="1:6" x14ac:dyDescent="0.2">
      <c r="A739" s="29"/>
      <c r="B739" s="29"/>
      <c r="C739" s="29"/>
      <c r="D739" s="29"/>
      <c r="E739" s="29"/>
      <c r="F739" s="37"/>
    </row>
    <row r="740" spans="1:6" x14ac:dyDescent="0.2">
      <c r="A740" s="29"/>
      <c r="B740" s="29"/>
      <c r="C740" s="29"/>
      <c r="D740" s="29"/>
      <c r="E740" s="29"/>
      <c r="F740" s="37"/>
    </row>
    <row r="741" spans="1:6" x14ac:dyDescent="0.2">
      <c r="A741" s="29"/>
      <c r="B741" s="29"/>
      <c r="C741" s="29"/>
      <c r="D741" s="29"/>
      <c r="E741" s="29"/>
      <c r="F741" s="37"/>
    </row>
    <row r="742" spans="1:6" x14ac:dyDescent="0.2">
      <c r="A742" s="29"/>
      <c r="B742" s="29"/>
      <c r="C742" s="29"/>
      <c r="D742" s="29"/>
      <c r="E742" s="29"/>
      <c r="F742" s="37"/>
    </row>
    <row r="743" spans="1:6" x14ac:dyDescent="0.2">
      <c r="A743" s="29"/>
      <c r="B743" s="29"/>
      <c r="C743" s="29"/>
      <c r="D743" s="29"/>
      <c r="E743" s="29"/>
      <c r="F743" s="37"/>
    </row>
    <row r="744" spans="1:6" x14ac:dyDescent="0.2">
      <c r="A744" s="29"/>
      <c r="B744" s="29"/>
      <c r="C744" s="29"/>
      <c r="D744" s="29"/>
      <c r="E744" s="29"/>
      <c r="F744" s="37"/>
    </row>
    <row r="745" spans="1:6" x14ac:dyDescent="0.2">
      <c r="A745" s="29"/>
      <c r="B745" s="29"/>
      <c r="C745" s="29"/>
      <c r="D745" s="29"/>
      <c r="E745" s="29"/>
      <c r="F745" s="37"/>
    </row>
    <row r="746" spans="1:6" x14ac:dyDescent="0.2">
      <c r="A746" s="29"/>
      <c r="B746" s="29"/>
      <c r="C746" s="29"/>
      <c r="D746" s="29"/>
      <c r="E746" s="29"/>
      <c r="F746" s="37"/>
    </row>
    <row r="747" spans="1:6" x14ac:dyDescent="0.2">
      <c r="A747" s="29"/>
      <c r="B747" s="29"/>
      <c r="C747" s="29"/>
      <c r="D747" s="29"/>
      <c r="E747" s="29"/>
      <c r="F747" s="37"/>
    </row>
    <row r="748" spans="1:6" x14ac:dyDescent="0.2">
      <c r="A748" s="29"/>
      <c r="B748" s="29"/>
      <c r="C748" s="29"/>
      <c r="D748" s="29"/>
      <c r="E748" s="29"/>
      <c r="F748" s="37"/>
    </row>
    <row r="749" spans="1:6" x14ac:dyDescent="0.2">
      <c r="A749" s="29"/>
      <c r="B749" s="29"/>
      <c r="C749" s="29"/>
      <c r="D749" s="29"/>
      <c r="E749" s="29"/>
      <c r="F749" s="37"/>
    </row>
    <row r="750" spans="1:6" x14ac:dyDescent="0.2">
      <c r="A750" s="29"/>
      <c r="B750" s="29"/>
      <c r="C750" s="29"/>
      <c r="D750" s="29"/>
      <c r="E750" s="29"/>
      <c r="F750" s="37"/>
    </row>
    <row r="751" spans="1:6" x14ac:dyDescent="0.2">
      <c r="A751" s="29"/>
      <c r="B751" s="29"/>
      <c r="C751" s="29"/>
      <c r="D751" s="29"/>
      <c r="E751" s="29"/>
      <c r="F751" s="37"/>
    </row>
    <row r="752" spans="1:6" x14ac:dyDescent="0.2">
      <c r="A752" s="29"/>
      <c r="B752" s="29"/>
      <c r="C752" s="29"/>
      <c r="D752" s="29"/>
      <c r="E752" s="29"/>
      <c r="F752" s="37"/>
    </row>
    <row r="753" spans="1:6" x14ac:dyDescent="0.2">
      <c r="A753" s="29"/>
      <c r="B753" s="29"/>
      <c r="C753" s="29"/>
      <c r="D753" s="29"/>
      <c r="E753" s="29"/>
      <c r="F753" s="37"/>
    </row>
    <row r="754" spans="1:6" x14ac:dyDescent="0.2">
      <c r="A754" s="29"/>
      <c r="B754" s="29"/>
      <c r="C754" s="29"/>
      <c r="D754" s="29"/>
      <c r="E754" s="29"/>
      <c r="F754" s="37"/>
    </row>
    <row r="755" spans="1:6" x14ac:dyDescent="0.2">
      <c r="A755" s="29"/>
      <c r="B755" s="29"/>
      <c r="C755" s="29"/>
      <c r="D755" s="29"/>
      <c r="E755" s="29"/>
      <c r="F755" s="37"/>
    </row>
    <row r="756" spans="1:6" x14ac:dyDescent="0.2">
      <c r="A756" s="29"/>
      <c r="B756" s="29"/>
      <c r="C756" s="29"/>
      <c r="D756" s="29"/>
      <c r="E756" s="29"/>
      <c r="F756" s="37"/>
    </row>
    <row r="757" spans="1:6" x14ac:dyDescent="0.2">
      <c r="A757" s="29"/>
      <c r="B757" s="29"/>
      <c r="C757" s="29"/>
      <c r="D757" s="29"/>
      <c r="E757" s="29"/>
      <c r="F757" s="37"/>
    </row>
    <row r="758" spans="1:6" x14ac:dyDescent="0.2">
      <c r="A758" s="29"/>
      <c r="B758" s="29"/>
      <c r="C758" s="29"/>
      <c r="D758" s="29"/>
      <c r="E758" s="29"/>
      <c r="F758" s="37"/>
    </row>
    <row r="759" spans="1:6" x14ac:dyDescent="0.2">
      <c r="A759" s="29"/>
      <c r="B759" s="29"/>
      <c r="C759" s="29"/>
      <c r="D759" s="29"/>
      <c r="E759" s="29"/>
      <c r="F759" s="37"/>
    </row>
    <row r="760" spans="1:6" x14ac:dyDescent="0.2">
      <c r="A760" s="29"/>
      <c r="B760" s="29"/>
      <c r="C760" s="29"/>
      <c r="D760" s="29"/>
      <c r="E760" s="29"/>
      <c r="F760" s="37"/>
    </row>
    <row r="761" spans="1:6" x14ac:dyDescent="0.2">
      <c r="A761" s="29"/>
      <c r="B761" s="29"/>
      <c r="C761" s="29"/>
      <c r="D761" s="29"/>
      <c r="E761" s="29"/>
      <c r="F761" s="37"/>
    </row>
    <row r="762" spans="1:6" x14ac:dyDescent="0.2">
      <c r="A762" s="29"/>
      <c r="B762" s="29"/>
      <c r="C762" s="29"/>
      <c r="D762" s="29"/>
      <c r="E762" s="29"/>
      <c r="F762" s="37"/>
    </row>
    <row r="763" spans="1:6" x14ac:dyDescent="0.2">
      <c r="A763" s="29"/>
      <c r="B763" s="29"/>
      <c r="C763" s="29"/>
      <c r="D763" s="29"/>
      <c r="E763" s="29"/>
      <c r="F763" s="37"/>
    </row>
    <row r="764" spans="1:6" x14ac:dyDescent="0.2">
      <c r="A764" s="29"/>
      <c r="B764" s="29"/>
      <c r="C764" s="29"/>
      <c r="D764" s="29"/>
      <c r="E764" s="29"/>
      <c r="F764" s="37"/>
    </row>
    <row r="765" spans="1:6" x14ac:dyDescent="0.2">
      <c r="A765" s="29"/>
      <c r="B765" s="29"/>
      <c r="C765" s="29"/>
      <c r="D765" s="29"/>
      <c r="E765" s="29"/>
      <c r="F765" s="37"/>
    </row>
    <row r="766" spans="1:6" x14ac:dyDescent="0.2">
      <c r="A766" s="29"/>
      <c r="B766" s="29"/>
      <c r="C766" s="29"/>
      <c r="D766" s="29"/>
      <c r="E766" s="29"/>
      <c r="F766" s="37"/>
    </row>
    <row r="767" spans="1:6" x14ac:dyDescent="0.2">
      <c r="A767" s="29"/>
      <c r="B767" s="29"/>
      <c r="C767" s="29"/>
      <c r="D767" s="29"/>
      <c r="E767" s="29"/>
      <c r="F767" s="37"/>
    </row>
    <row r="768" spans="1:6" x14ac:dyDescent="0.2">
      <c r="A768" s="29"/>
      <c r="B768" s="29"/>
      <c r="C768" s="29"/>
      <c r="D768" s="29"/>
      <c r="E768" s="29"/>
      <c r="F768" s="37"/>
    </row>
    <row r="769" spans="1:6" x14ac:dyDescent="0.2">
      <c r="A769" s="29"/>
      <c r="B769" s="29"/>
      <c r="C769" s="29"/>
      <c r="D769" s="29"/>
      <c r="E769" s="29"/>
      <c r="F769" s="37"/>
    </row>
    <row r="770" spans="1:6" x14ac:dyDescent="0.2">
      <c r="A770" s="29"/>
      <c r="B770" s="29"/>
      <c r="C770" s="29"/>
      <c r="D770" s="29"/>
      <c r="E770" s="29"/>
      <c r="F770" s="37"/>
    </row>
    <row r="771" spans="1:6" x14ac:dyDescent="0.2">
      <c r="A771" s="29"/>
      <c r="B771" s="29"/>
      <c r="C771" s="29"/>
      <c r="D771" s="29"/>
      <c r="E771" s="29"/>
      <c r="F771" s="37"/>
    </row>
    <row r="772" spans="1:6" x14ac:dyDescent="0.2">
      <c r="A772" s="29"/>
      <c r="B772" s="29"/>
      <c r="C772" s="29"/>
      <c r="D772" s="29"/>
      <c r="E772" s="29"/>
      <c r="F772" s="37"/>
    </row>
    <row r="773" spans="1:6" x14ac:dyDescent="0.2">
      <c r="A773" s="29"/>
      <c r="B773" s="29"/>
      <c r="C773" s="29"/>
      <c r="D773" s="29"/>
      <c r="E773" s="29"/>
      <c r="F773" s="37"/>
    </row>
    <row r="774" spans="1:6" x14ac:dyDescent="0.2">
      <c r="A774" s="29"/>
      <c r="B774" s="29"/>
      <c r="C774" s="29"/>
      <c r="D774" s="29"/>
      <c r="E774" s="29"/>
      <c r="F774" s="37"/>
    </row>
    <row r="775" spans="1:6" x14ac:dyDescent="0.2">
      <c r="A775" s="29"/>
      <c r="B775" s="29"/>
      <c r="C775" s="29"/>
      <c r="D775" s="29"/>
      <c r="E775" s="29"/>
      <c r="F775" s="37"/>
    </row>
    <row r="776" spans="1:6" x14ac:dyDescent="0.2">
      <c r="A776" s="29"/>
      <c r="B776" s="29"/>
      <c r="C776" s="29"/>
      <c r="D776" s="29"/>
      <c r="E776" s="29"/>
      <c r="F776" s="37"/>
    </row>
    <row r="777" spans="1:6" x14ac:dyDescent="0.2">
      <c r="A777" s="29"/>
      <c r="B777" s="29"/>
      <c r="C777" s="29"/>
      <c r="D777" s="29"/>
      <c r="E777" s="29"/>
      <c r="F777" s="37"/>
    </row>
    <row r="778" spans="1:6" x14ac:dyDescent="0.2">
      <c r="A778" s="29"/>
      <c r="B778" s="29"/>
      <c r="C778" s="29"/>
      <c r="D778" s="29"/>
      <c r="E778" s="29"/>
      <c r="F778" s="37"/>
    </row>
    <row r="779" spans="1:6" x14ac:dyDescent="0.2">
      <c r="A779" s="29"/>
      <c r="B779" s="29"/>
      <c r="C779" s="29"/>
      <c r="D779" s="29"/>
      <c r="E779" s="29"/>
      <c r="F779" s="37"/>
    </row>
    <row r="780" spans="1:6" x14ac:dyDescent="0.2">
      <c r="A780" s="29"/>
      <c r="B780" s="29"/>
      <c r="C780" s="29"/>
      <c r="D780" s="29"/>
      <c r="E780" s="29"/>
      <c r="F780" s="37"/>
    </row>
    <row r="781" spans="1:6" x14ac:dyDescent="0.2">
      <c r="A781" s="29"/>
      <c r="B781" s="29"/>
      <c r="C781" s="29"/>
      <c r="D781" s="29"/>
      <c r="E781" s="29"/>
      <c r="F781" s="37"/>
    </row>
    <row r="782" spans="1:6" x14ac:dyDescent="0.2">
      <c r="A782" s="29"/>
      <c r="B782" s="29"/>
      <c r="C782" s="29"/>
      <c r="D782" s="29"/>
      <c r="E782" s="29"/>
      <c r="F782" s="37"/>
    </row>
    <row r="783" spans="1:6" x14ac:dyDescent="0.2">
      <c r="A783" s="29"/>
      <c r="B783" s="29"/>
      <c r="C783" s="29"/>
      <c r="D783" s="29"/>
      <c r="E783" s="29"/>
      <c r="F783" s="37"/>
    </row>
    <row r="784" spans="1:6" x14ac:dyDescent="0.2">
      <c r="A784" s="29"/>
      <c r="B784" s="29"/>
      <c r="C784" s="29"/>
      <c r="D784" s="29"/>
      <c r="E784" s="29"/>
      <c r="F784" s="37"/>
    </row>
    <row r="785" spans="1:6" x14ac:dyDescent="0.2">
      <c r="A785" s="29"/>
      <c r="B785" s="29"/>
      <c r="C785" s="29"/>
      <c r="D785" s="29"/>
      <c r="E785" s="29"/>
      <c r="F785" s="37"/>
    </row>
    <row r="786" spans="1:6" x14ac:dyDescent="0.2">
      <c r="A786" s="29"/>
      <c r="B786" s="29"/>
      <c r="C786" s="29"/>
      <c r="D786" s="29"/>
      <c r="E786" s="29"/>
      <c r="F786" s="37"/>
    </row>
    <row r="787" spans="1:6" x14ac:dyDescent="0.2">
      <c r="A787" s="29"/>
      <c r="B787" s="29"/>
      <c r="C787" s="29"/>
      <c r="D787" s="29"/>
      <c r="E787" s="29"/>
      <c r="F787" s="37"/>
    </row>
    <row r="788" spans="1:6" x14ac:dyDescent="0.2">
      <c r="A788" s="29"/>
      <c r="B788" s="29"/>
      <c r="C788" s="29"/>
      <c r="D788" s="29"/>
      <c r="E788" s="29"/>
      <c r="F788" s="37"/>
    </row>
    <row r="789" spans="1:6" x14ac:dyDescent="0.2">
      <c r="A789" s="29"/>
      <c r="B789" s="29"/>
      <c r="C789" s="29"/>
      <c r="D789" s="29"/>
      <c r="E789" s="29"/>
      <c r="F789" s="37"/>
    </row>
    <row r="790" spans="1:6" x14ac:dyDescent="0.2">
      <c r="A790" s="29"/>
      <c r="B790" s="29"/>
      <c r="C790" s="29"/>
      <c r="D790" s="29"/>
      <c r="E790" s="29"/>
      <c r="F790" s="37"/>
    </row>
    <row r="791" spans="1:6" x14ac:dyDescent="0.2">
      <c r="A791" s="29"/>
      <c r="B791" s="29"/>
      <c r="C791" s="29"/>
      <c r="D791" s="29"/>
      <c r="E791" s="29"/>
      <c r="F791" s="37"/>
    </row>
    <row r="792" spans="1:6" x14ac:dyDescent="0.2">
      <c r="A792" s="29"/>
      <c r="B792" s="29"/>
      <c r="C792" s="29"/>
      <c r="D792" s="29"/>
      <c r="E792" s="29"/>
      <c r="F792" s="37"/>
    </row>
    <row r="793" spans="1:6" x14ac:dyDescent="0.2">
      <c r="A793" s="29"/>
      <c r="B793" s="29"/>
      <c r="C793" s="29"/>
      <c r="D793" s="29"/>
      <c r="E793" s="29"/>
      <c r="F793" s="37"/>
    </row>
    <row r="794" spans="1:6" x14ac:dyDescent="0.2">
      <c r="A794" s="29"/>
      <c r="B794" s="29"/>
      <c r="C794" s="29"/>
      <c r="D794" s="29"/>
      <c r="E794" s="29"/>
      <c r="F794" s="37"/>
    </row>
    <row r="795" spans="1:6" x14ac:dyDescent="0.2">
      <c r="A795" s="29"/>
      <c r="B795" s="29"/>
      <c r="C795" s="29"/>
      <c r="D795" s="29"/>
      <c r="E795" s="29"/>
      <c r="F795" s="37"/>
    </row>
    <row r="796" spans="1:6" x14ac:dyDescent="0.2">
      <c r="A796" s="29"/>
      <c r="B796" s="29"/>
      <c r="C796" s="29"/>
      <c r="D796" s="29"/>
      <c r="E796" s="29"/>
      <c r="F796" s="37"/>
    </row>
    <row r="797" spans="1:6" x14ac:dyDescent="0.2">
      <c r="A797" s="29"/>
      <c r="B797" s="29"/>
      <c r="C797" s="29"/>
      <c r="D797" s="29"/>
      <c r="E797" s="29"/>
      <c r="F797" s="37"/>
    </row>
    <row r="798" spans="1:6" x14ac:dyDescent="0.2">
      <c r="A798" s="29"/>
      <c r="B798" s="29"/>
      <c r="C798" s="29"/>
      <c r="D798" s="29"/>
      <c r="E798" s="29"/>
      <c r="F798" s="37"/>
    </row>
    <row r="799" spans="1:6" x14ac:dyDescent="0.2">
      <c r="A799" s="29"/>
      <c r="B799" s="29"/>
      <c r="C799" s="29"/>
      <c r="D799" s="29"/>
      <c r="E799" s="29"/>
      <c r="F799" s="37"/>
    </row>
    <row r="800" spans="1:6" x14ac:dyDescent="0.2">
      <c r="A800" s="29"/>
      <c r="B800" s="29"/>
      <c r="C800" s="29"/>
      <c r="D800" s="29"/>
      <c r="E800" s="29"/>
      <c r="F800" s="37"/>
    </row>
    <row r="801" spans="1:6" x14ac:dyDescent="0.2">
      <c r="A801" s="29"/>
      <c r="B801" s="29"/>
      <c r="C801" s="29"/>
      <c r="D801" s="29"/>
      <c r="E801" s="29"/>
      <c r="F801" s="37"/>
    </row>
    <row r="802" spans="1:6" x14ac:dyDescent="0.2">
      <c r="A802" s="29"/>
      <c r="B802" s="29"/>
      <c r="C802" s="29"/>
      <c r="D802" s="29"/>
      <c r="E802" s="29"/>
      <c r="F802" s="37"/>
    </row>
    <row r="803" spans="1:6" x14ac:dyDescent="0.2">
      <c r="A803" s="29"/>
      <c r="B803" s="29"/>
      <c r="C803" s="29"/>
      <c r="D803" s="29"/>
      <c r="E803" s="29"/>
      <c r="F803" s="37"/>
    </row>
    <row r="804" spans="1:6" x14ac:dyDescent="0.2">
      <c r="A804" s="29"/>
      <c r="B804" s="29"/>
      <c r="C804" s="29"/>
      <c r="D804" s="29"/>
      <c r="E804" s="29"/>
      <c r="F804" s="37"/>
    </row>
    <row r="805" spans="1:6" x14ac:dyDescent="0.2">
      <c r="A805" s="29"/>
      <c r="B805" s="29"/>
      <c r="C805" s="29"/>
      <c r="D805" s="29"/>
      <c r="E805" s="29"/>
      <c r="F805" s="37"/>
    </row>
    <row r="806" spans="1:6" x14ac:dyDescent="0.2">
      <c r="A806" s="29"/>
      <c r="B806" s="29"/>
      <c r="C806" s="29"/>
      <c r="D806" s="29"/>
      <c r="E806" s="29"/>
      <c r="F806" s="37"/>
    </row>
    <row r="807" spans="1:6" x14ac:dyDescent="0.2">
      <c r="A807" s="29"/>
      <c r="B807" s="29"/>
      <c r="C807" s="29"/>
      <c r="D807" s="29"/>
      <c r="E807" s="29"/>
      <c r="F807" s="37"/>
    </row>
    <row r="808" spans="1:6" x14ac:dyDescent="0.2">
      <c r="A808" s="29"/>
      <c r="B808" s="29"/>
      <c r="C808" s="29"/>
      <c r="D808" s="29"/>
      <c r="E808" s="29"/>
      <c r="F808" s="37"/>
    </row>
    <row r="809" spans="1:6" x14ac:dyDescent="0.2">
      <c r="A809" s="29"/>
      <c r="B809" s="29"/>
      <c r="C809" s="29"/>
      <c r="D809" s="29"/>
      <c r="E809" s="29"/>
      <c r="F809" s="37"/>
    </row>
    <row r="810" spans="1:6" x14ac:dyDescent="0.2">
      <c r="A810" s="29"/>
      <c r="B810" s="29"/>
      <c r="C810" s="29"/>
      <c r="D810" s="29"/>
      <c r="E810" s="29"/>
      <c r="F810" s="37"/>
    </row>
    <row r="811" spans="1:6" x14ac:dyDescent="0.2">
      <c r="A811" s="29"/>
      <c r="B811" s="29"/>
      <c r="C811" s="29"/>
      <c r="D811" s="29"/>
      <c r="E811" s="29"/>
      <c r="F811" s="37"/>
    </row>
    <row r="812" spans="1:6" x14ac:dyDescent="0.2">
      <c r="A812" s="29"/>
      <c r="B812" s="29"/>
      <c r="C812" s="29"/>
      <c r="D812" s="29"/>
      <c r="E812" s="29"/>
      <c r="F812" s="37"/>
    </row>
    <row r="813" spans="1:6" x14ac:dyDescent="0.2">
      <c r="A813" s="29"/>
      <c r="B813" s="29"/>
      <c r="C813" s="29"/>
      <c r="D813" s="29"/>
      <c r="E813" s="29"/>
      <c r="F813" s="37"/>
    </row>
    <row r="814" spans="1:6" x14ac:dyDescent="0.2">
      <c r="A814" s="29"/>
      <c r="B814" s="29"/>
      <c r="C814" s="29"/>
      <c r="D814" s="29"/>
      <c r="E814" s="29"/>
      <c r="F814" s="37"/>
    </row>
    <row r="815" spans="1:6" x14ac:dyDescent="0.2">
      <c r="A815" s="29"/>
      <c r="B815" s="29"/>
      <c r="C815" s="29"/>
      <c r="D815" s="29"/>
      <c r="E815" s="29"/>
      <c r="F815" s="37"/>
    </row>
    <row r="816" spans="1:6" x14ac:dyDescent="0.2">
      <c r="A816" s="29"/>
      <c r="B816" s="29"/>
      <c r="C816" s="29"/>
      <c r="D816" s="29"/>
      <c r="E816" s="29"/>
      <c r="F816" s="37"/>
    </row>
    <row r="817" spans="1:6" x14ac:dyDescent="0.2">
      <c r="A817" s="29"/>
      <c r="B817" s="29"/>
      <c r="C817" s="29"/>
      <c r="D817" s="29"/>
      <c r="E817" s="29"/>
      <c r="F817" s="37"/>
    </row>
    <row r="818" spans="1:6" x14ac:dyDescent="0.2">
      <c r="A818" s="29"/>
      <c r="B818" s="29"/>
      <c r="C818" s="29"/>
      <c r="D818" s="29"/>
      <c r="E818" s="29"/>
      <c r="F818" s="37"/>
    </row>
    <row r="819" spans="1:6" x14ac:dyDescent="0.2">
      <c r="A819" s="29"/>
      <c r="B819" s="29"/>
      <c r="C819" s="29"/>
      <c r="D819" s="29"/>
      <c r="E819" s="29"/>
      <c r="F819" s="37"/>
    </row>
    <row r="820" spans="1:6" x14ac:dyDescent="0.2">
      <c r="A820" s="29"/>
      <c r="B820" s="29"/>
      <c r="C820" s="29"/>
      <c r="D820" s="29"/>
      <c r="E820" s="29"/>
      <c r="F820" s="37"/>
    </row>
    <row r="821" spans="1:6" x14ac:dyDescent="0.2">
      <c r="A821" s="29"/>
      <c r="B821" s="29"/>
      <c r="C821" s="29"/>
      <c r="D821" s="29"/>
      <c r="E821" s="29"/>
      <c r="F821" s="37"/>
    </row>
    <row r="822" spans="1:6" x14ac:dyDescent="0.2">
      <c r="A822" s="29"/>
      <c r="B822" s="29"/>
      <c r="C822" s="29"/>
      <c r="D822" s="29"/>
      <c r="E822" s="29"/>
      <c r="F822" s="37"/>
    </row>
    <row r="823" spans="1:6" x14ac:dyDescent="0.2">
      <c r="A823" s="29"/>
      <c r="B823" s="29"/>
      <c r="C823" s="29"/>
      <c r="D823" s="29"/>
      <c r="E823" s="29"/>
      <c r="F823" s="37"/>
    </row>
    <row r="824" spans="1:6" x14ac:dyDescent="0.2">
      <c r="A824" s="29"/>
      <c r="B824" s="29"/>
      <c r="C824" s="29"/>
      <c r="D824" s="29"/>
      <c r="E824" s="29"/>
      <c r="F824" s="37"/>
    </row>
    <row r="825" spans="1:6" x14ac:dyDescent="0.2">
      <c r="A825" s="29"/>
      <c r="B825" s="29"/>
      <c r="C825" s="29"/>
      <c r="D825" s="29"/>
      <c r="E825" s="29"/>
      <c r="F825" s="37"/>
    </row>
    <row r="826" spans="1:6" x14ac:dyDescent="0.2">
      <c r="A826" s="29"/>
      <c r="B826" s="29"/>
      <c r="C826" s="29"/>
      <c r="D826" s="29"/>
      <c r="E826" s="29"/>
      <c r="F826" s="37"/>
    </row>
    <row r="827" spans="1:6" x14ac:dyDescent="0.2">
      <c r="A827" s="29"/>
      <c r="B827" s="29"/>
      <c r="C827" s="29"/>
      <c r="D827" s="29"/>
      <c r="E827" s="29"/>
      <c r="F827" s="37"/>
    </row>
    <row r="828" spans="1:6" x14ac:dyDescent="0.2">
      <c r="A828" s="29"/>
      <c r="B828" s="29"/>
      <c r="C828" s="29"/>
      <c r="D828" s="29"/>
      <c r="E828" s="29"/>
      <c r="F828" s="37"/>
    </row>
    <row r="829" spans="1:6" x14ac:dyDescent="0.2">
      <c r="A829" s="29"/>
      <c r="B829" s="29"/>
      <c r="C829" s="29"/>
      <c r="D829" s="29"/>
      <c r="E829" s="29"/>
      <c r="F829" s="37"/>
    </row>
    <row r="830" spans="1:6" x14ac:dyDescent="0.2">
      <c r="A830" s="29"/>
      <c r="B830" s="29"/>
      <c r="C830" s="29"/>
      <c r="D830" s="29"/>
      <c r="E830" s="29"/>
      <c r="F830" s="37"/>
    </row>
    <row r="831" spans="1:6" x14ac:dyDescent="0.2">
      <c r="A831" s="29"/>
      <c r="B831" s="29"/>
      <c r="C831" s="29"/>
      <c r="D831" s="29"/>
      <c r="E831" s="29"/>
      <c r="F831" s="37"/>
    </row>
    <row r="832" spans="1:6" x14ac:dyDescent="0.2">
      <c r="A832" s="29"/>
      <c r="B832" s="29"/>
      <c r="C832" s="29"/>
      <c r="D832" s="29"/>
      <c r="E832" s="29"/>
      <c r="F832" s="37"/>
    </row>
    <row r="833" spans="1:6" x14ac:dyDescent="0.2">
      <c r="A833" s="29"/>
      <c r="B833" s="29"/>
      <c r="C833" s="29"/>
      <c r="D833" s="29"/>
      <c r="E833" s="29"/>
      <c r="F833" s="37"/>
    </row>
    <row r="834" spans="1:6" x14ac:dyDescent="0.2">
      <c r="A834" s="29"/>
      <c r="B834" s="29"/>
      <c r="C834" s="29"/>
      <c r="D834" s="29"/>
      <c r="E834" s="29"/>
      <c r="F834" s="37"/>
    </row>
    <row r="835" spans="1:6" x14ac:dyDescent="0.2">
      <c r="A835" s="29"/>
      <c r="B835" s="29"/>
      <c r="C835" s="29"/>
      <c r="D835" s="29"/>
      <c r="E835" s="29"/>
      <c r="F835" s="37"/>
    </row>
    <row r="836" spans="1:6" x14ac:dyDescent="0.2">
      <c r="A836" s="29"/>
      <c r="B836" s="29"/>
      <c r="C836" s="29"/>
      <c r="D836" s="29"/>
      <c r="E836" s="29"/>
      <c r="F836" s="37"/>
    </row>
    <row r="837" spans="1:6" x14ac:dyDescent="0.2">
      <c r="A837" s="29"/>
      <c r="B837" s="29"/>
      <c r="C837" s="29"/>
      <c r="D837" s="29"/>
      <c r="E837" s="29"/>
      <c r="F837" s="37"/>
    </row>
    <row r="838" spans="1:6" x14ac:dyDescent="0.2">
      <c r="A838" s="29"/>
      <c r="B838" s="29"/>
      <c r="C838" s="29"/>
      <c r="D838" s="29"/>
      <c r="E838" s="29"/>
      <c r="F838" s="37"/>
    </row>
    <row r="839" spans="1:6" x14ac:dyDescent="0.2">
      <c r="A839" s="29"/>
      <c r="B839" s="29"/>
      <c r="C839" s="29"/>
      <c r="D839" s="29"/>
      <c r="E839" s="29"/>
      <c r="F839" s="37"/>
    </row>
    <row r="840" spans="1:6" x14ac:dyDescent="0.2">
      <c r="A840" s="29"/>
      <c r="B840" s="29"/>
      <c r="C840" s="29"/>
      <c r="D840" s="29"/>
      <c r="E840" s="29"/>
      <c r="F840" s="37"/>
    </row>
    <row r="841" spans="1:6" x14ac:dyDescent="0.2">
      <c r="A841" s="29"/>
      <c r="B841" s="29"/>
      <c r="C841" s="29"/>
      <c r="D841" s="29"/>
      <c r="E841" s="29"/>
      <c r="F841" s="37"/>
    </row>
    <row r="842" spans="1:6" x14ac:dyDescent="0.2">
      <c r="A842" s="29"/>
      <c r="B842" s="29"/>
      <c r="C842" s="29"/>
      <c r="D842" s="29"/>
      <c r="E842" s="29"/>
      <c r="F842" s="37"/>
    </row>
    <row r="843" spans="1:6" x14ac:dyDescent="0.2">
      <c r="A843" s="29"/>
      <c r="B843" s="29"/>
      <c r="C843" s="29"/>
      <c r="D843" s="29"/>
      <c r="E843" s="29"/>
      <c r="F843" s="37"/>
    </row>
    <row r="844" spans="1:6" x14ac:dyDescent="0.2">
      <c r="A844" s="29"/>
      <c r="B844" s="29"/>
      <c r="C844" s="29"/>
      <c r="D844" s="29"/>
      <c r="E844" s="29"/>
      <c r="F844" s="37"/>
    </row>
    <row r="845" spans="1:6" x14ac:dyDescent="0.2">
      <c r="A845" s="29"/>
      <c r="B845" s="29"/>
      <c r="C845" s="29"/>
      <c r="D845" s="29"/>
      <c r="E845" s="29"/>
      <c r="F845" s="37"/>
    </row>
    <row r="846" spans="1:6" x14ac:dyDescent="0.2">
      <c r="A846" s="29"/>
      <c r="B846" s="29"/>
      <c r="C846" s="29"/>
      <c r="D846" s="29"/>
      <c r="E846" s="29"/>
      <c r="F846" s="37"/>
    </row>
    <row r="847" spans="1:6" x14ac:dyDescent="0.2">
      <c r="A847" s="29"/>
      <c r="B847" s="29"/>
      <c r="C847" s="29"/>
      <c r="D847" s="29"/>
      <c r="E847" s="29"/>
      <c r="F847" s="37"/>
    </row>
    <row r="848" spans="1:6" x14ac:dyDescent="0.2">
      <c r="A848" s="29"/>
      <c r="B848" s="29"/>
      <c r="C848" s="29"/>
      <c r="D848" s="29"/>
      <c r="E848" s="29"/>
      <c r="F848" s="37"/>
    </row>
    <row r="849" spans="1:6" x14ac:dyDescent="0.2">
      <c r="A849" s="29"/>
      <c r="B849" s="29"/>
      <c r="C849" s="29"/>
      <c r="D849" s="29"/>
      <c r="E849" s="29"/>
      <c r="F849" s="37"/>
    </row>
    <row r="850" spans="1:6" x14ac:dyDescent="0.2">
      <c r="A850" s="29"/>
      <c r="B850" s="29"/>
      <c r="C850" s="29"/>
      <c r="D850" s="29"/>
      <c r="E850" s="29"/>
      <c r="F850" s="37"/>
    </row>
    <row r="851" spans="1:6" x14ac:dyDescent="0.2">
      <c r="A851" s="29"/>
      <c r="B851" s="29"/>
      <c r="C851" s="29"/>
      <c r="D851" s="29"/>
      <c r="E851" s="29"/>
      <c r="F851" s="37"/>
    </row>
    <row r="852" spans="1:6" x14ac:dyDescent="0.2">
      <c r="A852" s="29"/>
      <c r="B852" s="29"/>
      <c r="C852" s="29"/>
      <c r="D852" s="29"/>
      <c r="E852" s="29"/>
      <c r="F852" s="37"/>
    </row>
    <row r="853" spans="1:6" x14ac:dyDescent="0.2">
      <c r="A853" s="29"/>
      <c r="B853" s="29"/>
      <c r="C853" s="29"/>
      <c r="D853" s="29"/>
      <c r="E853" s="29"/>
      <c r="F853" s="37"/>
    </row>
    <row r="854" spans="1:6" x14ac:dyDescent="0.2">
      <c r="A854" s="29"/>
      <c r="B854" s="29"/>
      <c r="C854" s="29"/>
      <c r="D854" s="29"/>
      <c r="E854" s="29"/>
      <c r="F854" s="37"/>
    </row>
    <row r="855" spans="1:6" x14ac:dyDescent="0.2">
      <c r="A855" s="29"/>
      <c r="B855" s="29"/>
      <c r="C855" s="29"/>
      <c r="D855" s="29"/>
      <c r="E855" s="29"/>
      <c r="F855" s="37"/>
    </row>
    <row r="856" spans="1:6" x14ac:dyDescent="0.2">
      <c r="A856" s="29"/>
      <c r="B856" s="29"/>
      <c r="C856" s="29"/>
      <c r="D856" s="29"/>
      <c r="E856" s="29"/>
      <c r="F856" s="37"/>
    </row>
    <row r="857" spans="1:6" x14ac:dyDescent="0.2">
      <c r="A857" s="29"/>
      <c r="B857" s="29"/>
      <c r="C857" s="29"/>
      <c r="D857" s="29"/>
      <c r="E857" s="29"/>
      <c r="F857" s="37"/>
    </row>
    <row r="858" spans="1:6" x14ac:dyDescent="0.2">
      <c r="A858" s="29"/>
      <c r="B858" s="29"/>
      <c r="C858" s="29"/>
      <c r="D858" s="29"/>
      <c r="E858" s="29"/>
      <c r="F858" s="37"/>
    </row>
    <row r="859" spans="1:6" x14ac:dyDescent="0.2">
      <c r="A859" s="29"/>
      <c r="B859" s="29"/>
      <c r="C859" s="29"/>
      <c r="D859" s="29"/>
      <c r="E859" s="29"/>
      <c r="F859" s="37"/>
    </row>
    <row r="860" spans="1:6" x14ac:dyDescent="0.2">
      <c r="A860" s="29"/>
      <c r="B860" s="29"/>
      <c r="C860" s="29"/>
      <c r="D860" s="29"/>
      <c r="E860" s="29"/>
      <c r="F860" s="37"/>
    </row>
    <row r="861" spans="1:6" x14ac:dyDescent="0.2">
      <c r="A861" s="29"/>
      <c r="B861" s="29"/>
      <c r="C861" s="29"/>
      <c r="D861" s="29"/>
      <c r="E861" s="29"/>
      <c r="F861" s="37"/>
    </row>
    <row r="862" spans="1:6" x14ac:dyDescent="0.2">
      <c r="A862" s="29"/>
      <c r="B862" s="29"/>
      <c r="C862" s="29"/>
      <c r="D862" s="29"/>
      <c r="E862" s="29"/>
      <c r="F862" s="37"/>
    </row>
    <row r="863" spans="1:6" x14ac:dyDescent="0.2">
      <c r="A863" s="29"/>
      <c r="B863" s="29"/>
      <c r="C863" s="29"/>
      <c r="D863" s="29"/>
      <c r="E863" s="29"/>
      <c r="F863" s="37"/>
    </row>
    <row r="864" spans="1:6" x14ac:dyDescent="0.2">
      <c r="A864" s="29"/>
      <c r="B864" s="29"/>
      <c r="C864" s="29"/>
      <c r="D864" s="29"/>
      <c r="E864" s="29"/>
      <c r="F864" s="37"/>
    </row>
    <row r="865" spans="1:6" x14ac:dyDescent="0.2">
      <c r="A865" s="29"/>
      <c r="B865" s="29"/>
      <c r="C865" s="29"/>
      <c r="D865" s="29"/>
      <c r="E865" s="29"/>
      <c r="F865" s="37"/>
    </row>
    <row r="866" spans="1:6" x14ac:dyDescent="0.2">
      <c r="A866" s="29"/>
      <c r="B866" s="29"/>
      <c r="C866" s="29"/>
      <c r="D866" s="29"/>
      <c r="E866" s="29"/>
      <c r="F866" s="37"/>
    </row>
    <row r="867" spans="1:6" x14ac:dyDescent="0.2">
      <c r="A867" s="29"/>
      <c r="B867" s="29"/>
      <c r="C867" s="29"/>
      <c r="D867" s="29"/>
      <c r="E867" s="29"/>
      <c r="F867" s="37"/>
    </row>
    <row r="868" spans="1:6" x14ac:dyDescent="0.2">
      <c r="A868" s="29"/>
      <c r="B868" s="29"/>
      <c r="C868" s="29"/>
      <c r="D868" s="29"/>
      <c r="E868" s="29"/>
      <c r="F868" s="37"/>
    </row>
    <row r="869" spans="1:6" x14ac:dyDescent="0.2">
      <c r="A869" s="29"/>
      <c r="B869" s="29"/>
      <c r="C869" s="29"/>
      <c r="D869" s="29"/>
      <c r="E869" s="29"/>
      <c r="F869" s="37"/>
    </row>
    <row r="870" spans="1:6" x14ac:dyDescent="0.2">
      <c r="A870" s="29"/>
      <c r="B870" s="29"/>
      <c r="C870" s="29"/>
      <c r="D870" s="29"/>
      <c r="E870" s="29"/>
      <c r="F870" s="37"/>
    </row>
    <row r="871" spans="1:6" x14ac:dyDescent="0.2">
      <c r="A871" s="29"/>
      <c r="B871" s="29"/>
      <c r="C871" s="29"/>
      <c r="D871" s="29"/>
      <c r="E871" s="29"/>
      <c r="F871" s="37"/>
    </row>
    <row r="872" spans="1:6" x14ac:dyDescent="0.2">
      <c r="A872" s="29"/>
      <c r="B872" s="29"/>
      <c r="C872" s="29"/>
      <c r="D872" s="29"/>
      <c r="E872" s="29"/>
      <c r="F872" s="37"/>
    </row>
    <row r="873" spans="1:6" x14ac:dyDescent="0.2">
      <c r="A873" s="29"/>
      <c r="B873" s="29"/>
      <c r="C873" s="29"/>
      <c r="D873" s="29"/>
      <c r="E873" s="29"/>
      <c r="F873" s="37"/>
    </row>
    <row r="874" spans="1:6" x14ac:dyDescent="0.2">
      <c r="A874" s="29"/>
      <c r="B874" s="29"/>
      <c r="C874" s="29"/>
      <c r="D874" s="29"/>
      <c r="E874" s="29"/>
      <c r="F874" s="37"/>
    </row>
    <row r="875" spans="1:6" x14ac:dyDescent="0.2">
      <c r="A875" s="29"/>
      <c r="B875" s="29"/>
      <c r="C875" s="29"/>
      <c r="D875" s="29"/>
      <c r="E875" s="29"/>
      <c r="F875" s="37"/>
    </row>
    <row r="876" spans="1:6" x14ac:dyDescent="0.2">
      <c r="A876" s="29"/>
      <c r="B876" s="29"/>
      <c r="C876" s="29"/>
      <c r="D876" s="29"/>
      <c r="E876" s="29"/>
      <c r="F876" s="37"/>
    </row>
    <row r="877" spans="1:6" x14ac:dyDescent="0.2">
      <c r="A877" s="29"/>
      <c r="B877" s="29"/>
      <c r="C877" s="29"/>
      <c r="D877" s="29"/>
      <c r="E877" s="29"/>
      <c r="F877" s="37"/>
    </row>
    <row r="878" spans="1:6" x14ac:dyDescent="0.2">
      <c r="A878" s="29"/>
      <c r="B878" s="29"/>
      <c r="C878" s="29"/>
      <c r="D878" s="29"/>
      <c r="E878" s="29"/>
      <c r="F878" s="37"/>
    </row>
    <row r="879" spans="1:6" x14ac:dyDescent="0.2">
      <c r="A879" s="29"/>
      <c r="B879" s="29"/>
      <c r="C879" s="29"/>
      <c r="D879" s="29"/>
      <c r="E879" s="29"/>
      <c r="F879" s="37"/>
    </row>
    <row r="880" spans="1:6" x14ac:dyDescent="0.2">
      <c r="A880" s="29"/>
      <c r="B880" s="29"/>
      <c r="C880" s="29"/>
      <c r="D880" s="29"/>
      <c r="E880" s="29"/>
      <c r="F880" s="37"/>
    </row>
    <row r="881" spans="1:6" x14ac:dyDescent="0.2">
      <c r="A881" s="29"/>
      <c r="B881" s="29"/>
      <c r="C881" s="29"/>
      <c r="D881" s="29"/>
      <c r="E881" s="29"/>
      <c r="F881" s="37"/>
    </row>
    <row r="882" spans="1:6" x14ac:dyDescent="0.2">
      <c r="A882" s="29"/>
      <c r="B882" s="29"/>
      <c r="C882" s="29"/>
      <c r="D882" s="29"/>
      <c r="E882" s="29"/>
      <c r="F882" s="37"/>
    </row>
    <row r="883" spans="1:6" x14ac:dyDescent="0.2">
      <c r="A883" s="29"/>
      <c r="B883" s="29"/>
      <c r="C883" s="29"/>
      <c r="D883" s="29"/>
      <c r="E883" s="29"/>
      <c r="F883" s="37"/>
    </row>
    <row r="884" spans="1:6" x14ac:dyDescent="0.2">
      <c r="A884" s="29"/>
      <c r="B884" s="29"/>
      <c r="C884" s="29"/>
      <c r="D884" s="29"/>
      <c r="E884" s="29"/>
      <c r="F884" s="37"/>
    </row>
    <row r="885" spans="1:6" x14ac:dyDescent="0.2">
      <c r="A885" s="29"/>
      <c r="B885" s="29"/>
      <c r="C885" s="29"/>
      <c r="D885" s="29"/>
      <c r="E885" s="29"/>
      <c r="F885" s="37"/>
    </row>
    <row r="886" spans="1:6" x14ac:dyDescent="0.2">
      <c r="A886" s="29"/>
      <c r="B886" s="29"/>
      <c r="C886" s="29"/>
      <c r="D886" s="29"/>
      <c r="E886" s="29"/>
      <c r="F886" s="37"/>
    </row>
    <row r="887" spans="1:6" x14ac:dyDescent="0.2">
      <c r="A887" s="29"/>
      <c r="B887" s="29"/>
      <c r="C887" s="29"/>
      <c r="D887" s="29"/>
      <c r="E887" s="29"/>
      <c r="F887" s="37"/>
    </row>
    <row r="888" spans="1:6" x14ac:dyDescent="0.2">
      <c r="A888" s="29"/>
      <c r="B888" s="29"/>
      <c r="C888" s="29"/>
      <c r="D888" s="29"/>
      <c r="E888" s="29"/>
      <c r="F888" s="37"/>
    </row>
    <row r="889" spans="1:6" x14ac:dyDescent="0.2">
      <c r="A889" s="29"/>
      <c r="B889" s="29"/>
      <c r="C889" s="29"/>
      <c r="D889" s="29"/>
      <c r="E889" s="29"/>
      <c r="F889" s="37"/>
    </row>
    <row r="890" spans="1:6" x14ac:dyDescent="0.2">
      <c r="A890" s="29"/>
      <c r="B890" s="29"/>
      <c r="C890" s="29"/>
      <c r="D890" s="29"/>
      <c r="E890" s="29"/>
      <c r="F890" s="37"/>
    </row>
    <row r="891" spans="1:6" x14ac:dyDescent="0.2">
      <c r="A891" s="29"/>
      <c r="B891" s="29"/>
      <c r="C891" s="29"/>
      <c r="D891" s="29"/>
      <c r="E891" s="29"/>
      <c r="F891" s="37"/>
    </row>
    <row r="892" spans="1:6" x14ac:dyDescent="0.2">
      <c r="A892" s="29"/>
      <c r="B892" s="29"/>
      <c r="C892" s="29"/>
      <c r="D892" s="29"/>
      <c r="E892" s="29"/>
      <c r="F892" s="37"/>
    </row>
    <row r="893" spans="1:6" x14ac:dyDescent="0.2">
      <c r="A893" s="29"/>
      <c r="B893" s="29"/>
      <c r="C893" s="29"/>
      <c r="D893" s="29"/>
      <c r="E893" s="29"/>
      <c r="F893" s="37"/>
    </row>
    <row r="894" spans="1:6" x14ac:dyDescent="0.2">
      <c r="A894" s="29"/>
      <c r="B894" s="29"/>
      <c r="C894" s="29"/>
      <c r="D894" s="29"/>
      <c r="E894" s="29"/>
      <c r="F894" s="37"/>
    </row>
    <row r="895" spans="1:6" x14ac:dyDescent="0.2">
      <c r="A895" s="29"/>
      <c r="B895" s="29"/>
      <c r="C895" s="29"/>
      <c r="D895" s="29"/>
      <c r="E895" s="29"/>
      <c r="F895" s="37"/>
    </row>
    <row r="896" spans="1:6" x14ac:dyDescent="0.2">
      <c r="A896" s="29"/>
      <c r="B896" s="29"/>
      <c r="C896" s="29"/>
      <c r="D896" s="29"/>
      <c r="E896" s="29"/>
      <c r="F896" s="37"/>
    </row>
    <row r="897" spans="1:6" x14ac:dyDescent="0.2">
      <c r="A897" s="29"/>
      <c r="B897" s="29"/>
      <c r="C897" s="29"/>
      <c r="D897" s="29"/>
      <c r="E897" s="29"/>
      <c r="F897" s="37"/>
    </row>
    <row r="898" spans="1:6" x14ac:dyDescent="0.2">
      <c r="A898" s="29"/>
      <c r="B898" s="29"/>
      <c r="C898" s="29"/>
      <c r="D898" s="29"/>
      <c r="E898" s="29"/>
      <c r="F898" s="37"/>
    </row>
    <row r="899" spans="1:6" x14ac:dyDescent="0.2">
      <c r="A899" s="29"/>
      <c r="B899" s="29"/>
      <c r="C899" s="29"/>
      <c r="D899" s="29"/>
      <c r="E899" s="29"/>
      <c r="F899" s="37"/>
    </row>
    <row r="900" spans="1:6" x14ac:dyDescent="0.2">
      <c r="A900" s="29"/>
      <c r="B900" s="29"/>
      <c r="C900" s="29"/>
      <c r="D900" s="29"/>
      <c r="E900" s="29"/>
      <c r="F900" s="37"/>
    </row>
    <row r="901" spans="1:6" x14ac:dyDescent="0.2">
      <c r="A901" s="29"/>
      <c r="B901" s="29"/>
      <c r="C901" s="29"/>
      <c r="D901" s="29"/>
      <c r="E901" s="29"/>
      <c r="F901" s="37"/>
    </row>
    <row r="902" spans="1:6" x14ac:dyDescent="0.2">
      <c r="A902" s="29"/>
      <c r="B902" s="29"/>
      <c r="C902" s="29"/>
      <c r="D902" s="29"/>
      <c r="E902" s="29"/>
      <c r="F902" s="37"/>
    </row>
    <row r="903" spans="1:6" x14ac:dyDescent="0.2">
      <c r="A903" s="29"/>
      <c r="B903" s="29"/>
      <c r="C903" s="29"/>
      <c r="D903" s="29"/>
      <c r="E903" s="29"/>
      <c r="F903" s="37"/>
    </row>
    <row r="904" spans="1:6" x14ac:dyDescent="0.2">
      <c r="A904" s="29"/>
      <c r="B904" s="29"/>
      <c r="C904" s="29"/>
      <c r="D904" s="29"/>
      <c r="E904" s="29"/>
      <c r="F904" s="37"/>
    </row>
    <row r="905" spans="1:6" x14ac:dyDescent="0.2">
      <c r="A905" s="29"/>
      <c r="B905" s="29"/>
      <c r="C905" s="29"/>
      <c r="D905" s="29"/>
      <c r="E905" s="29"/>
      <c r="F905" s="37"/>
    </row>
    <row r="906" spans="1:6" x14ac:dyDescent="0.2">
      <c r="A906" s="29"/>
      <c r="B906" s="29"/>
      <c r="C906" s="29"/>
      <c r="D906" s="29"/>
      <c r="E906" s="29"/>
      <c r="F906" s="37"/>
    </row>
    <row r="907" spans="1:6" x14ac:dyDescent="0.2">
      <c r="A907" s="29"/>
      <c r="B907" s="29"/>
      <c r="C907" s="29"/>
      <c r="D907" s="29"/>
      <c r="E907" s="29"/>
      <c r="F907" s="37"/>
    </row>
    <row r="908" spans="1:6" x14ac:dyDescent="0.2">
      <c r="A908" s="29"/>
      <c r="B908" s="29"/>
      <c r="C908" s="29"/>
      <c r="D908" s="29"/>
      <c r="E908" s="29"/>
      <c r="F908" s="37"/>
    </row>
    <row r="909" spans="1:6" x14ac:dyDescent="0.2">
      <c r="A909" s="29"/>
      <c r="B909" s="29"/>
      <c r="C909" s="29"/>
      <c r="D909" s="29"/>
      <c r="E909" s="29"/>
      <c r="F909" s="37"/>
    </row>
    <row r="910" spans="1:6" x14ac:dyDescent="0.2">
      <c r="A910" s="29"/>
      <c r="B910" s="29"/>
      <c r="C910" s="29"/>
      <c r="D910" s="29"/>
      <c r="E910" s="29"/>
      <c r="F910" s="37"/>
    </row>
    <row r="911" spans="1:6" x14ac:dyDescent="0.2">
      <c r="A911" s="29"/>
      <c r="B911" s="29"/>
      <c r="C911" s="29"/>
      <c r="D911" s="29"/>
      <c r="E911" s="29"/>
      <c r="F911" s="37"/>
    </row>
    <row r="912" spans="1:6" x14ac:dyDescent="0.2">
      <c r="A912" s="29"/>
      <c r="B912" s="29"/>
      <c r="C912" s="29"/>
      <c r="D912" s="29"/>
      <c r="E912" s="29"/>
      <c r="F912" s="37"/>
    </row>
    <row r="913" spans="1:6" x14ac:dyDescent="0.2">
      <c r="A913" s="29"/>
      <c r="B913" s="29"/>
      <c r="C913" s="29"/>
      <c r="D913" s="29"/>
      <c r="E913" s="29"/>
      <c r="F913" s="37"/>
    </row>
    <row r="914" spans="1:6" x14ac:dyDescent="0.2">
      <c r="A914" s="29"/>
      <c r="B914" s="29"/>
      <c r="C914" s="29"/>
      <c r="D914" s="29"/>
      <c r="E914" s="29"/>
      <c r="F914" s="37"/>
    </row>
    <row r="915" spans="1:6" x14ac:dyDescent="0.2">
      <c r="A915" s="29"/>
      <c r="B915" s="29"/>
      <c r="C915" s="29"/>
      <c r="D915" s="29"/>
      <c r="E915" s="29"/>
      <c r="F915" s="37"/>
    </row>
    <row r="916" spans="1:6" x14ac:dyDescent="0.2">
      <c r="A916" s="29"/>
      <c r="B916" s="29"/>
      <c r="C916" s="29"/>
      <c r="D916" s="29"/>
      <c r="E916" s="29"/>
      <c r="F916" s="37"/>
    </row>
    <row r="917" spans="1:6" x14ac:dyDescent="0.2">
      <c r="A917" s="29"/>
      <c r="B917" s="29"/>
      <c r="C917" s="29"/>
      <c r="D917" s="29"/>
      <c r="E917" s="29"/>
      <c r="F917" s="37"/>
    </row>
    <row r="918" spans="1:6" x14ac:dyDescent="0.2">
      <c r="A918" s="29"/>
      <c r="B918" s="29"/>
      <c r="C918" s="29"/>
      <c r="D918" s="29"/>
      <c r="E918" s="29"/>
      <c r="F918" s="37"/>
    </row>
    <row r="919" spans="1:6" x14ac:dyDescent="0.2">
      <c r="A919" s="29"/>
      <c r="B919" s="29"/>
      <c r="C919" s="29"/>
      <c r="D919" s="29"/>
      <c r="E919" s="29"/>
      <c r="F919" s="37"/>
    </row>
    <row r="920" spans="1:6" x14ac:dyDescent="0.2">
      <c r="A920" s="29"/>
      <c r="B920" s="29"/>
      <c r="C920" s="29"/>
      <c r="D920" s="29"/>
      <c r="E920" s="29"/>
      <c r="F920" s="37"/>
    </row>
    <row r="921" spans="1:6" x14ac:dyDescent="0.2">
      <c r="A921" s="29"/>
      <c r="B921" s="29"/>
      <c r="C921" s="29"/>
      <c r="D921" s="29"/>
      <c r="E921" s="29"/>
      <c r="F921" s="37"/>
    </row>
    <row r="922" spans="1:6" x14ac:dyDescent="0.2">
      <c r="A922" s="29"/>
      <c r="B922" s="29"/>
      <c r="C922" s="29"/>
      <c r="D922" s="29"/>
      <c r="E922" s="29"/>
      <c r="F922" s="37"/>
    </row>
    <row r="923" spans="1:6" x14ac:dyDescent="0.2">
      <c r="A923" s="29"/>
      <c r="B923" s="29"/>
      <c r="C923" s="29"/>
      <c r="D923" s="29"/>
      <c r="E923" s="29"/>
      <c r="F923" s="37"/>
    </row>
    <row r="924" spans="1:6" x14ac:dyDescent="0.2">
      <c r="A924" s="29"/>
      <c r="B924" s="29"/>
      <c r="C924" s="29"/>
      <c r="D924" s="29"/>
      <c r="E924" s="29"/>
      <c r="F924" s="37"/>
    </row>
    <row r="925" spans="1:6" x14ac:dyDescent="0.2">
      <c r="A925" s="29"/>
      <c r="B925" s="29"/>
      <c r="C925" s="29"/>
      <c r="D925" s="29"/>
      <c r="E925" s="29"/>
      <c r="F925" s="37"/>
    </row>
    <row r="926" spans="1:6" x14ac:dyDescent="0.2">
      <c r="A926" s="29"/>
      <c r="B926" s="29"/>
      <c r="C926" s="29"/>
      <c r="D926" s="29"/>
      <c r="E926" s="29"/>
      <c r="F926" s="37"/>
    </row>
    <row r="927" spans="1:6" x14ac:dyDescent="0.2">
      <c r="A927" s="29"/>
      <c r="B927" s="29"/>
      <c r="C927" s="29"/>
      <c r="D927" s="29"/>
      <c r="E927" s="29"/>
      <c r="F927" s="37"/>
    </row>
    <row r="928" spans="1:6" x14ac:dyDescent="0.2">
      <c r="A928" s="29"/>
      <c r="B928" s="29"/>
      <c r="C928" s="29"/>
      <c r="D928" s="29"/>
      <c r="E928" s="29"/>
      <c r="F928" s="37"/>
    </row>
    <row r="929" spans="1:6" x14ac:dyDescent="0.2">
      <c r="A929" s="29"/>
      <c r="B929" s="29"/>
      <c r="C929" s="29"/>
      <c r="D929" s="29"/>
      <c r="E929" s="29"/>
      <c r="F929" s="37"/>
    </row>
    <row r="930" spans="1:6" x14ac:dyDescent="0.2">
      <c r="A930" s="29"/>
      <c r="B930" s="29"/>
      <c r="C930" s="29"/>
      <c r="D930" s="29"/>
      <c r="E930" s="29"/>
      <c r="F930" s="37"/>
    </row>
    <row r="931" spans="1:6" x14ac:dyDescent="0.2">
      <c r="A931" s="29"/>
      <c r="B931" s="29"/>
      <c r="C931" s="29"/>
      <c r="D931" s="29"/>
      <c r="E931" s="29"/>
      <c r="F931" s="37"/>
    </row>
    <row r="932" spans="1:6" x14ac:dyDescent="0.2">
      <c r="A932" s="29"/>
      <c r="B932" s="29"/>
      <c r="C932" s="29"/>
      <c r="D932" s="29"/>
      <c r="E932" s="29"/>
      <c r="F932" s="37"/>
    </row>
    <row r="933" spans="1:6" x14ac:dyDescent="0.2">
      <c r="A933" s="29"/>
      <c r="B933" s="29"/>
      <c r="C933" s="29"/>
      <c r="D933" s="29"/>
      <c r="E933" s="29"/>
      <c r="F933" s="37"/>
    </row>
    <row r="934" spans="1:6" x14ac:dyDescent="0.2">
      <c r="A934" s="29"/>
      <c r="B934" s="29"/>
      <c r="C934" s="29"/>
      <c r="D934" s="29"/>
      <c r="E934" s="29"/>
      <c r="F934" s="37"/>
    </row>
    <row r="935" spans="1:6" x14ac:dyDescent="0.2">
      <c r="A935" s="29"/>
      <c r="B935" s="29"/>
      <c r="C935" s="29"/>
      <c r="D935" s="29"/>
      <c r="E935" s="29"/>
      <c r="F935" s="37"/>
    </row>
    <row r="936" spans="1:6" x14ac:dyDescent="0.2">
      <c r="A936" s="29"/>
      <c r="B936" s="29"/>
      <c r="C936" s="29"/>
      <c r="D936" s="29"/>
      <c r="E936" s="29"/>
      <c r="F936" s="37"/>
    </row>
    <row r="937" spans="1:6" x14ac:dyDescent="0.2">
      <c r="A937" s="29"/>
      <c r="B937" s="29"/>
      <c r="C937" s="29"/>
      <c r="D937" s="29"/>
      <c r="E937" s="29"/>
      <c r="F937" s="37"/>
    </row>
    <row r="938" spans="1:6" x14ac:dyDescent="0.2">
      <c r="A938" s="29"/>
      <c r="B938" s="29"/>
      <c r="C938" s="29"/>
      <c r="D938" s="29"/>
      <c r="E938" s="29"/>
      <c r="F938" s="37"/>
    </row>
    <row r="939" spans="1:6" x14ac:dyDescent="0.2">
      <c r="A939" s="29"/>
      <c r="B939" s="29"/>
      <c r="C939" s="29"/>
      <c r="D939" s="29"/>
      <c r="E939" s="29"/>
      <c r="F939" s="37"/>
    </row>
    <row r="940" spans="1:6" x14ac:dyDescent="0.2">
      <c r="A940" s="29"/>
      <c r="B940" s="29"/>
      <c r="C940" s="29"/>
      <c r="D940" s="29"/>
      <c r="E940" s="29"/>
      <c r="F940" s="37"/>
    </row>
    <row r="941" spans="1:6" x14ac:dyDescent="0.2">
      <c r="A941" s="29"/>
      <c r="B941" s="29"/>
      <c r="C941" s="29"/>
      <c r="D941" s="29"/>
      <c r="E941" s="29"/>
      <c r="F941" s="37"/>
    </row>
    <row r="942" spans="1:6" x14ac:dyDescent="0.2">
      <c r="A942" s="29"/>
      <c r="B942" s="29"/>
      <c r="C942" s="29"/>
      <c r="D942" s="29"/>
      <c r="E942" s="29"/>
      <c r="F942" s="37"/>
    </row>
    <row r="943" spans="1:6" x14ac:dyDescent="0.2">
      <c r="A943" s="29"/>
      <c r="B943" s="29"/>
      <c r="C943" s="29"/>
      <c r="D943" s="29"/>
      <c r="E943" s="29"/>
      <c r="F943" s="37"/>
    </row>
    <row r="944" spans="1:6" x14ac:dyDescent="0.2">
      <c r="A944" s="29"/>
      <c r="B944" s="29"/>
      <c r="C944" s="29"/>
      <c r="D944" s="29"/>
      <c r="E944" s="29"/>
      <c r="F944" s="37"/>
    </row>
    <row r="945" spans="1:6" x14ac:dyDescent="0.2">
      <c r="A945" s="29"/>
      <c r="B945" s="29"/>
      <c r="C945" s="29"/>
      <c r="D945" s="29"/>
      <c r="E945" s="29"/>
      <c r="F945" s="37"/>
    </row>
    <row r="946" spans="1:6" x14ac:dyDescent="0.2">
      <c r="A946" s="29"/>
      <c r="B946" s="29"/>
      <c r="C946" s="29"/>
      <c r="D946" s="29"/>
      <c r="E946" s="29"/>
      <c r="F946" s="37"/>
    </row>
    <row r="947" spans="1:6" x14ac:dyDescent="0.2">
      <c r="A947" s="29"/>
      <c r="B947" s="29"/>
      <c r="C947" s="29"/>
      <c r="D947" s="29"/>
      <c r="E947" s="29"/>
      <c r="F947" s="37"/>
    </row>
    <row r="948" spans="1:6" x14ac:dyDescent="0.2">
      <c r="A948" s="29"/>
      <c r="B948" s="29"/>
      <c r="C948" s="29"/>
      <c r="D948" s="29"/>
      <c r="E948" s="29"/>
      <c r="F948" s="37"/>
    </row>
    <row r="949" spans="1:6" x14ac:dyDescent="0.2">
      <c r="A949" s="29"/>
      <c r="B949" s="29"/>
      <c r="C949" s="29"/>
      <c r="D949" s="29"/>
      <c r="E949" s="29"/>
      <c r="F949" s="37"/>
    </row>
    <row r="950" spans="1:6" x14ac:dyDescent="0.2">
      <c r="A950" s="29"/>
      <c r="B950" s="29"/>
      <c r="C950" s="29"/>
      <c r="D950" s="29"/>
      <c r="E950" s="29"/>
      <c r="F950" s="37"/>
    </row>
    <row r="951" spans="1:6" x14ac:dyDescent="0.2">
      <c r="A951" s="29"/>
      <c r="B951" s="29"/>
      <c r="C951" s="29"/>
      <c r="D951" s="29"/>
      <c r="E951" s="29"/>
      <c r="F951" s="37"/>
    </row>
    <row r="952" spans="1:6" x14ac:dyDescent="0.2">
      <c r="A952" s="29"/>
      <c r="B952" s="29"/>
      <c r="C952" s="29"/>
      <c r="D952" s="29"/>
      <c r="E952" s="29"/>
      <c r="F952" s="37"/>
    </row>
    <row r="953" spans="1:6" x14ac:dyDescent="0.2">
      <c r="A953" s="29"/>
      <c r="B953" s="29"/>
      <c r="C953" s="29"/>
      <c r="D953" s="29"/>
      <c r="E953" s="29"/>
      <c r="F953" s="37"/>
    </row>
    <row r="954" spans="1:6" x14ac:dyDescent="0.2">
      <c r="A954" s="29"/>
      <c r="B954" s="29"/>
      <c r="C954" s="29"/>
      <c r="D954" s="29"/>
      <c r="E954" s="29"/>
      <c r="F954" s="37"/>
    </row>
    <row r="955" spans="1:6" x14ac:dyDescent="0.2">
      <c r="A955" s="29"/>
      <c r="B955" s="29"/>
      <c r="C955" s="29"/>
      <c r="D955" s="29"/>
      <c r="E955" s="29"/>
      <c r="F955" s="37"/>
    </row>
    <row r="956" spans="1:6" x14ac:dyDescent="0.2">
      <c r="A956" s="29"/>
      <c r="B956" s="29"/>
      <c r="C956" s="29"/>
      <c r="D956" s="29"/>
      <c r="E956" s="29"/>
      <c r="F956" s="37"/>
    </row>
    <row r="957" spans="1:6" x14ac:dyDescent="0.2">
      <c r="A957" s="29"/>
      <c r="B957" s="29"/>
      <c r="C957" s="29"/>
      <c r="D957" s="29"/>
      <c r="E957" s="29"/>
      <c r="F957" s="37"/>
    </row>
    <row r="958" spans="1:6" x14ac:dyDescent="0.2">
      <c r="A958" s="29"/>
      <c r="B958" s="29"/>
      <c r="C958" s="29"/>
      <c r="D958" s="29"/>
      <c r="E958" s="29"/>
      <c r="F958" s="37"/>
    </row>
    <row r="959" spans="1:6" x14ac:dyDescent="0.2">
      <c r="A959" s="29"/>
      <c r="B959" s="29"/>
      <c r="C959" s="29"/>
      <c r="D959" s="29"/>
      <c r="E959" s="29"/>
      <c r="F959" s="37"/>
    </row>
    <row r="960" spans="1:6" x14ac:dyDescent="0.2">
      <c r="A960" s="29"/>
      <c r="B960" s="29"/>
      <c r="C960" s="29"/>
      <c r="D960" s="29"/>
      <c r="E960" s="29"/>
      <c r="F960" s="37"/>
    </row>
    <row r="961" spans="1:6" x14ac:dyDescent="0.2">
      <c r="A961" s="29"/>
      <c r="B961" s="29"/>
      <c r="C961" s="29"/>
      <c r="D961" s="29"/>
      <c r="E961" s="29"/>
      <c r="F961" s="37"/>
    </row>
    <row r="962" spans="1:6" x14ac:dyDescent="0.2">
      <c r="A962" s="29"/>
      <c r="B962" s="29"/>
      <c r="C962" s="29"/>
      <c r="D962" s="29"/>
      <c r="E962" s="29"/>
      <c r="F962" s="37"/>
    </row>
    <row r="963" spans="1:6" x14ac:dyDescent="0.2">
      <c r="A963" s="29"/>
      <c r="B963" s="29"/>
      <c r="C963" s="29"/>
      <c r="D963" s="29"/>
      <c r="E963" s="29"/>
      <c r="F963" s="37"/>
    </row>
    <row r="964" spans="1:6" x14ac:dyDescent="0.2">
      <c r="A964" s="29"/>
      <c r="B964" s="29"/>
      <c r="C964" s="29"/>
      <c r="D964" s="29"/>
      <c r="E964" s="29"/>
      <c r="F964" s="37"/>
    </row>
    <row r="965" spans="1:6" x14ac:dyDescent="0.2">
      <c r="A965" s="29"/>
      <c r="B965" s="29"/>
      <c r="C965" s="29"/>
      <c r="D965" s="29"/>
      <c r="E965" s="29"/>
      <c r="F965" s="37"/>
    </row>
    <row r="966" spans="1:6" x14ac:dyDescent="0.2">
      <c r="A966" s="29"/>
      <c r="B966" s="29"/>
      <c r="C966" s="29"/>
      <c r="D966" s="29"/>
      <c r="E966" s="29"/>
      <c r="F966" s="37"/>
    </row>
    <row r="967" spans="1:6" x14ac:dyDescent="0.2">
      <c r="A967" s="29"/>
      <c r="B967" s="29"/>
      <c r="C967" s="29"/>
      <c r="D967" s="29"/>
      <c r="E967" s="29"/>
      <c r="F967" s="37"/>
    </row>
    <row r="968" spans="1:6" x14ac:dyDescent="0.2">
      <c r="A968" s="29"/>
      <c r="B968" s="29"/>
      <c r="C968" s="29"/>
      <c r="D968" s="29"/>
      <c r="E968" s="29"/>
      <c r="F968" s="37"/>
    </row>
    <row r="969" spans="1:6" x14ac:dyDescent="0.2">
      <c r="A969" s="29"/>
      <c r="B969" s="29"/>
      <c r="C969" s="29"/>
      <c r="D969" s="29"/>
      <c r="E969" s="29"/>
      <c r="F969" s="37"/>
    </row>
    <row r="970" spans="1:6" x14ac:dyDescent="0.2">
      <c r="A970" s="29"/>
      <c r="B970" s="29"/>
      <c r="C970" s="29"/>
      <c r="D970" s="29"/>
      <c r="E970" s="29"/>
      <c r="F970" s="37"/>
    </row>
    <row r="971" spans="1:6" x14ac:dyDescent="0.2">
      <c r="A971" s="29"/>
      <c r="B971" s="29"/>
      <c r="C971" s="29"/>
      <c r="D971" s="29"/>
      <c r="E971" s="29"/>
      <c r="F971" s="37"/>
    </row>
    <row r="972" spans="1:6" x14ac:dyDescent="0.2">
      <c r="A972" s="29"/>
      <c r="B972" s="29"/>
      <c r="C972" s="29"/>
      <c r="D972" s="29"/>
      <c r="E972" s="29"/>
      <c r="F972" s="37"/>
    </row>
    <row r="973" spans="1:6" x14ac:dyDescent="0.2">
      <c r="A973" s="29"/>
      <c r="B973" s="29"/>
      <c r="C973" s="29"/>
      <c r="D973" s="29"/>
      <c r="E973" s="29"/>
      <c r="F973" s="37"/>
    </row>
    <row r="974" spans="1:6" x14ac:dyDescent="0.2">
      <c r="A974" s="29"/>
      <c r="B974" s="29"/>
      <c r="C974" s="29"/>
      <c r="D974" s="29"/>
      <c r="E974" s="29"/>
      <c r="F974" s="37"/>
    </row>
    <row r="975" spans="1:6" x14ac:dyDescent="0.2">
      <c r="A975" s="29"/>
      <c r="B975" s="29"/>
      <c r="C975" s="29"/>
      <c r="D975" s="29"/>
      <c r="E975" s="29"/>
      <c r="F975" s="37"/>
    </row>
    <row r="976" spans="1:6" x14ac:dyDescent="0.2">
      <c r="A976" s="29"/>
      <c r="B976" s="29"/>
      <c r="C976" s="29"/>
      <c r="D976" s="29"/>
      <c r="E976" s="29"/>
      <c r="F976" s="37"/>
    </row>
    <row r="977" spans="1:6" x14ac:dyDescent="0.2">
      <c r="A977" s="29"/>
      <c r="B977" s="29"/>
      <c r="C977" s="29"/>
      <c r="D977" s="29"/>
      <c r="E977" s="29"/>
      <c r="F977" s="37"/>
    </row>
    <row r="978" spans="1:6" x14ac:dyDescent="0.2">
      <c r="A978" s="29"/>
      <c r="B978" s="29"/>
      <c r="C978" s="29"/>
      <c r="D978" s="29"/>
      <c r="E978" s="29"/>
      <c r="F978" s="37"/>
    </row>
    <row r="979" spans="1:6" x14ac:dyDescent="0.2">
      <c r="A979" s="29"/>
      <c r="B979" s="29"/>
      <c r="C979" s="29"/>
      <c r="D979" s="29"/>
      <c r="E979" s="29"/>
      <c r="F979" s="37"/>
    </row>
    <row r="980" spans="1:6" x14ac:dyDescent="0.2">
      <c r="A980" s="29"/>
      <c r="B980" s="29"/>
      <c r="C980" s="29"/>
      <c r="D980" s="29"/>
      <c r="E980" s="29"/>
      <c r="F980" s="37"/>
    </row>
    <row r="981" spans="1:6" x14ac:dyDescent="0.2">
      <c r="A981" s="29"/>
      <c r="B981" s="29"/>
      <c r="C981" s="29"/>
      <c r="D981" s="29"/>
      <c r="E981" s="29"/>
      <c r="F981" s="37"/>
    </row>
    <row r="982" spans="1:6" x14ac:dyDescent="0.2">
      <c r="A982" s="29"/>
      <c r="B982" s="29"/>
      <c r="C982" s="29"/>
      <c r="D982" s="29"/>
      <c r="E982" s="29"/>
      <c r="F982" s="37"/>
    </row>
    <row r="983" spans="1:6" x14ac:dyDescent="0.2">
      <c r="A983" s="29"/>
      <c r="B983" s="29"/>
      <c r="C983" s="29"/>
      <c r="D983" s="29"/>
      <c r="E983" s="29"/>
      <c r="F983" s="37"/>
    </row>
    <row r="984" spans="1:6" x14ac:dyDescent="0.2">
      <c r="A984" s="29"/>
      <c r="B984" s="29"/>
      <c r="C984" s="29"/>
      <c r="D984" s="29"/>
      <c r="E984" s="29"/>
      <c r="F984" s="37"/>
    </row>
    <row r="985" spans="1:6" x14ac:dyDescent="0.2">
      <c r="A985" s="29"/>
      <c r="B985" s="29"/>
      <c r="C985" s="29"/>
      <c r="D985" s="29"/>
      <c r="E985" s="29"/>
      <c r="F985" s="37"/>
    </row>
    <row r="986" spans="1:6" x14ac:dyDescent="0.2">
      <c r="A986" s="29"/>
      <c r="B986" s="29"/>
      <c r="C986" s="29"/>
      <c r="D986" s="29"/>
      <c r="E986" s="29"/>
      <c r="F986" s="37"/>
    </row>
    <row r="987" spans="1:6" x14ac:dyDescent="0.2">
      <c r="A987" s="29"/>
      <c r="B987" s="29"/>
      <c r="C987" s="29"/>
      <c r="D987" s="29"/>
      <c r="E987" s="29"/>
      <c r="F987" s="37"/>
    </row>
    <row r="988" spans="1:6" x14ac:dyDescent="0.2">
      <c r="A988" s="29"/>
      <c r="B988" s="29"/>
      <c r="C988" s="29"/>
      <c r="D988" s="29"/>
      <c r="E988" s="29"/>
      <c r="F988" s="37"/>
    </row>
    <row r="989" spans="1:6" x14ac:dyDescent="0.2">
      <c r="A989" s="29"/>
      <c r="B989" s="29"/>
      <c r="C989" s="29"/>
      <c r="D989" s="29"/>
      <c r="E989" s="29"/>
      <c r="F989" s="37"/>
    </row>
    <row r="990" spans="1:6" x14ac:dyDescent="0.2">
      <c r="A990" s="29"/>
      <c r="B990" s="29"/>
      <c r="C990" s="29"/>
      <c r="D990" s="29"/>
      <c r="E990" s="29"/>
      <c r="F990" s="37"/>
    </row>
    <row r="991" spans="1:6" x14ac:dyDescent="0.2">
      <c r="A991" s="29"/>
      <c r="B991" s="29"/>
      <c r="C991" s="29"/>
      <c r="D991" s="29"/>
      <c r="E991" s="29"/>
      <c r="F991" s="37"/>
    </row>
    <row r="992" spans="1:6" x14ac:dyDescent="0.2">
      <c r="A992" s="29"/>
      <c r="B992" s="29"/>
      <c r="C992" s="29"/>
      <c r="D992" s="29"/>
      <c r="E992" s="29"/>
      <c r="F992" s="37"/>
    </row>
    <row r="993" spans="1:6" x14ac:dyDescent="0.2">
      <c r="A993" s="29"/>
      <c r="B993" s="29"/>
      <c r="C993" s="29"/>
      <c r="D993" s="29"/>
      <c r="E993" s="29"/>
      <c r="F993" s="37"/>
    </row>
    <row r="994" spans="1:6" x14ac:dyDescent="0.2">
      <c r="A994" s="29"/>
      <c r="B994" s="29"/>
      <c r="C994" s="29"/>
      <c r="D994" s="29"/>
      <c r="E994" s="29"/>
      <c r="F994" s="37"/>
    </row>
    <row r="995" spans="1:6" x14ac:dyDescent="0.2">
      <c r="A995" s="29"/>
      <c r="B995" s="29"/>
      <c r="C995" s="29"/>
      <c r="D995" s="29"/>
      <c r="E995" s="29"/>
      <c r="F995" s="37"/>
    </row>
    <row r="996" spans="1:6" x14ac:dyDescent="0.2">
      <c r="A996" s="29"/>
      <c r="B996" s="29"/>
      <c r="C996" s="29"/>
      <c r="D996" s="29"/>
      <c r="E996" s="29"/>
      <c r="F996" s="37"/>
    </row>
    <row r="997" spans="1:6" x14ac:dyDescent="0.2">
      <c r="A997" s="29"/>
      <c r="B997" s="29"/>
      <c r="C997" s="29"/>
      <c r="D997" s="29"/>
      <c r="E997" s="29"/>
      <c r="F997" s="37"/>
    </row>
    <row r="998" spans="1:6" x14ac:dyDescent="0.2">
      <c r="A998" s="29"/>
      <c r="B998" s="29"/>
      <c r="C998" s="29"/>
      <c r="D998" s="29"/>
      <c r="E998" s="29"/>
      <c r="F998" s="37"/>
    </row>
    <row r="999" spans="1:6" x14ac:dyDescent="0.2">
      <c r="A999" s="29"/>
      <c r="B999" s="29"/>
      <c r="C999" s="29"/>
      <c r="D999" s="29"/>
      <c r="E999" s="29"/>
      <c r="F999" s="37"/>
    </row>
    <row r="1000" spans="1:6" x14ac:dyDescent="0.2">
      <c r="A1000" s="29"/>
      <c r="B1000" s="29"/>
      <c r="C1000" s="29"/>
      <c r="D1000" s="29"/>
      <c r="E1000" s="29"/>
      <c r="F1000" s="37"/>
    </row>
    <row r="1001" spans="1:6" x14ac:dyDescent="0.2">
      <c r="A1001" s="29"/>
      <c r="B1001" s="29"/>
      <c r="C1001" s="29"/>
      <c r="D1001" s="29"/>
      <c r="E1001" s="29"/>
      <c r="F1001" s="37"/>
    </row>
    <row r="1002" spans="1:6" x14ac:dyDescent="0.2">
      <c r="A1002" s="29"/>
      <c r="B1002" s="29"/>
      <c r="C1002" s="29"/>
      <c r="D1002" s="29"/>
      <c r="E1002" s="29"/>
      <c r="F1002" s="37"/>
    </row>
    <row r="1003" spans="1:6" x14ac:dyDescent="0.2">
      <c r="A1003" s="29"/>
      <c r="B1003" s="29"/>
      <c r="C1003" s="29"/>
      <c r="D1003" s="29"/>
      <c r="E1003" s="29"/>
      <c r="F1003" s="37"/>
    </row>
    <row r="1004" spans="1:6" x14ac:dyDescent="0.2">
      <c r="A1004" s="29"/>
      <c r="B1004" s="29"/>
      <c r="C1004" s="29"/>
      <c r="D1004" s="29"/>
      <c r="E1004" s="29"/>
      <c r="F1004" s="37"/>
    </row>
    <row r="1005" spans="1:6" x14ac:dyDescent="0.2">
      <c r="A1005" s="29"/>
      <c r="B1005" s="29"/>
      <c r="C1005" s="29"/>
      <c r="D1005" s="29"/>
      <c r="E1005" s="29"/>
      <c r="F1005" s="37"/>
    </row>
    <row r="1006" spans="1:6" x14ac:dyDescent="0.2">
      <c r="A1006" s="29"/>
      <c r="B1006" s="29"/>
      <c r="C1006" s="29"/>
      <c r="D1006" s="29"/>
      <c r="E1006" s="29"/>
      <c r="F1006" s="37"/>
    </row>
    <row r="1007" spans="1:6" x14ac:dyDescent="0.2">
      <c r="A1007" s="29"/>
      <c r="B1007" s="29"/>
      <c r="C1007" s="29"/>
      <c r="D1007" s="29"/>
      <c r="E1007" s="29"/>
      <c r="F1007" s="37"/>
    </row>
    <row r="1008" spans="1:6" x14ac:dyDescent="0.2">
      <c r="A1008" s="29"/>
      <c r="B1008" s="29"/>
      <c r="C1008" s="29"/>
      <c r="D1008" s="29"/>
      <c r="E1008" s="29"/>
      <c r="F1008" s="37"/>
    </row>
    <row r="1009" spans="1:6" x14ac:dyDescent="0.2">
      <c r="A1009" s="29"/>
      <c r="B1009" s="29"/>
      <c r="C1009" s="29"/>
      <c r="D1009" s="29"/>
      <c r="E1009" s="29"/>
      <c r="F1009" s="37"/>
    </row>
    <row r="1010" spans="1:6" x14ac:dyDescent="0.2">
      <c r="A1010" s="29"/>
      <c r="B1010" s="29"/>
      <c r="C1010" s="29"/>
      <c r="D1010" s="29"/>
      <c r="E1010" s="29"/>
      <c r="F1010" s="37"/>
    </row>
    <row r="1011" spans="1:6" x14ac:dyDescent="0.2">
      <c r="A1011" s="29"/>
      <c r="B1011" s="29"/>
      <c r="C1011" s="29"/>
      <c r="D1011" s="29"/>
      <c r="E1011" s="29"/>
      <c r="F1011" s="37"/>
    </row>
    <row r="1012" spans="1:6" x14ac:dyDescent="0.2">
      <c r="A1012" s="29"/>
      <c r="B1012" s="29"/>
      <c r="C1012" s="29"/>
      <c r="D1012" s="29"/>
      <c r="E1012" s="29"/>
      <c r="F1012" s="37"/>
    </row>
    <row r="1013" spans="1:6" x14ac:dyDescent="0.2">
      <c r="A1013" s="29"/>
      <c r="B1013" s="29"/>
      <c r="C1013" s="29"/>
      <c r="D1013" s="29"/>
      <c r="E1013" s="29"/>
      <c r="F1013" s="37"/>
    </row>
    <row r="1014" spans="1:6" x14ac:dyDescent="0.2">
      <c r="A1014" s="29"/>
      <c r="B1014" s="29"/>
      <c r="C1014" s="29"/>
      <c r="D1014" s="29"/>
      <c r="E1014" s="29"/>
      <c r="F1014" s="37"/>
    </row>
    <row r="1015" spans="1:6" x14ac:dyDescent="0.2">
      <c r="A1015" s="29"/>
      <c r="B1015" s="29"/>
      <c r="C1015" s="29"/>
      <c r="D1015" s="29"/>
      <c r="E1015" s="29"/>
      <c r="F1015" s="37"/>
    </row>
    <row r="1016" spans="1:6" x14ac:dyDescent="0.2">
      <c r="A1016" s="29"/>
      <c r="B1016" s="29"/>
      <c r="C1016" s="29"/>
      <c r="D1016" s="29"/>
      <c r="E1016" s="29"/>
      <c r="F1016" s="37"/>
    </row>
    <row r="1017" spans="1:6" x14ac:dyDescent="0.2">
      <c r="A1017" s="29"/>
      <c r="B1017" s="29"/>
      <c r="C1017" s="29"/>
      <c r="D1017" s="29"/>
      <c r="E1017" s="29"/>
      <c r="F1017" s="37"/>
    </row>
    <row r="1018" spans="1:6" x14ac:dyDescent="0.2">
      <c r="A1018" s="29"/>
      <c r="B1018" s="29"/>
      <c r="C1018" s="29"/>
      <c r="D1018" s="29"/>
      <c r="E1018" s="29"/>
      <c r="F1018" s="37"/>
    </row>
    <row r="1019" spans="1:6" x14ac:dyDescent="0.2">
      <c r="A1019" s="29"/>
      <c r="B1019" s="29"/>
      <c r="C1019" s="29"/>
      <c r="D1019" s="29"/>
      <c r="E1019" s="29"/>
      <c r="F1019" s="37"/>
    </row>
    <row r="1020" spans="1:6" x14ac:dyDescent="0.2">
      <c r="A1020" s="29"/>
      <c r="B1020" s="29"/>
      <c r="C1020" s="29"/>
      <c r="D1020" s="29"/>
      <c r="E1020" s="29"/>
      <c r="F1020" s="37"/>
    </row>
    <row r="1021" spans="1:6" x14ac:dyDescent="0.2">
      <c r="A1021" s="29"/>
      <c r="B1021" s="29"/>
      <c r="C1021" s="29"/>
      <c r="D1021" s="29"/>
      <c r="E1021" s="29"/>
      <c r="F1021" s="37"/>
    </row>
    <row r="1022" spans="1:6" x14ac:dyDescent="0.2">
      <c r="A1022" s="29"/>
      <c r="B1022" s="29"/>
      <c r="C1022" s="29"/>
      <c r="D1022" s="29"/>
      <c r="E1022" s="29"/>
      <c r="F1022" s="37"/>
    </row>
    <row r="1023" spans="1:6" x14ac:dyDescent="0.2">
      <c r="A1023" s="29"/>
      <c r="B1023" s="29"/>
      <c r="C1023" s="29"/>
      <c r="D1023" s="29"/>
      <c r="E1023" s="29"/>
      <c r="F1023" s="37"/>
    </row>
    <row r="1024" spans="1:6" x14ac:dyDescent="0.2">
      <c r="A1024" s="29"/>
      <c r="B1024" s="29"/>
      <c r="C1024" s="29"/>
      <c r="D1024" s="29"/>
      <c r="E1024" s="29"/>
      <c r="F1024" s="37"/>
    </row>
    <row r="1025" spans="1:6" x14ac:dyDescent="0.2">
      <c r="A1025" s="29"/>
      <c r="B1025" s="29"/>
      <c r="C1025" s="29"/>
      <c r="D1025" s="29"/>
      <c r="E1025" s="29"/>
      <c r="F1025" s="37"/>
    </row>
    <row r="1026" spans="1:6" x14ac:dyDescent="0.2">
      <c r="A1026" s="29"/>
      <c r="B1026" s="29"/>
      <c r="C1026" s="29"/>
      <c r="D1026" s="29"/>
      <c r="E1026" s="29"/>
      <c r="F1026" s="37"/>
    </row>
    <row r="1027" spans="1:6" x14ac:dyDescent="0.2">
      <c r="A1027" s="29"/>
      <c r="B1027" s="29"/>
      <c r="C1027" s="29"/>
      <c r="D1027" s="29"/>
      <c r="E1027" s="29"/>
      <c r="F1027" s="37"/>
    </row>
    <row r="1028" spans="1:6" x14ac:dyDescent="0.2">
      <c r="A1028" s="29"/>
      <c r="B1028" s="29"/>
      <c r="C1028" s="29"/>
      <c r="D1028" s="29"/>
      <c r="E1028" s="29"/>
      <c r="F1028" s="37"/>
    </row>
    <row r="1029" spans="1:6" x14ac:dyDescent="0.2">
      <c r="A1029" s="29"/>
      <c r="B1029" s="29"/>
      <c r="C1029" s="29"/>
      <c r="D1029" s="29"/>
      <c r="E1029" s="29"/>
      <c r="F1029" s="37"/>
    </row>
    <row r="1030" spans="1:6" x14ac:dyDescent="0.2">
      <c r="A1030" s="29"/>
      <c r="B1030" s="29"/>
      <c r="C1030" s="29"/>
      <c r="D1030" s="29"/>
      <c r="E1030" s="29"/>
      <c r="F1030" s="37"/>
    </row>
    <row r="1031" spans="1:6" x14ac:dyDescent="0.2">
      <c r="A1031" s="29"/>
      <c r="B1031" s="29"/>
      <c r="C1031" s="29"/>
      <c r="D1031" s="29"/>
      <c r="E1031" s="29"/>
      <c r="F1031" s="37"/>
    </row>
    <row r="1032" spans="1:6" x14ac:dyDescent="0.2">
      <c r="A1032" s="29"/>
      <c r="B1032" s="29"/>
      <c r="C1032" s="29"/>
      <c r="D1032" s="29"/>
      <c r="E1032" s="29"/>
      <c r="F1032" s="37"/>
    </row>
    <row r="1033" spans="1:6" x14ac:dyDescent="0.2">
      <c r="A1033" s="29"/>
      <c r="B1033" s="29"/>
      <c r="C1033" s="29"/>
      <c r="D1033" s="29"/>
      <c r="E1033" s="29"/>
      <c r="F1033" s="37"/>
    </row>
    <row r="1034" spans="1:6" x14ac:dyDescent="0.2">
      <c r="A1034" s="29"/>
      <c r="B1034" s="29"/>
      <c r="C1034" s="29"/>
      <c r="D1034" s="29"/>
      <c r="E1034" s="29"/>
      <c r="F1034" s="37"/>
    </row>
    <row r="1035" spans="1:6" x14ac:dyDescent="0.2">
      <c r="A1035" s="29"/>
      <c r="B1035" s="29"/>
      <c r="C1035" s="29"/>
      <c r="D1035" s="29"/>
      <c r="E1035" s="29"/>
      <c r="F1035" s="37"/>
    </row>
    <row r="1036" spans="1:6" x14ac:dyDescent="0.2">
      <c r="A1036" s="29"/>
      <c r="B1036" s="29"/>
      <c r="C1036" s="29"/>
      <c r="D1036" s="29"/>
      <c r="E1036" s="29"/>
      <c r="F1036" s="37"/>
    </row>
    <row r="1037" spans="1:6" x14ac:dyDescent="0.2">
      <c r="A1037" s="29"/>
      <c r="B1037" s="29"/>
      <c r="C1037" s="29"/>
      <c r="D1037" s="29"/>
      <c r="E1037" s="29"/>
      <c r="F1037" s="37"/>
    </row>
    <row r="1038" spans="1:6" x14ac:dyDescent="0.2">
      <c r="A1038" s="29"/>
      <c r="B1038" s="29"/>
      <c r="C1038" s="29"/>
      <c r="D1038" s="29"/>
      <c r="E1038" s="29"/>
      <c r="F1038" s="37"/>
    </row>
    <row r="1039" spans="1:6" x14ac:dyDescent="0.2">
      <c r="A1039" s="29"/>
      <c r="B1039" s="29"/>
      <c r="C1039" s="29"/>
      <c r="D1039" s="29"/>
      <c r="E1039" s="29"/>
      <c r="F1039" s="37"/>
    </row>
    <row r="1040" spans="1:6" x14ac:dyDescent="0.2">
      <c r="A1040" s="29"/>
      <c r="B1040" s="29"/>
      <c r="C1040" s="29"/>
      <c r="D1040" s="29"/>
      <c r="E1040" s="29"/>
      <c r="F1040" s="37"/>
    </row>
    <row r="1041" spans="1:6" x14ac:dyDescent="0.2">
      <c r="A1041" s="29"/>
      <c r="B1041" s="29"/>
      <c r="C1041" s="29"/>
      <c r="D1041" s="29"/>
      <c r="E1041" s="29"/>
      <c r="F1041" s="37"/>
    </row>
    <row r="1042" spans="1:6" x14ac:dyDescent="0.2">
      <c r="A1042" s="29"/>
      <c r="B1042" s="29"/>
      <c r="C1042" s="29"/>
      <c r="D1042" s="29"/>
      <c r="E1042" s="29"/>
      <c r="F1042" s="37"/>
    </row>
    <row r="1043" spans="1:6" x14ac:dyDescent="0.2">
      <c r="A1043" s="29"/>
      <c r="B1043" s="29"/>
      <c r="C1043" s="29"/>
      <c r="D1043" s="29"/>
      <c r="E1043" s="29"/>
      <c r="F1043" s="37"/>
    </row>
    <row r="1044" spans="1:6" x14ac:dyDescent="0.2">
      <c r="A1044" s="29"/>
      <c r="B1044" s="29"/>
      <c r="C1044" s="29"/>
      <c r="D1044" s="29"/>
      <c r="E1044" s="29"/>
      <c r="F1044" s="37"/>
    </row>
    <row r="1045" spans="1:6" x14ac:dyDescent="0.2">
      <c r="A1045" s="29"/>
      <c r="B1045" s="29"/>
      <c r="C1045" s="29"/>
      <c r="D1045" s="29"/>
      <c r="E1045" s="29"/>
      <c r="F1045" s="37"/>
    </row>
    <row r="1046" spans="1:6" x14ac:dyDescent="0.2">
      <c r="A1046" s="29"/>
      <c r="B1046" s="29"/>
      <c r="C1046" s="29"/>
      <c r="D1046" s="29"/>
      <c r="E1046" s="29"/>
      <c r="F1046" s="37"/>
    </row>
    <row r="1047" spans="1:6" x14ac:dyDescent="0.2">
      <c r="A1047" s="29"/>
      <c r="B1047" s="29"/>
      <c r="C1047" s="29"/>
      <c r="D1047" s="29"/>
      <c r="E1047" s="29"/>
      <c r="F1047" s="37"/>
    </row>
    <row r="1048" spans="1:6" x14ac:dyDescent="0.2">
      <c r="A1048" s="29"/>
      <c r="B1048" s="29"/>
      <c r="C1048" s="29"/>
      <c r="D1048" s="29"/>
      <c r="E1048" s="29"/>
      <c r="F1048" s="37"/>
    </row>
    <row r="1049" spans="1:6" x14ac:dyDescent="0.2">
      <c r="A1049" s="29"/>
      <c r="B1049" s="29"/>
      <c r="C1049" s="29"/>
      <c r="D1049" s="29"/>
      <c r="E1049" s="29"/>
      <c r="F1049" s="37"/>
    </row>
    <row r="1050" spans="1:6" x14ac:dyDescent="0.2">
      <c r="A1050" s="29"/>
      <c r="B1050" s="29"/>
      <c r="C1050" s="29"/>
      <c r="D1050" s="29"/>
      <c r="E1050" s="29"/>
      <c r="F1050" s="37"/>
    </row>
    <row r="1051" spans="1:6" x14ac:dyDescent="0.2">
      <c r="A1051" s="29"/>
      <c r="B1051" s="29"/>
      <c r="C1051" s="29"/>
      <c r="D1051" s="29"/>
      <c r="E1051" s="29"/>
      <c r="F1051" s="37"/>
    </row>
    <row r="1052" spans="1:6" x14ac:dyDescent="0.2">
      <c r="A1052" s="29"/>
      <c r="B1052" s="29"/>
      <c r="C1052" s="29"/>
      <c r="D1052" s="29"/>
      <c r="E1052" s="29"/>
      <c r="F1052" s="37"/>
    </row>
    <row r="1053" spans="1:6" x14ac:dyDescent="0.2">
      <c r="A1053" s="29"/>
      <c r="B1053" s="29"/>
      <c r="C1053" s="29"/>
      <c r="D1053" s="29"/>
      <c r="E1053" s="29"/>
      <c r="F1053" s="37"/>
    </row>
    <row r="1054" spans="1:6" x14ac:dyDescent="0.2">
      <c r="A1054" s="29"/>
      <c r="B1054" s="29"/>
      <c r="C1054" s="29"/>
      <c r="D1054" s="29"/>
      <c r="E1054" s="29"/>
      <c r="F1054" s="37"/>
    </row>
    <row r="1055" spans="1:6" x14ac:dyDescent="0.2">
      <c r="A1055" s="29"/>
      <c r="B1055" s="29"/>
      <c r="C1055" s="29"/>
      <c r="D1055" s="29"/>
      <c r="E1055" s="29"/>
      <c r="F1055" s="37"/>
    </row>
    <row r="1056" spans="1:6" x14ac:dyDescent="0.2">
      <c r="A1056" s="29"/>
      <c r="B1056" s="29"/>
      <c r="C1056" s="29"/>
      <c r="D1056" s="29"/>
      <c r="E1056" s="29"/>
      <c r="F1056" s="37"/>
    </row>
    <row r="1057" spans="1:6" x14ac:dyDescent="0.2">
      <c r="A1057" s="29"/>
      <c r="B1057" s="29"/>
      <c r="C1057" s="29"/>
      <c r="D1057" s="29"/>
      <c r="E1057" s="29"/>
      <c r="F1057" s="37"/>
    </row>
    <row r="1058" spans="1:6" x14ac:dyDescent="0.2">
      <c r="A1058" s="29"/>
      <c r="B1058" s="29"/>
      <c r="C1058" s="29"/>
      <c r="D1058" s="29"/>
      <c r="E1058" s="29"/>
      <c r="F1058" s="37"/>
    </row>
    <row r="1059" spans="1:6" x14ac:dyDescent="0.2">
      <c r="A1059" s="29"/>
      <c r="B1059" s="29"/>
      <c r="C1059" s="29"/>
      <c r="D1059" s="29"/>
      <c r="E1059" s="29"/>
      <c r="F1059" s="37"/>
    </row>
    <row r="1060" spans="1:6" x14ac:dyDescent="0.2">
      <c r="A1060" s="29"/>
      <c r="B1060" s="29"/>
      <c r="C1060" s="29"/>
      <c r="D1060" s="29"/>
      <c r="E1060" s="29"/>
      <c r="F1060" s="37"/>
    </row>
    <row r="1061" spans="1:6" x14ac:dyDescent="0.2">
      <c r="A1061" s="29"/>
      <c r="B1061" s="29"/>
      <c r="C1061" s="29"/>
      <c r="D1061" s="29"/>
      <c r="E1061" s="29"/>
      <c r="F1061" s="37"/>
    </row>
    <row r="1062" spans="1:6" x14ac:dyDescent="0.2">
      <c r="A1062" s="29"/>
      <c r="B1062" s="29"/>
      <c r="C1062" s="29"/>
      <c r="D1062" s="29"/>
      <c r="E1062" s="29"/>
      <c r="F1062" s="37"/>
    </row>
    <row r="1063" spans="1:6" x14ac:dyDescent="0.2">
      <c r="A1063" s="29"/>
      <c r="B1063" s="29"/>
      <c r="C1063" s="29"/>
      <c r="D1063" s="29"/>
      <c r="E1063" s="29"/>
      <c r="F1063" s="37"/>
    </row>
    <row r="1064" spans="1:6" x14ac:dyDescent="0.2">
      <c r="A1064" s="29"/>
      <c r="B1064" s="29"/>
      <c r="C1064" s="29"/>
      <c r="D1064" s="29"/>
      <c r="E1064" s="29"/>
      <c r="F1064" s="37"/>
    </row>
    <row r="1065" spans="1:6" x14ac:dyDescent="0.2">
      <c r="A1065" s="29"/>
      <c r="B1065" s="29"/>
      <c r="C1065" s="29"/>
      <c r="D1065" s="29"/>
      <c r="E1065" s="29"/>
      <c r="F1065" s="37"/>
    </row>
    <row r="1066" spans="1:6" x14ac:dyDescent="0.2">
      <c r="A1066" s="29"/>
      <c r="B1066" s="29"/>
      <c r="C1066" s="29"/>
      <c r="D1066" s="29"/>
      <c r="E1066" s="29"/>
      <c r="F1066" s="37"/>
    </row>
    <row r="1067" spans="1:6" x14ac:dyDescent="0.2">
      <c r="A1067" s="29"/>
      <c r="B1067" s="29"/>
      <c r="C1067" s="29"/>
      <c r="D1067" s="29"/>
      <c r="E1067" s="29"/>
      <c r="F1067" s="37"/>
    </row>
    <row r="1068" spans="1:6" x14ac:dyDescent="0.2">
      <c r="A1068" s="29"/>
      <c r="B1068" s="29"/>
      <c r="C1068" s="29"/>
      <c r="D1068" s="29"/>
      <c r="E1068" s="29"/>
      <c r="F1068" s="37"/>
    </row>
    <row r="1069" spans="1:6" x14ac:dyDescent="0.2">
      <c r="A1069" s="29"/>
      <c r="B1069" s="29"/>
      <c r="C1069" s="29"/>
      <c r="D1069" s="29"/>
      <c r="E1069" s="29"/>
      <c r="F1069" s="37"/>
    </row>
    <row r="1070" spans="1:6" x14ac:dyDescent="0.2">
      <c r="A1070" s="29"/>
      <c r="B1070" s="29"/>
      <c r="C1070" s="29"/>
      <c r="D1070" s="29"/>
      <c r="E1070" s="29"/>
      <c r="F1070" s="37"/>
    </row>
    <row r="1071" spans="1:6" x14ac:dyDescent="0.2">
      <c r="A1071" s="29"/>
      <c r="B1071" s="29"/>
      <c r="C1071" s="29"/>
      <c r="D1071" s="29"/>
      <c r="E1071" s="29"/>
      <c r="F1071" s="37"/>
    </row>
    <row r="1072" spans="1:6" x14ac:dyDescent="0.2">
      <c r="A1072" s="29"/>
      <c r="B1072" s="29"/>
      <c r="C1072" s="29"/>
      <c r="D1072" s="29"/>
      <c r="E1072" s="29"/>
      <c r="F1072" s="37"/>
    </row>
    <row r="1073" spans="1:6" x14ac:dyDescent="0.2">
      <c r="A1073" s="29"/>
      <c r="B1073" s="29"/>
      <c r="C1073" s="29"/>
      <c r="D1073" s="29"/>
      <c r="E1073" s="29"/>
      <c r="F1073" s="37"/>
    </row>
    <row r="1074" spans="1:6" x14ac:dyDescent="0.2">
      <c r="A1074" s="29"/>
      <c r="B1074" s="29"/>
      <c r="C1074" s="29"/>
      <c r="D1074" s="29"/>
      <c r="E1074" s="29"/>
      <c r="F1074" s="37"/>
    </row>
    <row r="1075" spans="1:6" x14ac:dyDescent="0.2">
      <c r="A1075" s="29"/>
      <c r="B1075" s="29"/>
      <c r="C1075" s="29"/>
      <c r="D1075" s="29"/>
      <c r="E1075" s="29"/>
      <c r="F1075" s="37"/>
    </row>
    <row r="1076" spans="1:6" x14ac:dyDescent="0.2">
      <c r="A1076" s="29"/>
      <c r="B1076" s="29"/>
      <c r="C1076" s="29"/>
      <c r="D1076" s="29"/>
      <c r="E1076" s="29"/>
      <c r="F1076" s="37"/>
    </row>
    <row r="1077" spans="1:6" x14ac:dyDescent="0.2">
      <c r="A1077" s="29"/>
      <c r="B1077" s="29"/>
      <c r="C1077" s="29"/>
      <c r="D1077" s="29"/>
      <c r="E1077" s="29"/>
      <c r="F1077" s="37"/>
    </row>
    <row r="1078" spans="1:6" x14ac:dyDescent="0.2">
      <c r="A1078" s="29"/>
      <c r="B1078" s="29"/>
      <c r="C1078" s="29"/>
      <c r="D1078" s="29"/>
      <c r="E1078" s="29"/>
      <c r="F1078" s="37"/>
    </row>
    <row r="1079" spans="1:6" x14ac:dyDescent="0.2">
      <c r="A1079" s="29"/>
      <c r="B1079" s="29"/>
      <c r="C1079" s="29"/>
      <c r="D1079" s="29"/>
      <c r="E1079" s="29"/>
      <c r="F1079" s="37"/>
    </row>
    <row r="1080" spans="1:6" x14ac:dyDescent="0.2">
      <c r="A1080" s="29"/>
      <c r="B1080" s="29"/>
      <c r="C1080" s="29"/>
      <c r="D1080" s="29"/>
      <c r="E1080" s="29"/>
      <c r="F1080" s="37"/>
    </row>
    <row r="1081" spans="1:6" x14ac:dyDescent="0.2">
      <c r="A1081" s="29"/>
      <c r="B1081" s="29"/>
      <c r="C1081" s="29"/>
      <c r="D1081" s="29"/>
      <c r="E1081" s="29"/>
      <c r="F1081" s="37"/>
    </row>
    <row r="1082" spans="1:6" x14ac:dyDescent="0.2">
      <c r="A1082" s="29"/>
      <c r="B1082" s="29"/>
      <c r="C1082" s="29"/>
      <c r="D1082" s="29"/>
      <c r="E1082" s="29"/>
      <c r="F1082" s="37"/>
    </row>
    <row r="1083" spans="1:6" x14ac:dyDescent="0.2">
      <c r="A1083" s="29"/>
      <c r="B1083" s="29"/>
      <c r="C1083" s="29"/>
      <c r="D1083" s="29"/>
      <c r="E1083" s="29"/>
      <c r="F1083" s="37"/>
    </row>
    <row r="1084" spans="1:6" x14ac:dyDescent="0.2">
      <c r="A1084" s="29"/>
      <c r="B1084" s="29"/>
      <c r="C1084" s="29"/>
      <c r="D1084" s="29"/>
      <c r="E1084" s="29"/>
      <c r="F1084" s="37"/>
    </row>
    <row r="1085" spans="1:6" x14ac:dyDescent="0.2">
      <c r="A1085" s="29"/>
      <c r="B1085" s="29"/>
      <c r="C1085" s="29"/>
      <c r="D1085" s="29"/>
      <c r="E1085" s="29"/>
      <c r="F1085" s="37"/>
    </row>
    <row r="1086" spans="1:6" x14ac:dyDescent="0.2">
      <c r="A1086" s="29"/>
      <c r="B1086" s="29"/>
      <c r="C1086" s="29"/>
      <c r="D1086" s="29"/>
      <c r="E1086" s="29"/>
      <c r="F1086" s="37"/>
    </row>
    <row r="1087" spans="1:6" x14ac:dyDescent="0.2">
      <c r="A1087" s="29"/>
      <c r="B1087" s="29"/>
      <c r="C1087" s="29"/>
      <c r="D1087" s="29"/>
      <c r="E1087" s="29"/>
      <c r="F1087" s="37"/>
    </row>
    <row r="1088" spans="1:6" x14ac:dyDescent="0.2">
      <c r="A1088" s="29"/>
      <c r="B1088" s="29"/>
      <c r="C1088" s="29"/>
      <c r="D1088" s="29"/>
      <c r="E1088" s="29"/>
      <c r="F1088" s="37"/>
    </row>
    <row r="1089" spans="1:6" x14ac:dyDescent="0.2">
      <c r="A1089" s="29"/>
      <c r="B1089" s="29"/>
      <c r="C1089" s="29"/>
      <c r="D1089" s="29"/>
      <c r="E1089" s="29"/>
      <c r="F1089" s="37"/>
    </row>
    <row r="1090" spans="1:6" x14ac:dyDescent="0.2">
      <c r="A1090" s="29"/>
      <c r="B1090" s="29"/>
      <c r="C1090" s="29"/>
      <c r="D1090" s="29"/>
      <c r="E1090" s="29"/>
      <c r="F1090" s="37"/>
    </row>
    <row r="1091" spans="1:6" x14ac:dyDescent="0.2">
      <c r="A1091" s="29"/>
      <c r="B1091" s="29"/>
      <c r="C1091" s="29"/>
      <c r="D1091" s="29"/>
      <c r="E1091" s="29"/>
      <c r="F1091" s="37"/>
    </row>
    <row r="1092" spans="1:6" x14ac:dyDescent="0.2">
      <c r="A1092" s="29"/>
      <c r="B1092" s="29"/>
      <c r="C1092" s="29"/>
      <c r="D1092" s="29"/>
      <c r="E1092" s="29"/>
      <c r="F1092" s="37"/>
    </row>
    <row r="1093" spans="1:6" x14ac:dyDescent="0.2">
      <c r="A1093" s="29"/>
      <c r="B1093" s="29"/>
      <c r="C1093" s="29"/>
      <c r="D1093" s="29"/>
      <c r="E1093" s="29"/>
      <c r="F1093" s="37"/>
    </row>
    <row r="1094" spans="1:6" x14ac:dyDescent="0.2">
      <c r="A1094" s="29"/>
      <c r="B1094" s="29"/>
      <c r="C1094" s="29"/>
      <c r="D1094" s="29"/>
      <c r="E1094" s="29"/>
      <c r="F1094" s="37"/>
    </row>
    <row r="1095" spans="1:6" x14ac:dyDescent="0.2">
      <c r="A1095" s="29"/>
      <c r="B1095" s="29"/>
      <c r="C1095" s="29"/>
      <c r="D1095" s="29"/>
      <c r="E1095" s="29"/>
      <c r="F1095" s="37"/>
    </row>
    <row r="1096" spans="1:6" x14ac:dyDescent="0.2">
      <c r="A1096" s="29"/>
      <c r="B1096" s="29"/>
      <c r="C1096" s="29"/>
      <c r="D1096" s="29"/>
      <c r="E1096" s="29"/>
      <c r="F1096" s="37"/>
    </row>
    <row r="1097" spans="1:6" x14ac:dyDescent="0.2">
      <c r="A1097" s="29"/>
      <c r="B1097" s="29"/>
      <c r="C1097" s="29"/>
      <c r="D1097" s="29"/>
      <c r="E1097" s="29"/>
      <c r="F1097" s="37"/>
    </row>
    <row r="1098" spans="1:6" x14ac:dyDescent="0.2">
      <c r="A1098" s="95"/>
      <c r="B1098" s="29"/>
      <c r="C1098" s="29"/>
      <c r="D1098" s="29"/>
      <c r="E1098" s="29"/>
      <c r="F1098" s="37"/>
    </row>
    <row r="1099" spans="1:6" x14ac:dyDescent="0.2">
      <c r="A1099" s="29"/>
      <c r="B1099" s="29"/>
      <c r="C1099" s="29"/>
      <c r="D1099" s="29"/>
      <c r="E1099" s="29"/>
      <c r="F1099" s="37"/>
    </row>
    <row r="1100" spans="1:6" x14ac:dyDescent="0.2">
      <c r="A1100" s="29"/>
      <c r="B1100" s="29"/>
      <c r="C1100" s="29"/>
      <c r="D1100" s="29"/>
      <c r="E1100" s="29"/>
      <c r="F1100" s="37"/>
    </row>
    <row r="1101" spans="1:6" x14ac:dyDescent="0.2">
      <c r="A1101" s="29"/>
      <c r="B1101" s="29"/>
      <c r="C1101" s="29"/>
      <c r="D1101" s="29"/>
      <c r="E1101" s="29"/>
      <c r="F1101" s="37"/>
    </row>
    <row r="1102" spans="1:6" x14ac:dyDescent="0.2">
      <c r="A1102" s="29"/>
      <c r="B1102" s="29"/>
      <c r="C1102" s="29"/>
      <c r="D1102" s="29"/>
      <c r="E1102" s="29"/>
      <c r="F1102" s="37"/>
    </row>
    <row r="1103" spans="1:6" x14ac:dyDescent="0.2">
      <c r="A1103" s="29"/>
      <c r="B1103" s="29"/>
      <c r="C1103" s="29"/>
      <c r="D1103" s="29"/>
      <c r="E1103" s="29"/>
      <c r="F1103" s="37"/>
    </row>
    <row r="1104" spans="1:6" x14ac:dyDescent="0.2">
      <c r="A1104" s="29"/>
      <c r="B1104" s="29"/>
      <c r="C1104" s="29"/>
      <c r="D1104" s="29"/>
      <c r="E1104" s="29"/>
      <c r="F1104" s="37"/>
    </row>
    <row r="1105" spans="1:6" x14ac:dyDescent="0.2">
      <c r="A1105" s="29"/>
      <c r="B1105" s="29"/>
      <c r="C1105" s="29"/>
      <c r="D1105" s="29"/>
      <c r="E1105" s="29"/>
      <c r="F1105" s="37"/>
    </row>
    <row r="1106" spans="1:6" x14ac:dyDescent="0.2">
      <c r="A1106" s="29"/>
      <c r="B1106" s="29"/>
      <c r="C1106" s="29"/>
      <c r="D1106" s="29"/>
      <c r="E1106" s="29"/>
      <c r="F1106" s="37"/>
    </row>
    <row r="1107" spans="1:6" x14ac:dyDescent="0.2">
      <c r="A1107" s="29"/>
      <c r="B1107" s="29"/>
      <c r="C1107" s="29"/>
      <c r="D1107" s="29"/>
      <c r="E1107" s="29"/>
      <c r="F1107" s="37"/>
    </row>
    <row r="1108" spans="1:6" x14ac:dyDescent="0.2">
      <c r="A1108" s="29"/>
      <c r="B1108" s="29"/>
      <c r="C1108" s="29"/>
      <c r="D1108" s="29"/>
      <c r="E1108" s="29"/>
      <c r="F1108" s="37"/>
    </row>
    <row r="1109" spans="1:6" x14ac:dyDescent="0.2">
      <c r="A1109" s="29"/>
      <c r="B1109" s="29"/>
      <c r="C1109" s="29"/>
      <c r="D1109" s="29"/>
      <c r="E1109" s="29"/>
      <c r="F1109" s="37"/>
    </row>
    <row r="1110" spans="1:6" x14ac:dyDescent="0.2">
      <c r="A1110" s="29"/>
      <c r="B1110" s="29"/>
      <c r="C1110" s="29"/>
      <c r="D1110" s="29"/>
      <c r="E1110" s="29"/>
      <c r="F1110" s="37"/>
    </row>
    <row r="1111" spans="1:6" x14ac:dyDescent="0.2">
      <c r="A1111" s="29"/>
      <c r="B1111" s="29"/>
      <c r="C1111" s="29"/>
      <c r="D1111" s="29"/>
      <c r="E1111" s="29"/>
      <c r="F1111" s="37"/>
    </row>
    <row r="1112" spans="1:6" x14ac:dyDescent="0.2">
      <c r="A1112" s="29"/>
      <c r="B1112" s="29"/>
      <c r="C1112" s="29"/>
      <c r="D1112" s="29"/>
      <c r="E1112" s="29"/>
      <c r="F1112" s="37"/>
    </row>
    <row r="1113" spans="1:6" x14ac:dyDescent="0.2">
      <c r="A1113" s="29"/>
      <c r="B1113" s="29"/>
      <c r="C1113" s="29"/>
      <c r="D1113" s="29"/>
      <c r="E1113" s="29"/>
      <c r="F1113" s="37"/>
    </row>
    <row r="1114" spans="1:6" x14ac:dyDescent="0.2">
      <c r="A1114" s="29"/>
      <c r="B1114" s="29"/>
      <c r="C1114" s="29"/>
      <c r="D1114" s="29"/>
      <c r="E1114" s="29"/>
      <c r="F1114" s="37"/>
    </row>
    <row r="1115" spans="1:6" x14ac:dyDescent="0.2">
      <c r="A1115" s="29"/>
      <c r="B1115" s="29"/>
      <c r="C1115" s="29"/>
      <c r="D1115" s="29"/>
      <c r="E1115" s="29"/>
      <c r="F1115" s="37"/>
    </row>
    <row r="1116" spans="1:6" x14ac:dyDescent="0.2">
      <c r="A1116" s="29"/>
      <c r="B1116" s="29"/>
      <c r="C1116" s="29"/>
      <c r="D1116" s="29"/>
      <c r="E1116" s="29"/>
      <c r="F1116" s="37"/>
    </row>
    <row r="1117" spans="1:6" x14ac:dyDescent="0.2">
      <c r="A1117" s="29"/>
      <c r="B1117" s="29"/>
      <c r="C1117" s="29"/>
      <c r="D1117" s="29"/>
      <c r="E1117" s="29"/>
      <c r="F1117" s="37"/>
    </row>
    <row r="1118" spans="1:6" x14ac:dyDescent="0.2">
      <c r="A1118" s="29"/>
      <c r="B1118" s="29"/>
      <c r="C1118" s="29"/>
      <c r="D1118" s="29"/>
      <c r="E1118" s="29"/>
      <c r="F1118" s="37"/>
    </row>
    <row r="1119" spans="1:6" x14ac:dyDescent="0.2">
      <c r="A1119" s="29"/>
      <c r="B1119" s="29"/>
      <c r="C1119" s="29"/>
      <c r="D1119" s="29"/>
      <c r="E1119" s="29"/>
      <c r="F1119" s="37"/>
    </row>
    <row r="1120" spans="1:6" x14ac:dyDescent="0.2">
      <c r="A1120" s="29"/>
      <c r="B1120" s="29"/>
      <c r="C1120" s="29"/>
      <c r="D1120" s="29"/>
      <c r="E1120" s="29"/>
      <c r="F1120" s="37"/>
    </row>
    <row r="1121" spans="1:6" x14ac:dyDescent="0.2">
      <c r="A1121" s="29"/>
      <c r="B1121" s="29"/>
      <c r="C1121" s="29"/>
      <c r="D1121" s="29"/>
      <c r="E1121" s="29"/>
      <c r="F1121" s="37"/>
    </row>
    <row r="1122" spans="1:6" x14ac:dyDescent="0.2">
      <c r="A1122" s="29"/>
      <c r="B1122" s="29"/>
      <c r="C1122" s="29"/>
      <c r="D1122" s="29"/>
      <c r="E1122" s="29"/>
      <c r="F1122" s="37"/>
    </row>
    <row r="1123" spans="1:6" x14ac:dyDescent="0.2">
      <c r="A1123" s="29"/>
      <c r="B1123" s="29"/>
      <c r="C1123" s="29"/>
      <c r="D1123" s="29"/>
      <c r="E1123" s="29"/>
      <c r="F1123" s="37"/>
    </row>
    <row r="1124" spans="1:6" x14ac:dyDescent="0.2">
      <c r="A1124" s="29"/>
      <c r="B1124" s="29"/>
      <c r="C1124" s="29"/>
      <c r="D1124" s="29"/>
      <c r="E1124" s="29"/>
      <c r="F1124" s="37"/>
    </row>
    <row r="1125" spans="1:6" x14ac:dyDescent="0.2">
      <c r="A1125" s="29"/>
      <c r="B1125" s="29"/>
      <c r="C1125" s="29"/>
      <c r="D1125" s="29"/>
      <c r="E1125" s="29"/>
      <c r="F1125" s="37"/>
    </row>
    <row r="1126" spans="1:6" x14ac:dyDescent="0.2">
      <c r="A1126" s="29"/>
      <c r="B1126" s="29"/>
      <c r="C1126" s="29"/>
      <c r="D1126" s="29"/>
      <c r="E1126" s="29"/>
      <c r="F1126" s="37"/>
    </row>
    <row r="1127" spans="1:6" x14ac:dyDescent="0.2">
      <c r="A1127" s="29"/>
      <c r="B1127" s="29"/>
      <c r="C1127" s="29"/>
      <c r="D1127" s="29"/>
      <c r="E1127" s="29"/>
      <c r="F1127" s="37"/>
    </row>
    <row r="1128" spans="1:6" x14ac:dyDescent="0.2">
      <c r="A1128" s="29"/>
      <c r="B1128" s="29"/>
      <c r="C1128" s="29"/>
      <c r="D1128" s="29"/>
      <c r="E1128" s="29"/>
      <c r="F1128" s="37"/>
    </row>
    <row r="1129" spans="1:6" x14ac:dyDescent="0.2">
      <c r="A1129" s="29"/>
      <c r="B1129" s="29"/>
      <c r="C1129" s="29"/>
      <c r="D1129" s="29"/>
      <c r="E1129" s="29"/>
      <c r="F1129" s="37"/>
    </row>
    <row r="1130" spans="1:6" x14ac:dyDescent="0.2">
      <c r="A1130" s="29"/>
      <c r="B1130" s="29"/>
      <c r="C1130" s="29"/>
      <c r="D1130" s="29"/>
      <c r="E1130" s="29"/>
      <c r="F1130" s="37"/>
    </row>
    <row r="1131" spans="1:6" x14ac:dyDescent="0.2">
      <c r="A1131" s="29"/>
      <c r="B1131" s="29"/>
      <c r="C1131" s="29"/>
      <c r="D1131" s="29"/>
      <c r="E1131" s="29"/>
      <c r="F1131" s="37"/>
    </row>
    <row r="1132" spans="1:6" x14ac:dyDescent="0.2">
      <c r="A1132" s="95"/>
      <c r="B1132" s="29"/>
      <c r="C1132" s="29"/>
      <c r="D1132" s="29"/>
      <c r="E1132" s="29"/>
      <c r="F1132" s="37"/>
    </row>
    <row r="1133" spans="1:6" x14ac:dyDescent="0.2">
      <c r="A1133" s="29"/>
      <c r="B1133" s="29"/>
      <c r="C1133" s="29"/>
      <c r="D1133" s="29"/>
      <c r="E1133" s="29"/>
      <c r="F1133" s="37"/>
    </row>
    <row r="1134" spans="1:6" x14ac:dyDescent="0.2">
      <c r="A1134" s="29"/>
      <c r="B1134" s="29"/>
      <c r="C1134" s="29"/>
      <c r="D1134" s="29"/>
      <c r="E1134" s="29"/>
      <c r="F1134" s="37"/>
    </row>
    <row r="1135" spans="1:6" x14ac:dyDescent="0.2">
      <c r="A1135" s="29"/>
      <c r="B1135" s="29"/>
      <c r="C1135" s="29"/>
      <c r="D1135" s="29"/>
      <c r="E1135" s="29"/>
      <c r="F1135" s="37"/>
    </row>
    <row r="1136" spans="1:6" x14ac:dyDescent="0.2">
      <c r="A1136" s="29"/>
      <c r="B1136" s="29"/>
      <c r="C1136" s="29"/>
      <c r="D1136" s="29"/>
      <c r="E1136" s="29"/>
      <c r="F1136" s="37"/>
    </row>
    <row r="1137" spans="1:6" x14ac:dyDescent="0.2">
      <c r="A1137" s="29"/>
      <c r="B1137" s="29"/>
      <c r="C1137" s="29"/>
      <c r="D1137" s="29"/>
      <c r="E1137" s="29"/>
      <c r="F1137" s="37"/>
    </row>
    <row r="1138" spans="1:6" x14ac:dyDescent="0.2">
      <c r="A1138" s="29"/>
      <c r="B1138" s="29"/>
      <c r="C1138" s="29"/>
      <c r="D1138" s="29"/>
      <c r="E1138" s="29"/>
      <c r="F1138" s="37"/>
    </row>
    <row r="1139" spans="1:6" x14ac:dyDescent="0.2">
      <c r="A1139" s="29"/>
      <c r="B1139" s="29"/>
      <c r="C1139" s="29"/>
      <c r="D1139" s="29"/>
      <c r="E1139" s="29"/>
      <c r="F1139" s="37"/>
    </row>
    <row r="1140" spans="1:6" x14ac:dyDescent="0.2">
      <c r="A1140" s="29"/>
      <c r="B1140" s="29"/>
      <c r="C1140" s="29"/>
      <c r="D1140" s="29"/>
      <c r="E1140" s="29"/>
      <c r="F1140" s="37"/>
    </row>
    <row r="1141" spans="1:6" x14ac:dyDescent="0.2">
      <c r="A1141" s="29"/>
      <c r="B1141" s="29"/>
      <c r="C1141" s="29"/>
      <c r="D1141" s="29"/>
      <c r="E1141" s="29"/>
      <c r="F1141" s="37"/>
    </row>
    <row r="1142" spans="1:6" x14ac:dyDescent="0.2">
      <c r="A1142" s="29"/>
      <c r="B1142" s="29"/>
      <c r="C1142" s="29"/>
      <c r="D1142" s="29"/>
      <c r="E1142" s="29"/>
      <c r="F1142" s="37"/>
    </row>
    <row r="1143" spans="1:6" x14ac:dyDescent="0.2">
      <c r="A1143" s="29"/>
      <c r="B1143" s="29"/>
      <c r="C1143" s="29"/>
      <c r="D1143" s="29"/>
      <c r="E1143" s="29"/>
      <c r="F1143" s="37"/>
    </row>
    <row r="1144" spans="1:6" x14ac:dyDescent="0.2">
      <c r="A1144" s="29"/>
      <c r="B1144" s="29"/>
      <c r="C1144" s="29"/>
      <c r="D1144" s="29"/>
      <c r="E1144" s="29"/>
      <c r="F1144" s="37"/>
    </row>
    <row r="1145" spans="1:6" x14ac:dyDescent="0.2">
      <c r="A1145" s="29"/>
      <c r="B1145" s="29"/>
      <c r="C1145" s="29"/>
      <c r="D1145" s="29"/>
      <c r="E1145" s="29"/>
      <c r="F1145" s="37"/>
    </row>
    <row r="1146" spans="1:6" x14ac:dyDescent="0.2">
      <c r="A1146" s="29"/>
      <c r="B1146" s="29"/>
      <c r="C1146" s="29"/>
      <c r="D1146" s="29"/>
      <c r="E1146" s="29"/>
      <c r="F1146" s="37"/>
    </row>
    <row r="1147" spans="1:6" x14ac:dyDescent="0.2">
      <c r="A1147" s="29"/>
      <c r="B1147" s="29"/>
      <c r="C1147" s="29"/>
      <c r="D1147" s="29"/>
      <c r="E1147" s="29"/>
      <c r="F1147" s="37"/>
    </row>
    <row r="1148" spans="1:6" x14ac:dyDescent="0.2">
      <c r="A1148" s="29"/>
      <c r="B1148" s="29"/>
      <c r="C1148" s="29"/>
      <c r="D1148" s="29"/>
      <c r="E1148" s="29"/>
      <c r="F1148" s="37"/>
    </row>
    <row r="1149" spans="1:6" x14ac:dyDescent="0.2">
      <c r="A1149" s="29"/>
      <c r="B1149" s="29"/>
      <c r="C1149" s="29"/>
      <c r="D1149" s="29"/>
      <c r="E1149" s="29"/>
      <c r="F1149" s="37"/>
    </row>
    <row r="1150" spans="1:6" x14ac:dyDescent="0.2">
      <c r="A1150" s="29"/>
      <c r="B1150" s="29"/>
      <c r="C1150" s="29"/>
      <c r="D1150" s="29"/>
      <c r="E1150" s="29"/>
      <c r="F1150" s="37"/>
    </row>
    <row r="1151" spans="1:6" x14ac:dyDescent="0.2">
      <c r="A1151" s="29"/>
      <c r="B1151" s="29"/>
      <c r="C1151" s="29"/>
      <c r="D1151" s="29"/>
      <c r="E1151" s="29"/>
      <c r="F1151" s="37"/>
    </row>
    <row r="1152" spans="1:6" x14ac:dyDescent="0.2">
      <c r="A1152" s="29"/>
      <c r="B1152" s="29"/>
      <c r="C1152" s="29"/>
      <c r="D1152" s="29"/>
      <c r="E1152" s="29"/>
      <c r="F1152" s="37"/>
    </row>
    <row r="1153" spans="1:6" x14ac:dyDescent="0.2">
      <c r="A1153" s="29"/>
      <c r="B1153" s="29"/>
      <c r="C1153" s="29"/>
      <c r="D1153" s="29"/>
      <c r="E1153" s="29"/>
      <c r="F1153" s="37"/>
    </row>
    <row r="1154" spans="1:6" x14ac:dyDescent="0.2">
      <c r="A1154" s="29"/>
      <c r="B1154" s="29"/>
      <c r="C1154" s="29"/>
      <c r="D1154" s="29"/>
      <c r="E1154" s="29"/>
      <c r="F1154" s="37"/>
    </row>
    <row r="1155" spans="1:6" x14ac:dyDescent="0.2">
      <c r="A1155" s="29"/>
      <c r="B1155" s="29"/>
      <c r="C1155" s="29"/>
      <c r="D1155" s="29"/>
      <c r="E1155" s="29"/>
      <c r="F1155" s="37"/>
    </row>
    <row r="1156" spans="1:6" x14ac:dyDescent="0.2">
      <c r="A1156" s="29"/>
      <c r="B1156" s="29"/>
      <c r="C1156" s="29"/>
      <c r="D1156" s="29"/>
      <c r="E1156" s="29"/>
      <c r="F1156" s="37"/>
    </row>
    <row r="1157" spans="1:6" x14ac:dyDescent="0.2">
      <c r="A1157" s="29"/>
      <c r="B1157" s="29"/>
      <c r="C1157" s="29"/>
      <c r="D1157" s="29"/>
      <c r="E1157" s="29"/>
      <c r="F1157" s="37"/>
    </row>
    <row r="1158" spans="1:6" x14ac:dyDescent="0.2">
      <c r="A1158" s="29"/>
      <c r="B1158" s="29"/>
      <c r="C1158" s="29"/>
      <c r="D1158" s="29"/>
      <c r="E1158" s="29"/>
      <c r="F1158" s="37"/>
    </row>
    <row r="1159" spans="1:6" x14ac:dyDescent="0.2">
      <c r="A1159" s="29"/>
      <c r="B1159" s="29"/>
      <c r="C1159" s="29"/>
      <c r="D1159" s="29"/>
      <c r="E1159" s="29"/>
      <c r="F1159" s="37"/>
    </row>
    <row r="1160" spans="1:6" x14ac:dyDescent="0.2">
      <c r="A1160" s="29"/>
      <c r="B1160" s="29"/>
      <c r="C1160" s="29"/>
      <c r="D1160" s="29"/>
      <c r="E1160" s="29"/>
      <c r="F1160" s="37"/>
    </row>
    <row r="1161" spans="1:6" x14ac:dyDescent="0.2">
      <c r="A1161" s="29"/>
      <c r="B1161" s="29"/>
      <c r="C1161" s="29"/>
      <c r="D1161" s="29"/>
      <c r="E1161" s="29"/>
      <c r="F1161" s="37"/>
    </row>
    <row r="1162" spans="1:6" x14ac:dyDescent="0.2">
      <c r="A1162" s="29"/>
      <c r="B1162" s="29"/>
      <c r="C1162" s="29"/>
      <c r="D1162" s="29"/>
      <c r="E1162" s="29"/>
      <c r="F1162" s="37"/>
    </row>
    <row r="1163" spans="1:6" x14ac:dyDescent="0.2">
      <c r="A1163" s="29"/>
      <c r="B1163" s="29"/>
      <c r="C1163" s="29"/>
      <c r="D1163" s="29"/>
      <c r="E1163" s="29"/>
      <c r="F1163" s="37"/>
    </row>
    <row r="1164" spans="1:6" x14ac:dyDescent="0.2">
      <c r="A1164" s="29"/>
      <c r="B1164" s="29"/>
      <c r="C1164" s="29"/>
      <c r="D1164" s="29"/>
      <c r="E1164" s="29"/>
      <c r="F1164" s="37"/>
    </row>
    <row r="1165" spans="1:6" x14ac:dyDescent="0.2">
      <c r="A1165" s="29"/>
      <c r="B1165" s="29"/>
      <c r="C1165" s="29"/>
      <c r="D1165" s="29"/>
      <c r="E1165" s="29"/>
      <c r="F1165" s="37"/>
    </row>
    <row r="1166" spans="1:6" x14ac:dyDescent="0.2">
      <c r="A1166" s="29"/>
      <c r="B1166" s="29"/>
      <c r="C1166" s="29"/>
      <c r="D1166" s="29"/>
      <c r="E1166" s="29"/>
      <c r="F1166" s="37"/>
    </row>
    <row r="1167" spans="1:6" x14ac:dyDescent="0.2">
      <c r="A1167" s="29"/>
      <c r="B1167" s="29"/>
      <c r="C1167" s="29"/>
      <c r="D1167" s="29"/>
      <c r="E1167" s="29"/>
      <c r="F1167" s="37"/>
    </row>
    <row r="1168" spans="1:6" x14ac:dyDescent="0.2">
      <c r="A1168" s="29"/>
      <c r="B1168" s="29"/>
      <c r="C1168" s="29"/>
      <c r="D1168" s="29"/>
      <c r="E1168" s="29"/>
      <c r="F1168" s="37"/>
    </row>
    <row r="1169" spans="1:6" x14ac:dyDescent="0.2">
      <c r="A1169" s="29"/>
      <c r="B1169" s="29"/>
      <c r="C1169" s="29"/>
      <c r="D1169" s="29"/>
      <c r="E1169" s="29"/>
      <c r="F1169" s="37"/>
    </row>
    <row r="1170" spans="1:6" x14ac:dyDescent="0.2">
      <c r="A1170" s="29"/>
      <c r="B1170" s="29"/>
      <c r="C1170" s="29"/>
      <c r="D1170" s="29"/>
      <c r="E1170" s="29"/>
      <c r="F1170" s="37"/>
    </row>
    <row r="1171" spans="1:6" x14ac:dyDescent="0.2">
      <c r="A1171" s="29"/>
      <c r="B1171" s="29"/>
      <c r="C1171" s="29"/>
      <c r="D1171" s="29"/>
      <c r="E1171" s="29"/>
      <c r="F1171" s="37"/>
    </row>
    <row r="1172" spans="1:6" x14ac:dyDescent="0.2">
      <c r="A1172" s="29"/>
      <c r="B1172" s="29"/>
      <c r="C1172" s="29"/>
      <c r="D1172" s="29"/>
      <c r="E1172" s="29"/>
      <c r="F1172" s="37"/>
    </row>
    <row r="1173" spans="1:6" x14ac:dyDescent="0.2">
      <c r="A1173" s="29"/>
      <c r="B1173" s="29"/>
      <c r="C1173" s="29"/>
      <c r="D1173" s="29"/>
      <c r="E1173" s="29"/>
      <c r="F1173" s="37"/>
    </row>
    <row r="1174" spans="1:6" x14ac:dyDescent="0.2">
      <c r="A1174" s="29"/>
      <c r="B1174" s="29"/>
      <c r="C1174" s="29"/>
      <c r="D1174" s="29"/>
      <c r="E1174" s="29"/>
      <c r="F1174" s="37"/>
    </row>
    <row r="1175" spans="1:6" x14ac:dyDescent="0.2">
      <c r="A1175" s="29"/>
      <c r="B1175" s="29"/>
      <c r="C1175" s="29"/>
      <c r="D1175" s="29"/>
      <c r="E1175" s="29"/>
      <c r="F1175" s="37"/>
    </row>
    <row r="1176" spans="1:6" x14ac:dyDescent="0.2">
      <c r="A1176" s="29"/>
      <c r="B1176" s="29"/>
      <c r="C1176" s="29"/>
      <c r="D1176" s="29"/>
      <c r="E1176" s="29"/>
      <c r="F1176" s="37"/>
    </row>
    <row r="1177" spans="1:6" x14ac:dyDescent="0.2">
      <c r="A1177" s="29"/>
      <c r="B1177" s="29"/>
      <c r="C1177" s="29"/>
      <c r="D1177" s="29"/>
      <c r="E1177" s="29"/>
      <c r="F1177" s="37"/>
    </row>
    <row r="1178" spans="1:6" x14ac:dyDescent="0.2">
      <c r="A1178" s="29"/>
      <c r="B1178" s="29"/>
      <c r="C1178" s="29"/>
      <c r="D1178" s="29"/>
      <c r="E1178" s="29"/>
      <c r="F1178" s="37"/>
    </row>
    <row r="1179" spans="1:6" x14ac:dyDescent="0.2">
      <c r="A1179" s="29"/>
      <c r="B1179" s="29"/>
      <c r="C1179" s="29"/>
      <c r="D1179" s="29"/>
      <c r="E1179" s="29"/>
      <c r="F1179" s="37"/>
    </row>
    <row r="1180" spans="1:6" x14ac:dyDescent="0.2">
      <c r="A1180" s="29"/>
      <c r="B1180" s="29"/>
      <c r="C1180" s="29"/>
      <c r="D1180" s="29"/>
      <c r="E1180" s="29"/>
      <c r="F1180" s="37"/>
    </row>
    <row r="1181" spans="1:6" x14ac:dyDescent="0.2">
      <c r="A1181" s="29"/>
      <c r="B1181" s="29"/>
      <c r="C1181" s="29"/>
      <c r="D1181" s="29"/>
      <c r="E1181" s="29"/>
      <c r="F1181" s="37"/>
    </row>
    <row r="1182" spans="1:6" x14ac:dyDescent="0.2">
      <c r="A1182" s="29"/>
      <c r="B1182" s="29"/>
      <c r="C1182" s="29"/>
      <c r="D1182" s="29"/>
      <c r="E1182" s="29"/>
      <c r="F1182" s="37"/>
    </row>
    <row r="1183" spans="1:6" x14ac:dyDescent="0.2">
      <c r="A1183" s="29"/>
      <c r="B1183" s="29"/>
      <c r="C1183" s="29"/>
      <c r="D1183" s="29"/>
      <c r="E1183" s="29"/>
      <c r="F1183" s="37"/>
    </row>
    <row r="1184" spans="1:6" x14ac:dyDescent="0.2">
      <c r="A1184" s="29"/>
      <c r="B1184" s="29"/>
      <c r="C1184" s="29"/>
      <c r="D1184" s="29"/>
      <c r="E1184" s="29"/>
      <c r="F1184" s="37"/>
    </row>
    <row r="1185" spans="1:6" x14ac:dyDescent="0.2">
      <c r="A1185" s="29"/>
      <c r="B1185" s="29"/>
      <c r="C1185" s="29"/>
      <c r="D1185" s="29"/>
      <c r="E1185" s="29"/>
      <c r="F1185" s="37"/>
    </row>
    <row r="1186" spans="1:6" x14ac:dyDescent="0.2">
      <c r="A1186" s="29"/>
      <c r="B1186" s="29"/>
      <c r="C1186" s="29"/>
      <c r="D1186" s="29"/>
      <c r="E1186" s="29"/>
      <c r="F1186" s="37"/>
    </row>
    <row r="1187" spans="1:6" x14ac:dyDescent="0.2">
      <c r="A1187" s="29"/>
      <c r="B1187" s="29"/>
      <c r="C1187" s="29"/>
      <c r="D1187" s="29"/>
      <c r="E1187" s="29"/>
      <c r="F1187" s="37"/>
    </row>
    <row r="1188" spans="1:6" x14ac:dyDescent="0.2">
      <c r="A1188" s="29"/>
      <c r="B1188" s="29"/>
      <c r="C1188" s="29"/>
      <c r="D1188" s="29"/>
      <c r="E1188" s="29"/>
      <c r="F1188" s="37"/>
    </row>
    <row r="1189" spans="1:6" x14ac:dyDescent="0.2">
      <c r="A1189" s="29"/>
      <c r="B1189" s="29"/>
      <c r="C1189" s="29"/>
      <c r="D1189" s="29"/>
      <c r="E1189" s="29"/>
      <c r="F1189" s="37"/>
    </row>
    <row r="1190" spans="1:6" x14ac:dyDescent="0.2">
      <c r="A1190" s="29"/>
      <c r="B1190" s="29"/>
      <c r="C1190" s="29"/>
      <c r="D1190" s="29"/>
      <c r="E1190" s="29"/>
      <c r="F1190" s="37"/>
    </row>
    <row r="1191" spans="1:6" x14ac:dyDescent="0.2">
      <c r="A1191" s="29"/>
      <c r="B1191" s="29"/>
      <c r="C1191" s="29"/>
      <c r="D1191" s="29"/>
      <c r="E1191" s="29"/>
      <c r="F1191" s="37"/>
    </row>
    <row r="1192" spans="1:6" x14ac:dyDescent="0.2">
      <c r="A1192" s="29"/>
      <c r="B1192" s="29"/>
      <c r="C1192" s="29"/>
      <c r="D1192" s="29"/>
      <c r="E1192" s="29"/>
      <c r="F1192" s="37"/>
    </row>
    <row r="1193" spans="1:6" x14ac:dyDescent="0.2">
      <c r="A1193" s="29"/>
      <c r="B1193" s="29"/>
      <c r="C1193" s="29"/>
      <c r="D1193" s="29"/>
      <c r="E1193" s="29"/>
      <c r="F1193" s="37"/>
    </row>
    <row r="1194" spans="1:6" x14ac:dyDescent="0.2">
      <c r="A1194" s="29"/>
      <c r="B1194" s="29"/>
      <c r="C1194" s="29"/>
      <c r="D1194" s="29"/>
      <c r="E1194" s="29"/>
      <c r="F1194" s="37"/>
    </row>
    <row r="1195" spans="1:6" x14ac:dyDescent="0.2">
      <c r="A1195" s="29"/>
      <c r="B1195" s="29"/>
      <c r="C1195" s="29"/>
      <c r="D1195" s="29"/>
      <c r="E1195" s="29"/>
      <c r="F1195" s="37"/>
    </row>
    <row r="1196" spans="1:6" x14ac:dyDescent="0.2">
      <c r="A1196" s="29"/>
      <c r="B1196" s="29"/>
      <c r="C1196" s="29"/>
      <c r="D1196" s="29"/>
      <c r="E1196" s="29"/>
      <c r="F1196" s="37"/>
    </row>
    <row r="1197" spans="1:6" x14ac:dyDescent="0.2">
      <c r="A1197" s="29"/>
      <c r="B1197" s="29"/>
      <c r="C1197" s="29"/>
      <c r="D1197" s="29"/>
      <c r="E1197" s="29"/>
      <c r="F1197" s="37"/>
    </row>
    <row r="1198" spans="1:6" x14ac:dyDescent="0.2">
      <c r="A1198" s="29"/>
      <c r="B1198" s="29"/>
      <c r="C1198" s="29"/>
      <c r="D1198" s="29"/>
      <c r="E1198" s="29"/>
      <c r="F1198" s="37"/>
    </row>
    <row r="1199" spans="1:6" x14ac:dyDescent="0.2">
      <c r="A1199" s="29"/>
      <c r="B1199" s="29"/>
      <c r="C1199" s="29"/>
      <c r="D1199" s="29"/>
      <c r="E1199" s="29"/>
      <c r="F1199" s="37"/>
    </row>
    <row r="1200" spans="1:6" x14ac:dyDescent="0.2">
      <c r="A1200" s="29"/>
      <c r="B1200" s="29"/>
      <c r="C1200" s="29"/>
      <c r="D1200" s="29"/>
      <c r="E1200" s="29"/>
      <c r="F1200" s="37"/>
    </row>
    <row r="1201" spans="1:6" x14ac:dyDescent="0.2">
      <c r="A1201" s="29"/>
      <c r="B1201" s="29"/>
      <c r="C1201" s="29"/>
      <c r="D1201" s="29"/>
      <c r="E1201" s="29"/>
      <c r="F1201" s="37"/>
    </row>
    <row r="1202" spans="1:6" x14ac:dyDescent="0.2">
      <c r="A1202" s="29"/>
      <c r="B1202" s="29"/>
      <c r="C1202" s="29"/>
      <c r="D1202" s="29"/>
      <c r="E1202" s="29"/>
      <c r="F1202" s="37"/>
    </row>
    <row r="1203" spans="1:6" x14ac:dyDescent="0.2">
      <c r="A1203" s="29"/>
      <c r="B1203" s="29"/>
      <c r="C1203" s="29"/>
      <c r="D1203" s="29"/>
      <c r="E1203" s="29"/>
      <c r="F1203" s="37"/>
    </row>
    <row r="1204" spans="1:6" x14ac:dyDescent="0.2">
      <c r="A1204" s="29"/>
      <c r="B1204" s="29"/>
      <c r="C1204" s="29"/>
      <c r="D1204" s="29"/>
      <c r="E1204" s="29"/>
      <c r="F1204" s="37"/>
    </row>
    <row r="1205" spans="1:6" x14ac:dyDescent="0.2">
      <c r="A1205" s="29"/>
      <c r="B1205" s="29"/>
      <c r="C1205" s="29"/>
      <c r="D1205" s="29"/>
      <c r="E1205" s="29"/>
      <c r="F1205" s="37"/>
    </row>
    <row r="1206" spans="1:6" x14ac:dyDescent="0.2">
      <c r="A1206" s="29"/>
      <c r="B1206" s="29"/>
      <c r="C1206" s="29"/>
      <c r="D1206" s="29"/>
      <c r="E1206" s="29"/>
      <c r="F1206" s="37"/>
    </row>
    <row r="1207" spans="1:6" x14ac:dyDescent="0.2">
      <c r="A1207" s="29"/>
      <c r="B1207" s="29"/>
      <c r="C1207" s="29"/>
      <c r="D1207" s="29"/>
      <c r="E1207" s="29"/>
      <c r="F1207" s="37"/>
    </row>
    <row r="1208" spans="1:6" x14ac:dyDescent="0.2">
      <c r="A1208" s="29"/>
      <c r="B1208" s="29"/>
      <c r="C1208" s="29"/>
      <c r="D1208" s="29"/>
      <c r="E1208" s="29"/>
      <c r="F1208" s="37"/>
    </row>
    <row r="1209" spans="1:6" x14ac:dyDescent="0.2">
      <c r="A1209" s="29"/>
      <c r="B1209" s="29"/>
      <c r="C1209" s="29"/>
      <c r="D1209" s="29"/>
      <c r="E1209" s="29"/>
      <c r="F1209" s="37"/>
    </row>
    <row r="1210" spans="1:6" x14ac:dyDescent="0.2">
      <c r="A1210" s="29"/>
      <c r="B1210" s="29"/>
      <c r="C1210" s="29"/>
      <c r="D1210" s="29"/>
      <c r="E1210" s="29"/>
      <c r="F1210" s="37"/>
    </row>
    <row r="1211" spans="1:6" x14ac:dyDescent="0.2">
      <c r="A1211" s="29"/>
      <c r="B1211" s="29"/>
      <c r="C1211" s="29"/>
      <c r="D1211" s="29"/>
      <c r="E1211" s="29"/>
      <c r="F1211" s="37"/>
    </row>
    <row r="1212" spans="1:6" x14ac:dyDescent="0.2">
      <c r="A1212" s="29"/>
      <c r="B1212" s="29"/>
      <c r="C1212" s="29"/>
      <c r="D1212" s="29"/>
      <c r="E1212" s="29"/>
      <c r="F1212" s="37"/>
    </row>
    <row r="1213" spans="1:6" x14ac:dyDescent="0.2">
      <c r="A1213" s="29"/>
      <c r="B1213" s="29"/>
      <c r="C1213" s="29"/>
      <c r="D1213" s="29"/>
      <c r="E1213" s="29"/>
      <c r="F1213" s="37"/>
    </row>
    <row r="1214" spans="1:6" x14ac:dyDescent="0.2">
      <c r="A1214" s="29"/>
      <c r="B1214" s="29"/>
      <c r="C1214" s="29"/>
      <c r="D1214" s="29"/>
      <c r="E1214" s="29"/>
      <c r="F1214" s="37"/>
    </row>
    <row r="1215" spans="1:6" x14ac:dyDescent="0.2">
      <c r="A1215" s="29"/>
      <c r="B1215" s="29"/>
      <c r="C1215" s="29"/>
      <c r="D1215" s="29"/>
      <c r="E1215" s="29"/>
      <c r="F1215" s="37"/>
    </row>
    <row r="1216" spans="1:6" x14ac:dyDescent="0.2">
      <c r="A1216" s="29"/>
      <c r="B1216" s="29"/>
      <c r="C1216" s="29"/>
      <c r="D1216" s="29"/>
      <c r="E1216" s="29"/>
      <c r="F1216" s="37"/>
    </row>
    <row r="1217" spans="1:6" x14ac:dyDescent="0.2">
      <c r="A1217" s="29"/>
      <c r="B1217" s="29"/>
      <c r="C1217" s="29"/>
      <c r="D1217" s="29"/>
      <c r="E1217" s="29"/>
      <c r="F1217" s="37"/>
    </row>
    <row r="1218" spans="1:6" x14ac:dyDescent="0.2">
      <c r="A1218" s="29"/>
      <c r="B1218" s="29"/>
      <c r="C1218" s="29"/>
      <c r="D1218" s="29"/>
      <c r="E1218" s="29"/>
      <c r="F1218" s="37"/>
    </row>
    <row r="1219" spans="1:6" x14ac:dyDescent="0.2">
      <c r="A1219" s="29"/>
      <c r="B1219" s="29"/>
      <c r="C1219" s="29"/>
      <c r="D1219" s="29"/>
      <c r="E1219" s="29"/>
      <c r="F1219" s="37"/>
    </row>
    <row r="1220" spans="1:6" x14ac:dyDescent="0.2">
      <c r="A1220" s="29"/>
      <c r="B1220" s="29"/>
      <c r="C1220" s="29"/>
      <c r="D1220" s="29"/>
      <c r="E1220" s="29"/>
      <c r="F1220" s="37"/>
    </row>
    <row r="1221" spans="1:6" x14ac:dyDescent="0.2">
      <c r="A1221" s="29"/>
      <c r="B1221" s="29"/>
      <c r="C1221" s="29"/>
      <c r="D1221" s="29"/>
      <c r="E1221" s="29"/>
      <c r="F1221" s="37"/>
    </row>
    <row r="1222" spans="1:6" x14ac:dyDescent="0.2">
      <c r="A1222" s="29"/>
      <c r="B1222" s="29"/>
      <c r="C1222" s="29"/>
      <c r="D1222" s="29"/>
      <c r="E1222" s="29"/>
      <c r="F1222" s="37"/>
    </row>
    <row r="1223" spans="1:6" x14ac:dyDescent="0.2">
      <c r="A1223" s="29"/>
      <c r="B1223" s="29"/>
      <c r="C1223" s="29"/>
      <c r="D1223" s="29"/>
      <c r="E1223" s="29"/>
      <c r="F1223" s="37"/>
    </row>
    <row r="1224" spans="1:6" x14ac:dyDescent="0.2">
      <c r="A1224" s="29"/>
      <c r="B1224" s="29"/>
      <c r="C1224" s="29"/>
      <c r="D1224" s="29"/>
      <c r="E1224" s="29"/>
      <c r="F1224" s="37"/>
    </row>
    <row r="1225" spans="1:6" x14ac:dyDescent="0.2">
      <c r="A1225" s="29"/>
      <c r="B1225" s="29"/>
      <c r="C1225" s="29"/>
      <c r="D1225" s="29"/>
      <c r="E1225" s="29"/>
      <c r="F1225" s="37"/>
    </row>
    <row r="1226" spans="1:6" x14ac:dyDescent="0.2">
      <c r="A1226" s="29"/>
      <c r="B1226" s="29"/>
      <c r="C1226" s="29"/>
      <c r="D1226" s="29"/>
      <c r="E1226" s="29"/>
      <c r="F1226" s="37"/>
    </row>
    <row r="1227" spans="1:6" x14ac:dyDescent="0.2">
      <c r="A1227" s="29"/>
      <c r="B1227" s="29"/>
      <c r="C1227" s="29"/>
      <c r="D1227" s="29"/>
      <c r="E1227" s="29"/>
      <c r="F1227" s="37"/>
    </row>
    <row r="1228" spans="1:6" x14ac:dyDescent="0.2">
      <c r="A1228" s="29"/>
      <c r="B1228" s="29"/>
      <c r="C1228" s="29"/>
      <c r="D1228" s="29"/>
      <c r="E1228" s="29"/>
      <c r="F1228" s="37"/>
    </row>
    <row r="1229" spans="1:6" x14ac:dyDescent="0.2">
      <c r="A1229" s="29"/>
      <c r="B1229" s="29"/>
      <c r="C1229" s="29"/>
      <c r="D1229" s="29"/>
      <c r="E1229" s="29"/>
      <c r="F1229" s="37"/>
    </row>
    <row r="1230" spans="1:6" x14ac:dyDescent="0.2">
      <c r="A1230" s="29"/>
      <c r="B1230" s="29"/>
      <c r="C1230" s="29"/>
      <c r="D1230" s="29"/>
      <c r="E1230" s="29"/>
      <c r="F1230" s="37"/>
    </row>
    <row r="1231" spans="1:6" x14ac:dyDescent="0.2">
      <c r="A1231" s="29"/>
      <c r="B1231" s="29"/>
      <c r="C1231" s="29"/>
      <c r="D1231" s="29"/>
      <c r="E1231" s="29"/>
      <c r="F1231" s="37"/>
    </row>
    <row r="1232" spans="1:6" x14ac:dyDescent="0.2">
      <c r="A1232" s="29"/>
      <c r="B1232" s="29"/>
      <c r="C1232" s="29"/>
      <c r="D1232" s="29"/>
      <c r="E1232" s="29"/>
      <c r="F1232" s="37"/>
    </row>
    <row r="1233" spans="1:6" x14ac:dyDescent="0.2">
      <c r="A1233" s="29"/>
      <c r="B1233" s="29"/>
      <c r="C1233" s="29"/>
      <c r="D1233" s="29"/>
      <c r="E1233" s="29"/>
      <c r="F1233" s="37"/>
    </row>
    <row r="1234" spans="1:6" x14ac:dyDescent="0.2">
      <c r="A1234" s="29"/>
      <c r="B1234" s="29"/>
      <c r="C1234" s="29"/>
      <c r="D1234" s="29"/>
      <c r="E1234" s="29"/>
      <c r="F1234" s="37"/>
    </row>
    <row r="1235" spans="1:6" x14ac:dyDescent="0.2">
      <c r="A1235" s="29"/>
      <c r="B1235" s="29"/>
      <c r="C1235" s="29"/>
      <c r="D1235" s="29"/>
      <c r="E1235" s="29"/>
      <c r="F1235" s="37"/>
    </row>
    <row r="1236" spans="1:6" x14ac:dyDescent="0.2">
      <c r="A1236" s="29"/>
      <c r="B1236" s="29"/>
      <c r="C1236" s="29"/>
      <c r="D1236" s="29"/>
      <c r="E1236" s="29"/>
      <c r="F1236" s="37"/>
    </row>
    <row r="1237" spans="1:6" x14ac:dyDescent="0.2">
      <c r="A1237" s="29"/>
      <c r="B1237" s="29"/>
      <c r="C1237" s="29"/>
      <c r="D1237" s="29"/>
      <c r="E1237" s="29"/>
      <c r="F1237" s="37"/>
    </row>
    <row r="1238" spans="1:6" x14ac:dyDescent="0.2">
      <c r="A1238" s="29"/>
      <c r="B1238" s="29"/>
      <c r="C1238" s="29"/>
      <c r="D1238" s="29"/>
      <c r="E1238" s="29"/>
      <c r="F1238" s="37"/>
    </row>
    <row r="1239" spans="1:6" x14ac:dyDescent="0.2">
      <c r="A1239" s="29"/>
      <c r="B1239" s="29"/>
      <c r="C1239" s="29"/>
      <c r="D1239" s="29"/>
      <c r="E1239" s="29"/>
      <c r="F1239" s="37"/>
    </row>
    <row r="1240" spans="1:6" x14ac:dyDescent="0.2">
      <c r="A1240" s="29"/>
      <c r="B1240" s="29"/>
      <c r="C1240" s="29"/>
      <c r="D1240" s="29"/>
      <c r="E1240" s="29"/>
      <c r="F1240" s="37"/>
    </row>
    <row r="1241" spans="1:6" x14ac:dyDescent="0.2">
      <c r="A1241" s="29"/>
      <c r="B1241" s="29"/>
      <c r="C1241" s="29"/>
      <c r="D1241" s="29"/>
      <c r="E1241" s="29"/>
      <c r="F1241" s="37"/>
    </row>
    <row r="1242" spans="1:6" x14ac:dyDescent="0.2">
      <c r="A1242" s="29"/>
      <c r="B1242" s="29"/>
      <c r="C1242" s="29"/>
      <c r="D1242" s="29"/>
      <c r="E1242" s="29"/>
      <c r="F1242" s="37"/>
    </row>
    <row r="1243" spans="1:6" x14ac:dyDescent="0.2">
      <c r="A1243" s="29"/>
      <c r="B1243" s="29"/>
      <c r="C1243" s="29"/>
      <c r="D1243" s="29"/>
      <c r="E1243" s="29"/>
      <c r="F1243" s="37"/>
    </row>
    <row r="1244" spans="1:6" x14ac:dyDescent="0.2">
      <c r="A1244" s="29"/>
      <c r="B1244" s="29"/>
      <c r="C1244" s="29"/>
      <c r="D1244" s="29"/>
      <c r="E1244" s="29"/>
      <c r="F1244" s="37"/>
    </row>
    <row r="1245" spans="1:6" x14ac:dyDescent="0.2">
      <c r="A1245" s="29"/>
      <c r="B1245" s="29"/>
      <c r="C1245" s="29"/>
      <c r="D1245" s="29"/>
      <c r="E1245" s="29"/>
      <c r="F1245" s="37"/>
    </row>
    <row r="1246" spans="1:6" x14ac:dyDescent="0.2">
      <c r="A1246" s="29"/>
      <c r="B1246" s="29"/>
      <c r="C1246" s="29"/>
      <c r="D1246" s="29"/>
      <c r="E1246" s="29"/>
      <c r="F1246" s="37"/>
    </row>
    <row r="1247" spans="1:6" x14ac:dyDescent="0.2">
      <c r="A1247" s="29"/>
      <c r="B1247" s="29"/>
      <c r="C1247" s="29"/>
      <c r="D1247" s="29"/>
      <c r="E1247" s="29"/>
      <c r="F1247" s="37"/>
    </row>
    <row r="1248" spans="1:6" x14ac:dyDescent="0.2">
      <c r="A1248" s="29"/>
      <c r="B1248" s="29"/>
      <c r="C1248" s="29"/>
      <c r="D1248" s="29"/>
      <c r="E1248" s="29"/>
      <c r="F1248" s="37"/>
    </row>
    <row r="1249" spans="1:6" x14ac:dyDescent="0.2">
      <c r="A1249" s="29"/>
      <c r="B1249" s="29"/>
      <c r="C1249" s="29"/>
      <c r="D1249" s="29"/>
      <c r="E1249" s="29"/>
      <c r="F1249" s="37"/>
    </row>
    <row r="1250" spans="1:6" x14ac:dyDescent="0.2">
      <c r="A1250" s="29"/>
      <c r="B1250" s="29"/>
      <c r="C1250" s="29"/>
      <c r="D1250" s="29"/>
      <c r="E1250" s="29"/>
      <c r="F1250" s="37"/>
    </row>
    <row r="1251" spans="1:6" x14ac:dyDescent="0.2">
      <c r="A1251" s="29"/>
      <c r="B1251" s="29"/>
      <c r="C1251" s="29"/>
      <c r="D1251" s="29"/>
      <c r="E1251" s="29"/>
      <c r="F1251" s="37"/>
    </row>
    <row r="1252" spans="1:6" x14ac:dyDescent="0.2">
      <c r="A1252" s="29"/>
      <c r="B1252" s="29"/>
      <c r="C1252" s="29"/>
      <c r="D1252" s="29"/>
      <c r="E1252" s="29"/>
      <c r="F1252" s="37"/>
    </row>
    <row r="1253" spans="1:6" x14ac:dyDescent="0.2">
      <c r="A1253" s="29"/>
      <c r="B1253" s="29"/>
      <c r="C1253" s="29"/>
      <c r="D1253" s="29"/>
      <c r="E1253" s="29"/>
      <c r="F1253" s="37"/>
    </row>
    <row r="1254" spans="1:6" x14ac:dyDescent="0.2">
      <c r="A1254" s="29"/>
      <c r="B1254" s="29"/>
      <c r="C1254" s="29"/>
      <c r="D1254" s="29"/>
      <c r="E1254" s="29"/>
      <c r="F1254" s="37"/>
    </row>
    <row r="1255" spans="1:6" x14ac:dyDescent="0.2">
      <c r="A1255" s="29"/>
      <c r="B1255" s="29"/>
      <c r="C1255" s="29"/>
      <c r="D1255" s="29"/>
      <c r="E1255" s="29"/>
      <c r="F1255" s="37"/>
    </row>
    <row r="1256" spans="1:6" x14ac:dyDescent="0.2">
      <c r="A1256" s="29"/>
      <c r="B1256" s="29"/>
      <c r="C1256" s="29"/>
      <c r="D1256" s="29"/>
      <c r="E1256" s="29"/>
      <c r="F1256" s="37"/>
    </row>
    <row r="1257" spans="1:6" x14ac:dyDescent="0.2">
      <c r="A1257" s="29"/>
      <c r="B1257" s="29"/>
      <c r="C1257" s="29"/>
      <c r="D1257" s="29"/>
      <c r="E1257" s="29"/>
      <c r="F1257" s="37"/>
    </row>
    <row r="1258" spans="1:6" x14ac:dyDescent="0.2">
      <c r="A1258" s="29"/>
      <c r="B1258" s="29"/>
      <c r="C1258" s="29"/>
      <c r="D1258" s="29"/>
      <c r="E1258" s="29"/>
      <c r="F1258" s="37"/>
    </row>
    <row r="1259" spans="1:6" x14ac:dyDescent="0.2">
      <c r="A1259" s="29"/>
      <c r="B1259" s="29"/>
      <c r="C1259" s="29"/>
      <c r="D1259" s="29"/>
      <c r="E1259" s="29"/>
      <c r="F1259" s="37"/>
    </row>
    <row r="1260" spans="1:6" x14ac:dyDescent="0.2">
      <c r="A1260" s="29"/>
      <c r="B1260" s="29"/>
      <c r="C1260" s="29"/>
      <c r="D1260" s="29"/>
      <c r="E1260" s="29"/>
      <c r="F1260" s="37"/>
    </row>
    <row r="1261" spans="1:6" x14ac:dyDescent="0.2">
      <c r="A1261" s="29"/>
      <c r="B1261" s="29"/>
      <c r="C1261" s="29"/>
      <c r="D1261" s="29"/>
      <c r="E1261" s="29"/>
      <c r="F1261" s="37"/>
    </row>
    <row r="1262" spans="1:6" x14ac:dyDescent="0.2">
      <c r="A1262" s="29"/>
      <c r="B1262" s="29"/>
      <c r="C1262" s="29"/>
      <c r="D1262" s="29"/>
      <c r="E1262" s="29"/>
      <c r="F1262" s="37"/>
    </row>
    <row r="1263" spans="1:6" x14ac:dyDescent="0.2">
      <c r="A1263" s="29"/>
      <c r="B1263" s="29"/>
      <c r="C1263" s="29"/>
      <c r="D1263" s="29"/>
      <c r="E1263" s="29"/>
      <c r="F1263" s="37"/>
    </row>
    <row r="1264" spans="1:6" x14ac:dyDescent="0.2">
      <c r="A1264" s="29"/>
      <c r="B1264" s="29"/>
      <c r="C1264" s="29"/>
      <c r="D1264" s="29"/>
      <c r="E1264" s="29"/>
      <c r="F1264" s="37"/>
    </row>
    <row r="1265" spans="1:6" x14ac:dyDescent="0.2">
      <c r="A1265" s="29"/>
      <c r="B1265" s="29"/>
      <c r="C1265" s="29"/>
      <c r="D1265" s="29"/>
      <c r="E1265" s="29"/>
      <c r="F1265" s="37"/>
    </row>
    <row r="1266" spans="1:6" x14ac:dyDescent="0.2">
      <c r="A1266" s="29"/>
      <c r="B1266" s="29"/>
      <c r="C1266" s="29"/>
      <c r="D1266" s="29"/>
      <c r="E1266" s="29"/>
      <c r="F1266" s="37"/>
    </row>
    <row r="1267" spans="1:6" x14ac:dyDescent="0.2">
      <c r="A1267" s="29"/>
      <c r="B1267" s="29"/>
      <c r="C1267" s="29"/>
      <c r="D1267" s="29"/>
      <c r="E1267" s="29"/>
      <c r="F1267" s="37"/>
    </row>
    <row r="1268" spans="1:6" x14ac:dyDescent="0.2">
      <c r="A1268" s="29"/>
      <c r="B1268" s="29"/>
      <c r="C1268" s="29"/>
      <c r="D1268" s="29"/>
      <c r="E1268" s="29"/>
      <c r="F1268" s="37"/>
    </row>
    <row r="1269" spans="1:6" x14ac:dyDescent="0.2">
      <c r="A1269" s="29"/>
      <c r="B1269" s="29"/>
      <c r="C1269" s="29"/>
      <c r="D1269" s="29"/>
      <c r="E1269" s="29"/>
      <c r="F1269" s="37"/>
    </row>
    <row r="1270" spans="1:6" x14ac:dyDescent="0.2">
      <c r="A1270" s="29"/>
      <c r="B1270" s="29"/>
      <c r="C1270" s="29"/>
      <c r="D1270" s="29"/>
      <c r="E1270" s="29"/>
      <c r="F1270" s="37"/>
    </row>
    <row r="1271" spans="1:6" x14ac:dyDescent="0.2">
      <c r="A1271" s="29"/>
      <c r="B1271" s="29"/>
      <c r="C1271" s="29"/>
      <c r="D1271" s="29"/>
      <c r="E1271" s="29"/>
      <c r="F1271" s="37"/>
    </row>
    <row r="1272" spans="1:6" x14ac:dyDescent="0.2">
      <c r="A1272" s="29"/>
      <c r="B1272" s="29"/>
      <c r="C1272" s="29"/>
      <c r="D1272" s="29"/>
      <c r="E1272" s="29"/>
      <c r="F1272" s="37"/>
    </row>
    <row r="1273" spans="1:6" x14ac:dyDescent="0.2">
      <c r="A1273" s="29"/>
      <c r="B1273" s="29"/>
      <c r="C1273" s="29"/>
      <c r="D1273" s="29"/>
      <c r="E1273" s="29"/>
      <c r="F1273" s="37"/>
    </row>
    <row r="1274" spans="1:6" x14ac:dyDescent="0.2">
      <c r="A1274" s="29"/>
      <c r="B1274" s="29"/>
      <c r="C1274" s="29"/>
      <c r="D1274" s="29"/>
      <c r="E1274" s="29"/>
      <c r="F1274" s="37"/>
    </row>
    <row r="1275" spans="1:6" x14ac:dyDescent="0.2">
      <c r="A1275" s="29"/>
      <c r="B1275" s="29"/>
      <c r="C1275" s="29"/>
      <c r="D1275" s="29"/>
      <c r="E1275" s="29"/>
      <c r="F1275" s="37"/>
    </row>
    <row r="1276" spans="1:6" x14ac:dyDescent="0.2">
      <c r="A1276" s="29"/>
      <c r="B1276" s="29"/>
      <c r="C1276" s="29"/>
      <c r="D1276" s="29"/>
      <c r="E1276" s="29"/>
      <c r="F1276" s="37"/>
    </row>
    <row r="1277" spans="1:6" x14ac:dyDescent="0.2">
      <c r="A1277" s="29"/>
      <c r="B1277" s="29"/>
      <c r="C1277" s="29"/>
      <c r="D1277" s="29"/>
      <c r="E1277" s="29"/>
      <c r="F1277" s="37"/>
    </row>
    <row r="1278" spans="1:6" x14ac:dyDescent="0.2">
      <c r="A1278" s="29"/>
      <c r="B1278" s="29"/>
      <c r="C1278" s="29"/>
      <c r="D1278" s="29"/>
      <c r="E1278" s="29"/>
      <c r="F1278" s="37"/>
    </row>
    <row r="1279" spans="1:6" x14ac:dyDescent="0.2">
      <c r="A1279" s="29"/>
      <c r="B1279" s="29"/>
      <c r="C1279" s="29"/>
      <c r="D1279" s="29"/>
      <c r="E1279" s="29"/>
      <c r="F1279" s="37"/>
    </row>
    <row r="1280" spans="1:6" x14ac:dyDescent="0.2">
      <c r="A1280" s="29"/>
      <c r="B1280" s="29"/>
      <c r="C1280" s="29"/>
      <c r="D1280" s="29"/>
      <c r="E1280" s="29"/>
      <c r="F1280" s="37"/>
    </row>
    <row r="1281" spans="1:6" x14ac:dyDescent="0.2">
      <c r="A1281" s="29"/>
      <c r="B1281" s="29"/>
      <c r="C1281" s="29"/>
      <c r="D1281" s="29"/>
      <c r="E1281" s="29"/>
      <c r="F1281" s="37"/>
    </row>
    <row r="1282" spans="1:6" x14ac:dyDescent="0.2">
      <c r="A1282" s="29"/>
      <c r="B1282" s="29"/>
      <c r="C1282" s="29"/>
      <c r="D1282" s="29"/>
      <c r="E1282" s="29"/>
      <c r="F1282" s="37"/>
    </row>
    <row r="1283" spans="1:6" x14ac:dyDescent="0.2">
      <c r="A1283" s="29"/>
      <c r="B1283" s="29"/>
      <c r="C1283" s="29"/>
      <c r="D1283" s="29"/>
      <c r="E1283" s="29"/>
      <c r="F1283" s="37"/>
    </row>
    <row r="1284" spans="1:6" x14ac:dyDescent="0.2">
      <c r="A1284" s="29"/>
      <c r="B1284" s="29"/>
      <c r="C1284" s="29"/>
      <c r="D1284" s="29"/>
      <c r="E1284" s="29"/>
      <c r="F1284" s="37"/>
    </row>
    <row r="1285" spans="1:6" x14ac:dyDescent="0.2">
      <c r="A1285" s="29"/>
      <c r="B1285" s="29"/>
      <c r="C1285" s="29"/>
      <c r="D1285" s="29"/>
      <c r="E1285" s="29"/>
      <c r="F1285" s="37"/>
    </row>
    <row r="1286" spans="1:6" x14ac:dyDescent="0.2">
      <c r="A1286" s="29"/>
      <c r="B1286" s="29"/>
      <c r="C1286" s="29"/>
      <c r="D1286" s="29"/>
      <c r="E1286" s="29"/>
      <c r="F1286" s="37"/>
    </row>
    <row r="1287" spans="1:6" x14ac:dyDescent="0.2">
      <c r="A1287" s="29"/>
      <c r="B1287" s="29"/>
      <c r="C1287" s="29"/>
      <c r="D1287" s="29"/>
      <c r="E1287" s="29"/>
      <c r="F1287" s="37"/>
    </row>
    <row r="1288" spans="1:6" x14ac:dyDescent="0.2">
      <c r="A1288" s="29"/>
      <c r="B1288" s="29"/>
      <c r="C1288" s="29"/>
      <c r="D1288" s="29"/>
      <c r="E1288" s="29"/>
      <c r="F1288" s="37"/>
    </row>
    <row r="1289" spans="1:6" x14ac:dyDescent="0.2">
      <c r="A1289" s="29"/>
      <c r="B1289" s="29"/>
      <c r="C1289" s="29"/>
      <c r="D1289" s="29"/>
      <c r="E1289" s="29"/>
      <c r="F1289" s="37"/>
    </row>
    <row r="1290" spans="1:6" x14ac:dyDescent="0.2">
      <c r="A1290" s="29"/>
      <c r="B1290" s="29"/>
      <c r="C1290" s="29"/>
      <c r="D1290" s="29"/>
      <c r="E1290" s="29"/>
      <c r="F1290" s="37"/>
    </row>
    <row r="1291" spans="1:6" x14ac:dyDescent="0.2">
      <c r="A1291" s="29"/>
      <c r="B1291" s="29"/>
      <c r="C1291" s="29"/>
      <c r="D1291" s="29"/>
      <c r="E1291" s="29"/>
      <c r="F1291" s="37"/>
    </row>
    <row r="1292" spans="1:6" x14ac:dyDescent="0.2">
      <c r="A1292" s="29"/>
      <c r="B1292" s="29"/>
      <c r="C1292" s="29"/>
      <c r="D1292" s="29"/>
      <c r="E1292" s="29"/>
      <c r="F1292" s="37"/>
    </row>
    <row r="1293" spans="1:6" x14ac:dyDescent="0.2">
      <c r="A1293" s="29"/>
      <c r="B1293" s="29"/>
      <c r="C1293" s="29"/>
      <c r="D1293" s="29"/>
      <c r="E1293" s="29"/>
      <c r="F1293" s="37"/>
    </row>
    <row r="1294" spans="1:6" x14ac:dyDescent="0.2">
      <c r="A1294" s="29"/>
      <c r="B1294" s="29"/>
      <c r="C1294" s="29"/>
      <c r="D1294" s="29"/>
      <c r="E1294" s="29"/>
      <c r="F1294" s="37"/>
    </row>
    <row r="1295" spans="1:6" x14ac:dyDescent="0.2">
      <c r="A1295" s="29"/>
      <c r="B1295" s="29"/>
      <c r="C1295" s="29"/>
      <c r="D1295" s="29"/>
      <c r="E1295" s="29"/>
      <c r="F1295" s="37"/>
    </row>
    <row r="1296" spans="1:6" x14ac:dyDescent="0.2">
      <c r="A1296" s="29"/>
      <c r="B1296" s="29"/>
      <c r="C1296" s="29"/>
      <c r="D1296" s="29"/>
      <c r="E1296" s="29"/>
      <c r="F1296" s="37"/>
    </row>
    <row r="1297" spans="1:6" x14ac:dyDescent="0.2">
      <c r="A1297" s="29"/>
      <c r="B1297" s="29"/>
      <c r="C1297" s="29"/>
      <c r="D1297" s="29"/>
      <c r="E1297" s="29"/>
      <c r="F1297" s="37"/>
    </row>
    <row r="1298" spans="1:6" x14ac:dyDescent="0.2">
      <c r="A1298" s="29"/>
      <c r="B1298" s="29"/>
      <c r="C1298" s="29"/>
      <c r="D1298" s="29"/>
      <c r="E1298" s="29"/>
      <c r="F1298" s="37"/>
    </row>
    <row r="1299" spans="1:6" x14ac:dyDescent="0.2">
      <c r="A1299" s="29"/>
      <c r="B1299" s="29"/>
      <c r="C1299" s="29"/>
      <c r="D1299" s="29"/>
      <c r="E1299" s="29"/>
      <c r="F1299" s="37"/>
    </row>
    <row r="1300" spans="1:6" x14ac:dyDescent="0.2">
      <c r="A1300" s="29"/>
      <c r="B1300" s="29"/>
      <c r="C1300" s="29"/>
      <c r="D1300" s="29"/>
      <c r="E1300" s="29"/>
      <c r="F1300" s="37"/>
    </row>
  </sheetData>
  <dataValidations count="1">
    <dataValidation allowBlank="1" showErrorMessage="1" sqref="F5" xr:uid="{66E37254-D90F-41F0-AB70-F0AC4280E512}"/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E073BC-CCE9-4579-A623-22478F237375}">
  <dimension ref="A1:B13"/>
  <sheetViews>
    <sheetView rightToLeft="1" workbookViewId="0">
      <selection activeCell="A5" sqref="A5"/>
    </sheetView>
  </sheetViews>
  <sheetFormatPr defaultRowHeight="14.25" x14ac:dyDescent="0.2"/>
  <cols>
    <col min="1" max="1" width="63.125" bestFit="1" customWidth="1"/>
    <col min="2" max="2" width="9.875" bestFit="1" customWidth="1"/>
  </cols>
  <sheetData>
    <row r="1" spans="1:2" ht="21" x14ac:dyDescent="0.2">
      <c r="A1" s="39" t="s">
        <v>25</v>
      </c>
      <c r="B1" s="39"/>
    </row>
    <row r="2" spans="1:2" ht="18.75" x14ac:dyDescent="0.25">
      <c r="A2" s="15"/>
      <c r="B2" s="11"/>
    </row>
    <row r="3" spans="1:2" ht="15.75" x14ac:dyDescent="0.2">
      <c r="A3" s="6" t="s">
        <v>8</v>
      </c>
      <c r="B3" s="6" t="str">
        <f>'[1]פרטי המדווח'!$E$6</f>
        <v>דן באר שבע</v>
      </c>
    </row>
    <row r="4" spans="1:2" ht="15.75" x14ac:dyDescent="0.2">
      <c r="A4" s="6" t="s">
        <v>9</v>
      </c>
      <c r="B4" s="6">
        <f>'[1]פרטי המדווח'!$E$7</f>
        <v>515420156</v>
      </c>
    </row>
    <row r="5" spans="1:2" ht="18.75" x14ac:dyDescent="0.2">
      <c r="A5" s="6" t="s">
        <v>10</v>
      </c>
      <c r="B5" s="40"/>
    </row>
    <row r="6" spans="1:2" ht="18.75" x14ac:dyDescent="0.2">
      <c r="A6" s="41"/>
      <c r="B6" s="41"/>
    </row>
    <row r="7" spans="1:2" ht="15.75" x14ac:dyDescent="0.2">
      <c r="A7" s="42" t="s">
        <v>26</v>
      </c>
      <c r="B7" s="43"/>
    </row>
    <row r="8" spans="1:2" ht="18.75" x14ac:dyDescent="0.2">
      <c r="A8" s="44" t="s">
        <v>27</v>
      </c>
      <c r="B8" s="45" t="s">
        <v>28</v>
      </c>
    </row>
    <row r="9" spans="1:2" ht="15.75" x14ac:dyDescent="0.2">
      <c r="A9" s="46" t="s">
        <v>29</v>
      </c>
      <c r="B9" s="47">
        <v>337</v>
      </c>
    </row>
    <row r="10" spans="1:2" ht="15.75" x14ac:dyDescent="0.2">
      <c r="A10" s="46" t="s">
        <v>30</v>
      </c>
      <c r="B10" s="47">
        <v>38</v>
      </c>
    </row>
    <row r="11" spans="1:2" ht="15.75" x14ac:dyDescent="0.2">
      <c r="A11" s="46" t="s">
        <v>31</v>
      </c>
      <c r="B11" s="47">
        <v>368</v>
      </c>
    </row>
    <row r="12" spans="1:2" ht="15.75" x14ac:dyDescent="0.2">
      <c r="A12" s="46" t="s">
        <v>32</v>
      </c>
      <c r="B12" s="47">
        <v>325</v>
      </c>
    </row>
    <row r="13" spans="1:2" ht="15.75" x14ac:dyDescent="0.2">
      <c r="A13" s="48" t="s">
        <v>33</v>
      </c>
      <c r="B13" s="49">
        <f>(B11+B12+B10)/B9</f>
        <v>2.1691394658753711</v>
      </c>
    </row>
  </sheetData>
  <dataValidations count="1">
    <dataValidation type="decimal" allowBlank="1" showErrorMessage="1" sqref="B9:B12" xr:uid="{A2B5C1BA-ADE2-4578-9F80-8C12119AF139}">
      <formula1>0</formula1>
      <formula2>5000</formula2>
    </dataValidation>
  </dataValidations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B7D648-6F59-4E9E-BDB6-BEBCA981AE88}">
  <dimension ref="A1:R42"/>
  <sheetViews>
    <sheetView rightToLeft="1" tabSelected="1" zoomScale="85" zoomScaleNormal="85" workbookViewId="0">
      <selection activeCell="C10" sqref="C10"/>
    </sheetView>
  </sheetViews>
  <sheetFormatPr defaultColWidth="20.25" defaultRowHeight="14.25" x14ac:dyDescent="0.2"/>
  <cols>
    <col min="10" max="10" width="24.25" bestFit="1" customWidth="1"/>
  </cols>
  <sheetData>
    <row r="1" spans="1:18" x14ac:dyDescent="0.2">
      <c r="A1" s="96" t="s">
        <v>8</v>
      </c>
      <c r="B1" s="97"/>
      <c r="C1" s="97"/>
      <c r="D1" s="98" t="str">
        <f>'[1]פרטי המדווח'!$E$6</f>
        <v>דן באר שבע</v>
      </c>
      <c r="E1" s="96" t="s">
        <v>9</v>
      </c>
      <c r="F1" s="99">
        <f>'[1]פרטי המדווח'!$E$7</f>
        <v>515420156</v>
      </c>
      <c r="G1" s="97"/>
      <c r="H1" s="97"/>
      <c r="I1" s="100"/>
      <c r="J1" s="100"/>
      <c r="K1" s="100"/>
      <c r="L1" s="101"/>
      <c r="M1" s="101"/>
      <c r="N1" s="101"/>
      <c r="O1" s="101"/>
      <c r="P1" s="101"/>
      <c r="Q1" s="101"/>
      <c r="R1" s="101"/>
    </row>
    <row r="2" spans="1:18" x14ac:dyDescent="0.2">
      <c r="A2" s="96" t="s">
        <v>10</v>
      </c>
      <c r="B2" s="97"/>
      <c r="C2" s="97"/>
      <c r="D2" s="97"/>
      <c r="E2" s="102"/>
      <c r="F2" s="97"/>
      <c r="G2" s="97"/>
      <c r="H2" s="97"/>
      <c r="I2" s="100"/>
      <c r="J2" s="100"/>
      <c r="K2" s="100"/>
      <c r="L2" s="101"/>
      <c r="M2" s="101"/>
      <c r="N2" s="101"/>
      <c r="O2" s="101"/>
      <c r="P2" s="101"/>
      <c r="Q2" s="101"/>
      <c r="R2" s="101"/>
    </row>
    <row r="3" spans="1:18" ht="15" thickBot="1" x14ac:dyDescent="0.25">
      <c r="A3" s="103" t="s">
        <v>34</v>
      </c>
      <c r="B3" s="104"/>
      <c r="C3" s="104"/>
      <c r="D3" s="105"/>
      <c r="E3" s="105"/>
      <c r="F3" s="105"/>
      <c r="G3" s="105"/>
      <c r="H3" s="105"/>
      <c r="I3" s="105"/>
      <c r="J3" s="105"/>
      <c r="K3" s="105"/>
      <c r="L3" s="105"/>
      <c r="M3" s="105"/>
      <c r="N3" s="106" t="s">
        <v>35</v>
      </c>
      <c r="O3" s="107"/>
      <c r="P3" s="107"/>
      <c r="Q3" s="107"/>
      <c r="R3" s="107"/>
    </row>
    <row r="4" spans="1:18" ht="39" thickBot="1" x14ac:dyDescent="0.25">
      <c r="A4" s="108" t="s">
        <v>36</v>
      </c>
      <c r="B4" s="109" t="s">
        <v>37</v>
      </c>
      <c r="C4" s="110" t="s">
        <v>0</v>
      </c>
      <c r="D4" s="110" t="s">
        <v>38</v>
      </c>
      <c r="E4" s="110" t="s">
        <v>39</v>
      </c>
      <c r="F4" s="111" t="s">
        <v>40</v>
      </c>
      <c r="G4" s="107"/>
      <c r="H4" s="112" t="s">
        <v>41</v>
      </c>
      <c r="I4" s="113" t="s">
        <v>42</v>
      </c>
      <c r="J4" s="114" t="s">
        <v>43</v>
      </c>
      <c r="K4" s="114" t="s">
        <v>44</v>
      </c>
      <c r="L4" s="107"/>
      <c r="M4" s="107"/>
      <c r="N4" s="115" t="s">
        <v>45</v>
      </c>
      <c r="O4" s="116" t="s">
        <v>46</v>
      </c>
      <c r="P4" s="107"/>
      <c r="Q4" s="107"/>
      <c r="R4" s="107"/>
    </row>
    <row r="5" spans="1:18" x14ac:dyDescent="0.2">
      <c r="A5" s="117">
        <f>IF(ISERROR(LARGE('[1]דיווח פרטני'!$E$6:$E$2559, 1))," ",LARGE('[1]דיווח פרטני'!$E$6:$E$2559, 1))</f>
        <v>2025</v>
      </c>
      <c r="B5" s="118">
        <f>COUNTIFS('[1]דיווח פרטני'!$E:$E,$A5,'[1]דיווח פרטני'!$C:$C,B$4)</f>
        <v>0</v>
      </c>
      <c r="C5" s="119">
        <f>COUNTIFS('[1]דיווח פרטני'!$E:$E,$A5,'[1]דיווח פרטני'!$C:$C,C$4)</f>
        <v>25</v>
      </c>
      <c r="D5" s="119">
        <f>COUNTIFS('[1]דיווח פרטני'!$E:$E,$A5,'[1]דיווח פרטני'!$C:$C,D$4)</f>
        <v>0</v>
      </c>
      <c r="E5" s="119">
        <f>COUNTIFS('[1]דיווח פרטני'!$E:$E,$A5,'[1]דיווח פרטני'!$C:$C,E$4)</f>
        <v>0</v>
      </c>
      <c r="F5" s="120">
        <f t="shared" ref="F5:F26" si="0">SUM(B5:E5)</f>
        <v>25</v>
      </c>
      <c r="G5" s="107"/>
      <c r="H5" s="121" t="str">
        <f>[1]גיליון3!T15</f>
        <v>Pre-Euro</v>
      </c>
      <c r="I5" s="122">
        <f>COUNTIF('[1]דיווח פרטני'!$G:$G, H5)</f>
        <v>0</v>
      </c>
      <c r="J5" s="123" t="s">
        <v>47</v>
      </c>
      <c r="K5" s="124">
        <f>COUNTIF('[1]דיווח פרטני'!$D:$D, J5)</f>
        <v>0</v>
      </c>
      <c r="L5" s="107"/>
      <c r="M5" s="107"/>
      <c r="N5" s="125">
        <f>IF('[1]דיווח רכש מאופס פליטות- תח"צ'!I12="","",'[1]דיווח רכש מאופס פליטות- תח"צ'!I12)</f>
        <v>2023</v>
      </c>
      <c r="O5" s="126">
        <f>IF('[1]דיווח רכש מאופס פליטות- תח"צ'!P12="","",'[1]דיווח רכש מאופס פליטות- תח"צ'!P12)</f>
        <v>1</v>
      </c>
      <c r="P5" s="107"/>
      <c r="Q5" s="107"/>
      <c r="R5" s="107"/>
    </row>
    <row r="6" spans="1:18" x14ac:dyDescent="0.2">
      <c r="A6" s="127">
        <f>IF(ISERROR(LARGE('[1]דיווח פרטני'!$E$6:$E$2559, SUM($F$5:F5)+1))," ",LARGE('[1]דיווח פרטני'!$E$6:$E$2559, SUM($F$5:F5)+1))</f>
        <v>2025</v>
      </c>
      <c r="B6" s="118">
        <f>COUNTIFS('[1]דיווח פרטני'!$E:$E,$A6,'[1]דיווח פרטני'!$C:$C,B$4)</f>
        <v>0</v>
      </c>
      <c r="C6" s="119">
        <f>COUNTIFS('[1]דיווח פרטני'!$E:$E,$A6,'[1]דיווח פרטני'!$C:$C,C$4)</f>
        <v>25</v>
      </c>
      <c r="D6" s="119">
        <f>COUNTIFS('[1]דיווח פרטני'!$E:$E,$A6,'[1]דיווח פרטני'!$C:$C,D$4)</f>
        <v>0</v>
      </c>
      <c r="E6" s="119">
        <f>COUNTIFS('[1]דיווח פרטני'!$E:$E,$A6,'[1]דיווח פרטני'!$C:$C,E$4)</f>
        <v>0</v>
      </c>
      <c r="F6" s="128">
        <f t="shared" si="0"/>
        <v>25</v>
      </c>
      <c r="G6" s="107"/>
      <c r="H6" s="121" t="str">
        <f>[1]גיליון3!T16</f>
        <v>Euro I</v>
      </c>
      <c r="I6" s="122">
        <f>COUNTIF('[1]דיווח פרטני'!$G:$G, H6)</f>
        <v>0</v>
      </c>
      <c r="J6" s="123" t="s">
        <v>5</v>
      </c>
      <c r="K6" s="124">
        <f>COUNTIF('[1]דיווח פרטני'!$D:$D, J6)</f>
        <v>0</v>
      </c>
      <c r="L6" s="107"/>
      <c r="M6" s="107"/>
      <c r="N6" s="125">
        <f>IF('[1]דיווח רכש מאופס פליטות- תח"צ'!I13="","",'[1]דיווח רכש מאופס פליטות- תח"צ'!I13)</f>
        <v>2024</v>
      </c>
      <c r="O6" s="126">
        <f>IF('[1]דיווח רכש מאופס פליטות- תח"צ'!P13="","",'[1]דיווח רכש מאופס פליטות- תח"צ'!P13)</f>
        <v>0</v>
      </c>
      <c r="P6" s="107"/>
      <c r="Q6" s="107"/>
      <c r="R6" s="107"/>
    </row>
    <row r="7" spans="1:18" x14ac:dyDescent="0.2">
      <c r="A7" s="127">
        <f>IF(ISERROR(LARGE('[1]דיווח פרטני'!$E$6:$E$2559, SUM($F$5:F6)+1))," ",LARGE('[1]דיווח פרטני'!$E$6:$E$2559, SUM($F$5:F6)+1))</f>
        <v>2024</v>
      </c>
      <c r="B7" s="118">
        <f>COUNTIFS('[1]דיווח פרטני'!$E:$E,$A7,'[1]דיווח פרטני'!$C:$C,B$4)</f>
        <v>0</v>
      </c>
      <c r="C7" s="119">
        <f>COUNTIFS('[1]דיווח פרטני'!$E:$E,$A7,'[1]דיווח פרטני'!$C:$C,C$4)</f>
        <v>7</v>
      </c>
      <c r="D7" s="119">
        <f>COUNTIFS('[1]דיווח פרטני'!$E:$E,$A7,'[1]דיווח פרטני'!$C:$C,D$4)</f>
        <v>0</v>
      </c>
      <c r="E7" s="119">
        <f>COUNTIFS('[1]דיווח פרטני'!$E:$E,$A7,'[1]דיווח פרטני'!$C:$C,E$4)</f>
        <v>0</v>
      </c>
      <c r="F7" s="128">
        <f t="shared" si="0"/>
        <v>7</v>
      </c>
      <c r="G7" s="107"/>
      <c r="H7" s="121" t="str">
        <f>[1]גיליון3!T17</f>
        <v>Euro II</v>
      </c>
      <c r="I7" s="122">
        <f>COUNTIF('[1]דיווח פרטני'!$G:$G, H7)</f>
        <v>0</v>
      </c>
      <c r="J7" s="123" t="s">
        <v>1</v>
      </c>
      <c r="K7" s="124">
        <f>COUNTIF('[1]דיווח פרטני'!$D:$D, J7)</f>
        <v>190</v>
      </c>
      <c r="L7" s="107"/>
      <c r="M7" s="107"/>
      <c r="N7" s="125">
        <f>IF('[1]דיווח רכש מאופס פליטות- תח"צ'!I14="","",'[1]דיווח רכש מאופס פליטות- תח"צ'!I14)</f>
        <v>2025</v>
      </c>
      <c r="O7" s="126">
        <f>IF('[1]דיווח רכש מאופס פליטות- תח"צ'!P14="","",'[1]דיווח רכש מאופס פליטות- תח"צ'!P14)</f>
        <v>0.53846153846153844</v>
      </c>
      <c r="P7" s="107"/>
      <c r="Q7" s="107"/>
      <c r="R7" s="107"/>
    </row>
    <row r="8" spans="1:18" x14ac:dyDescent="0.2">
      <c r="A8" s="127">
        <f>IF(ISERROR(LARGE('[1]דיווח פרטני'!$E$6:$E$2559, SUM($F$5:F7)+1))," ",LARGE('[1]דיווח פרטני'!$E$6:$E$2559, SUM($F$5:F7)+1))</f>
        <v>2024</v>
      </c>
      <c r="B8" s="118">
        <f>COUNTIFS('[1]דיווח פרטני'!$E:$E,$A8,'[1]דיווח פרטני'!$C:$C,B$4)</f>
        <v>0</v>
      </c>
      <c r="C8" s="119">
        <f>COUNTIFS('[1]דיווח פרטני'!$E:$E,$A8,'[1]דיווח פרטני'!$C:$C,C$4)</f>
        <v>7</v>
      </c>
      <c r="D8" s="119">
        <f>COUNTIFS('[1]דיווח פרטני'!$E:$E,$A8,'[1]דיווח פרטני'!$C:$C,D$4)</f>
        <v>0</v>
      </c>
      <c r="E8" s="119">
        <f>COUNTIFS('[1]דיווח פרטני'!$E:$E,$A8,'[1]דיווח פרטני'!$C:$C,E$4)</f>
        <v>0</v>
      </c>
      <c r="F8" s="128">
        <f t="shared" si="0"/>
        <v>7</v>
      </c>
      <c r="G8" s="107"/>
      <c r="H8" s="121" t="str">
        <f>[1]גיליון3!T18</f>
        <v>Euro II 98% עם מסנן</v>
      </c>
      <c r="I8" s="122">
        <f>COUNTIF('[1]דיווח פרטני'!$G:$G, H8)</f>
        <v>0</v>
      </c>
      <c r="J8" s="123" t="s">
        <v>48</v>
      </c>
      <c r="K8" s="124">
        <f>COUNTIF('[1]דיווח פרטני'!$D:$D, J8)</f>
        <v>0</v>
      </c>
      <c r="L8" s="107"/>
      <c r="M8" s="107"/>
      <c r="N8" s="125" t="str">
        <f>IF('[1]דיווח רכש מאופס פליטות- תח"צ'!I15="","",'[1]דיווח רכש מאופס פליטות- תח"צ'!I15)</f>
        <v/>
      </c>
      <c r="O8" s="126" t="str">
        <f>IF('[1]דיווח רכש מאופס פליטות- תח"צ'!P15="","",'[1]דיווח רכש מאופס פליטות- תח"צ'!P15)</f>
        <v/>
      </c>
      <c r="P8" s="107"/>
      <c r="Q8" s="107"/>
      <c r="R8" s="107"/>
    </row>
    <row r="9" spans="1:18" x14ac:dyDescent="0.2">
      <c r="A9" s="127">
        <f>IF(ISERROR(LARGE('[1]דיווח פרטני'!$E$6:$E$2559, SUM($F$5:F8)+1))," ",LARGE('[1]דיווח פרטני'!$E$6:$E$2559, SUM($F$5:F8)+1))</f>
        <v>2024</v>
      </c>
      <c r="B9" s="118">
        <f>COUNTIFS('[1]דיווח פרטני'!$E:$E,$A9,'[1]דיווח פרטני'!$C:$C,B$4)</f>
        <v>0</v>
      </c>
      <c r="C9" s="119">
        <f>COUNTIFS('[1]דיווח פרטני'!$E:$E,$A9,'[1]דיווח פרטני'!$C:$C,C$4)</f>
        <v>7</v>
      </c>
      <c r="D9" s="119">
        <f>COUNTIFS('[1]דיווח פרטני'!$E:$E,$A9,'[1]דיווח פרטני'!$C:$C,D$4)</f>
        <v>0</v>
      </c>
      <c r="E9" s="119">
        <f>COUNTIFS('[1]דיווח פרטני'!$E:$E,$A9,'[1]דיווח פרטני'!$C:$C,E$4)</f>
        <v>0</v>
      </c>
      <c r="F9" s="128">
        <f t="shared" si="0"/>
        <v>7</v>
      </c>
      <c r="G9" s="107"/>
      <c r="H9" s="121" t="str">
        <f>[1]גיליון3!T19</f>
        <v>Euro III</v>
      </c>
      <c r="I9" s="122">
        <f>COUNTIF('[1]דיווח פרטני'!$G:$G, H9)</f>
        <v>0</v>
      </c>
      <c r="J9" s="129" t="s">
        <v>49</v>
      </c>
      <c r="K9" s="124">
        <f>COUNTIF('[1]דיווח פרטני'!$D:$D, J9)</f>
        <v>0</v>
      </c>
      <c r="L9" s="107"/>
      <c r="M9" s="107"/>
      <c r="N9" s="125" t="str">
        <f>IF('[1]דיווח רכש מאופס פליטות- תח"צ'!I16="","",'[1]דיווח רכש מאופס פליטות- תח"צ'!I16)</f>
        <v/>
      </c>
      <c r="O9" s="126" t="str">
        <f>IF('[1]דיווח רכש מאופס פליטות- תח"צ'!P16="","",'[1]דיווח רכש מאופס פליטות- תח"צ'!P16)</f>
        <v/>
      </c>
      <c r="P9" s="107"/>
      <c r="Q9" s="107"/>
      <c r="R9" s="107"/>
    </row>
    <row r="10" spans="1:18" x14ac:dyDescent="0.2">
      <c r="A10" s="127">
        <f>IF(ISERROR(LARGE('[1]דיווח פרטני'!$E$6:$E$2559, SUM($F$5:F9)+1))," ",LARGE('[1]דיווח פרטני'!$E$6:$E$2559, SUM($F$5:F9)+1))</f>
        <v>2024</v>
      </c>
      <c r="B10" s="118">
        <f>COUNTIFS('[1]דיווח פרטני'!$E:$E,$A10,'[1]דיווח פרטני'!$C:$C,B$4)</f>
        <v>0</v>
      </c>
      <c r="C10" s="119">
        <f>COUNTIFS('[1]דיווח פרטני'!$E:$E,$A10,'[1]דיווח פרטני'!$C:$C,C$4)</f>
        <v>7</v>
      </c>
      <c r="D10" s="119">
        <f>COUNTIFS('[1]דיווח פרטני'!$E:$E,$A10,'[1]דיווח פרטני'!$C:$C,D$4)</f>
        <v>0</v>
      </c>
      <c r="E10" s="119">
        <f>COUNTIFS('[1]דיווח פרטני'!$E:$E,$A10,'[1]דיווח פרטני'!$C:$C,E$4)</f>
        <v>0</v>
      </c>
      <c r="F10" s="128">
        <f t="shared" si="0"/>
        <v>7</v>
      </c>
      <c r="G10" s="107"/>
      <c r="H10" s="121" t="str">
        <f>[1]גיליון3!T20</f>
        <v>Euro III 98% עם מסנן</v>
      </c>
      <c r="I10" s="122">
        <f>COUNTIF('[1]דיווח פרטני'!$G:$G, H10)</f>
        <v>0</v>
      </c>
      <c r="J10" s="123" t="s">
        <v>50</v>
      </c>
      <c r="K10" s="124">
        <f>COUNTIF('[1]דיווח פרטני'!$D:$D, J10)</f>
        <v>0</v>
      </c>
      <c r="L10" s="107"/>
      <c r="M10" s="107"/>
      <c r="N10" s="125" t="str">
        <f>IF('[1]דיווח רכש מאופס פליטות- תח"צ'!I17="","",'[1]דיווח רכש מאופס פליטות- תח"צ'!I17)</f>
        <v/>
      </c>
      <c r="O10" s="126" t="str">
        <f>IF('[1]דיווח רכש מאופס פליטות- תח"צ'!P17="","",'[1]דיווח רכש מאופס פליטות- תח"צ'!P17)</f>
        <v/>
      </c>
      <c r="P10" s="107"/>
      <c r="Q10" s="107"/>
      <c r="R10" s="107"/>
    </row>
    <row r="11" spans="1:18" x14ac:dyDescent="0.2">
      <c r="A11" s="127">
        <f>IF(ISERROR(LARGE('[1]דיווח פרטני'!$E$6:$E$2559, SUM($F$5:F10)+1))," ",LARGE('[1]דיווח פרטני'!$E$6:$E$2559, SUM($F$5:F10)+1))</f>
        <v>2024</v>
      </c>
      <c r="B11" s="118">
        <f>COUNTIFS('[1]דיווח פרטני'!$E:$E,$A11,'[1]דיווח פרטני'!$C:$C,B$4)</f>
        <v>0</v>
      </c>
      <c r="C11" s="119">
        <f>COUNTIFS('[1]דיווח פרטני'!$E:$E,$A11,'[1]דיווח פרטני'!$C:$C,C$4)</f>
        <v>7</v>
      </c>
      <c r="D11" s="119">
        <f>COUNTIFS('[1]דיווח פרטני'!$E:$E,$A11,'[1]דיווח פרטני'!$C:$C,D$4)</f>
        <v>0</v>
      </c>
      <c r="E11" s="119">
        <f>COUNTIFS('[1]דיווח פרטני'!$E:$E,$A11,'[1]דיווח פרטני'!$C:$C,E$4)</f>
        <v>0</v>
      </c>
      <c r="F11" s="128">
        <f t="shared" si="0"/>
        <v>7</v>
      </c>
      <c r="G11" s="107"/>
      <c r="H11" s="121" t="str">
        <f>[1]גיליון3!T21</f>
        <v>Euro IV</v>
      </c>
      <c r="I11" s="122">
        <f>COUNTIF('[1]דיווח פרטני'!$G:$G, H11)</f>
        <v>0</v>
      </c>
      <c r="J11" s="130"/>
      <c r="K11" s="124">
        <f>COUNTIF('[1]דיווח פרטני'!$D:$D, J11)</f>
        <v>0</v>
      </c>
      <c r="L11" s="107"/>
      <c r="M11" s="107"/>
      <c r="N11" s="125" t="str">
        <f>IF('[1]דיווח רכש מאופס פליטות- תח"צ'!I18="","",'[1]דיווח רכש מאופס פליטות- תח"צ'!I18)</f>
        <v/>
      </c>
      <c r="O11" s="126" t="str">
        <f>IF('[1]דיווח רכש מאופס פליטות- תח"צ'!P18="","",'[1]דיווח רכש מאופס פליטות- תח"צ'!P18)</f>
        <v/>
      </c>
      <c r="P11" s="107"/>
      <c r="Q11" s="107"/>
      <c r="R11" s="107"/>
    </row>
    <row r="12" spans="1:18" x14ac:dyDescent="0.2">
      <c r="A12" s="127">
        <f>IF(ISERROR(LARGE('[1]דיווח פרטני'!$E$6:$E$2559, SUM($F$5:F11)+1))," ",LARGE('[1]דיווח פרטני'!$E$6:$E$2559, SUM($F$5:F11)+1))</f>
        <v>2022</v>
      </c>
      <c r="B12" s="118">
        <f>COUNTIFS('[1]דיווח פרטני'!$E:$E,$A12,'[1]דיווח פרטני'!$C:$C,B$4)</f>
        <v>0</v>
      </c>
      <c r="C12" s="119">
        <f>COUNTIFS('[1]דיווח פרטני'!$E:$E,$A12,'[1]דיווח פרטני'!$C:$C,C$4)</f>
        <v>24</v>
      </c>
      <c r="D12" s="119">
        <f>COUNTIFS('[1]דיווח פרטני'!$E:$E,$A12,'[1]דיווח פרטני'!$C:$C,D$4)</f>
        <v>0</v>
      </c>
      <c r="E12" s="119">
        <f>COUNTIFS('[1]דיווח פרטני'!$E:$E,$A12,'[1]דיווח פרטני'!$C:$C,E$4)</f>
        <v>0</v>
      </c>
      <c r="F12" s="128">
        <f t="shared" si="0"/>
        <v>24</v>
      </c>
      <c r="G12" s="107"/>
      <c r="H12" s="121" t="s">
        <v>51</v>
      </c>
      <c r="I12" s="122">
        <f>COUNTIF('[1]דיווח פרטני'!$G:$G, H12)</f>
        <v>0</v>
      </c>
      <c r="J12" s="130"/>
      <c r="K12" s="124">
        <f>COUNTIF('[1]דיווח פרטני'!$D:$D, J12)</f>
        <v>0</v>
      </c>
      <c r="L12" s="107"/>
      <c r="M12" s="107"/>
      <c r="N12" s="125" t="str">
        <f>IF('[1]דיווח רכש מאופס פליטות- תח"צ'!I19="","",'[1]דיווח רכש מאופס פליטות- תח"צ'!I19)</f>
        <v/>
      </c>
      <c r="O12" s="126" t="str">
        <f>IF('[1]דיווח רכש מאופס פליטות- תח"צ'!P19="","",'[1]דיווח רכש מאופס פליטות- תח"צ'!P19)</f>
        <v/>
      </c>
      <c r="P12" s="107"/>
      <c r="Q12" s="107"/>
      <c r="R12" s="107"/>
    </row>
    <row r="13" spans="1:18" x14ac:dyDescent="0.2">
      <c r="A13" s="127">
        <f>IF(ISERROR(LARGE('[1]דיווח פרטני'!$E$6:$E$2559, SUM($F$5:F12)+1))," ",LARGE('[1]דיווח פרטני'!$E$6:$E$2559, SUM($F$5:F12)+1))</f>
        <v>2022</v>
      </c>
      <c r="B13" s="118">
        <f>COUNTIFS('[1]דיווח פרטני'!$E:$E,$A13,'[1]דיווח פרטני'!$C:$C,B$4)</f>
        <v>0</v>
      </c>
      <c r="C13" s="119">
        <f>COUNTIFS('[1]דיווח פרטני'!$E:$E,$A13,'[1]דיווח פרטני'!$C:$C,C$4)</f>
        <v>24</v>
      </c>
      <c r="D13" s="119">
        <f>COUNTIFS('[1]דיווח פרטני'!$E:$E,$A13,'[1]דיווח פרטני'!$C:$C,D$4)</f>
        <v>0</v>
      </c>
      <c r="E13" s="119">
        <f>COUNTIFS('[1]דיווח פרטני'!$E:$E,$A13,'[1]דיווח פרטני'!$C:$C,E$4)</f>
        <v>0</v>
      </c>
      <c r="F13" s="128">
        <f t="shared" si="0"/>
        <v>24</v>
      </c>
      <c r="G13" s="107"/>
      <c r="H13" s="121" t="str">
        <f>[1]גיליון3!T23</f>
        <v>Euro V</v>
      </c>
      <c r="I13" s="122">
        <f>COUNTIF('[1]דיווח פרטני'!$G:$G, H13)</f>
        <v>0</v>
      </c>
      <c r="J13" s="130"/>
      <c r="K13" s="124">
        <f>COUNTIF('[1]דיווח פרטני'!$D:$D, J13)</f>
        <v>0</v>
      </c>
      <c r="L13" s="107"/>
      <c r="M13" s="107"/>
      <c r="N13" s="125" t="str">
        <f>IF('[1]דיווח רכש מאופס פליטות- תח"צ'!I20="","",'[1]דיווח רכש מאופס פליטות- תח"צ'!I20)</f>
        <v/>
      </c>
      <c r="O13" s="126" t="str">
        <f>IF('[1]דיווח רכש מאופס פליטות- תח"צ'!P20="","",'[1]דיווח רכש מאופס פליטות- תח"צ'!P20)</f>
        <v/>
      </c>
      <c r="P13" s="107"/>
      <c r="Q13" s="107"/>
      <c r="R13" s="107"/>
    </row>
    <row r="14" spans="1:18" x14ac:dyDescent="0.2">
      <c r="A14" s="127">
        <f>IF(ISERROR(LARGE('[1]דיווח פרטני'!$E$6:$E$2559, SUM($F$5:F13)+1))," ",LARGE('[1]דיווח פרטני'!$E$6:$E$2559, SUM($F$5:F13)+1))</f>
        <v>2021</v>
      </c>
      <c r="B14" s="118">
        <f>COUNTIFS('[1]דיווח פרטני'!$E:$E,$A14,'[1]דיווח פרטני'!$C:$C,B$4)</f>
        <v>0</v>
      </c>
      <c r="C14" s="119">
        <f>COUNTIFS('[1]דיווח פרטני'!$E:$E,$A14,'[1]דיווח פרטני'!$C:$C,C$4)</f>
        <v>0</v>
      </c>
      <c r="D14" s="119">
        <f>COUNTIFS('[1]דיווח פרטני'!$E:$E,$A14,'[1]דיווח פרטני'!$C:$C,D$4)</f>
        <v>0</v>
      </c>
      <c r="E14" s="119">
        <f>COUNTIFS('[1]דיווח פרטני'!$E:$E,$A14,'[1]דיווח פרטני'!$C:$C,E$4)</f>
        <v>0</v>
      </c>
      <c r="F14" s="128">
        <f t="shared" si="0"/>
        <v>0</v>
      </c>
      <c r="G14" s="107"/>
      <c r="H14" s="121" t="str">
        <f>[1]גיליון3!T24</f>
        <v>Euro VI דיזל</v>
      </c>
      <c r="I14" s="122">
        <f>COUNTIF('[1]דיווח פרטני'!$G:$G, H14)</f>
        <v>190</v>
      </c>
      <c r="J14" s="130"/>
      <c r="K14" s="124">
        <f>COUNTIF('[1]דיווח פרטני'!$D:$D, J14)</f>
        <v>0</v>
      </c>
      <c r="L14" s="107"/>
      <c r="M14" s="107"/>
      <c r="N14" s="125" t="str">
        <f>IF('[1]דיווח רכש מאופס פליטות- תח"צ'!I21="","",'[1]דיווח רכש מאופס פליטות- תח"צ'!I21)</f>
        <v/>
      </c>
      <c r="O14" s="126" t="str">
        <f>IF('[1]דיווח רכש מאופס פליטות- תח"צ'!P21="","",'[1]דיווח רכש מאופס פליטות- תח"צ'!P21)</f>
        <v/>
      </c>
      <c r="P14" s="107"/>
      <c r="Q14" s="107"/>
      <c r="R14" s="107"/>
    </row>
    <row r="15" spans="1:18" x14ac:dyDescent="0.2">
      <c r="A15" s="127">
        <f>IF(ISERROR(LARGE('[1]דיווח פרטני'!$E$6:$E$2559, SUM($F$5:F14)+1))," ",LARGE('[1]דיווח פרטני'!$E$6:$E$2559, SUM($F$5:F14)+1))</f>
        <v>2021</v>
      </c>
      <c r="B15" s="118">
        <f>COUNTIFS('[1]דיווח פרטני'!$E:$E,$A15,'[1]דיווח פרטני'!$C:$C,B$4)</f>
        <v>0</v>
      </c>
      <c r="C15" s="119">
        <f>COUNTIFS('[1]דיווח פרטני'!$E:$E,$A15,'[1]דיווח פרטני'!$C:$C,C$4)</f>
        <v>0</v>
      </c>
      <c r="D15" s="119">
        <f>COUNTIFS('[1]דיווח פרטני'!$E:$E,$A15,'[1]דיווח פרטני'!$C:$C,D$4)</f>
        <v>0</v>
      </c>
      <c r="E15" s="119">
        <f>COUNTIFS('[1]דיווח פרטני'!$E:$E,$A15,'[1]דיווח פרטני'!$C:$C,E$4)</f>
        <v>0</v>
      </c>
      <c r="F15" s="128">
        <f t="shared" si="0"/>
        <v>0</v>
      </c>
      <c r="G15" s="107"/>
      <c r="H15" s="121" t="str">
        <f>[1]גיליון3!T25</f>
        <v>Euro VI גז דחוס או היברידי</v>
      </c>
      <c r="I15" s="122">
        <f>COUNTIF('[1]דיווח פרטני'!$G:$G, H15)</f>
        <v>71</v>
      </c>
      <c r="J15" s="130"/>
      <c r="K15" s="124">
        <f>COUNTIF('[1]דיווח פרטני'!$D:$D, J15)</f>
        <v>0</v>
      </c>
      <c r="L15" s="107"/>
      <c r="M15" s="107"/>
      <c r="N15" s="125" t="str">
        <f>IF('[1]דיווח רכש מאופס פליטות- תח"צ'!I22="","",'[1]דיווח רכש מאופס פליטות- תח"צ'!I22)</f>
        <v/>
      </c>
      <c r="O15" s="126" t="str">
        <f>IF('[1]דיווח רכש מאופס פליטות- תח"צ'!P22="","",'[1]דיווח רכש מאופס פליטות- תח"צ'!P22)</f>
        <v/>
      </c>
      <c r="P15" s="107"/>
      <c r="Q15" s="107"/>
      <c r="R15" s="107"/>
    </row>
    <row r="16" spans="1:18" ht="15" thickBot="1" x14ac:dyDescent="0.25">
      <c r="A16" s="127">
        <f>IF(ISERROR(LARGE('[1]דיווח פרטני'!$E$6:$E$2559, SUM($F$5:F15)+1))," ",LARGE('[1]דיווח פרטני'!$E$6:$E$2559, SUM($F$5:F15)+1))</f>
        <v>2021</v>
      </c>
      <c r="B16" s="118">
        <f>COUNTIFS('[1]דיווח פרטני'!$E:$E,$A16,'[1]דיווח פרטני'!$C:$C,B$4)</f>
        <v>0</v>
      </c>
      <c r="C16" s="119">
        <f>COUNTIFS('[1]דיווח פרטני'!$E:$E,$A16,'[1]דיווח פרטני'!$C:$C,C$4)</f>
        <v>0</v>
      </c>
      <c r="D16" s="119">
        <f>COUNTIFS('[1]דיווח פרטני'!$E:$E,$A16,'[1]דיווח פרטני'!$C:$C,D$4)</f>
        <v>0</v>
      </c>
      <c r="E16" s="119">
        <f>COUNTIFS('[1]דיווח פרטני'!$E:$E,$A16,'[1]דיווח פרטני'!$C:$C,E$4)</f>
        <v>0</v>
      </c>
      <c r="F16" s="128">
        <f t="shared" si="0"/>
        <v>0</v>
      </c>
      <c r="G16" s="107"/>
      <c r="H16" s="131" t="str">
        <f>[1]גיליון3!T26</f>
        <v>Zero Emission חשמלי</v>
      </c>
      <c r="I16" s="132">
        <f>COUNTIF('[1]דיווח פרטני'!$G:$G, H16)</f>
        <v>11</v>
      </c>
      <c r="J16" s="133"/>
      <c r="K16" s="134">
        <f>COUNTIF('[1]דיווח פרטני'!$D:$D, J16)</f>
        <v>0</v>
      </c>
      <c r="L16" s="107"/>
      <c r="M16" s="107"/>
      <c r="N16" s="125" t="str">
        <f>IF('[1]דיווח רכש מאופס פליטות- תח"צ'!I23="","",'[1]דיווח רכש מאופס פליטות- תח"צ'!I23)</f>
        <v/>
      </c>
      <c r="O16" s="126" t="str">
        <f>IF('[1]דיווח רכש מאופס פליטות- תח"צ'!P23="","",'[1]דיווח רכש מאופס פליטות- תח"צ'!P23)</f>
        <v/>
      </c>
      <c r="P16" s="107"/>
      <c r="Q16" s="107"/>
      <c r="R16" s="107"/>
    </row>
    <row r="17" spans="1:18" ht="15" thickBot="1" x14ac:dyDescent="0.25">
      <c r="A17" s="127">
        <f>IF(ISERROR(LARGE('[1]דיווח פרטני'!$E$6:$E$2559, SUM($F$5:F16)+1))," ",LARGE('[1]דיווח פרטני'!$E$6:$E$2559, SUM($F$5:F16)+1))</f>
        <v>2021</v>
      </c>
      <c r="B17" s="118">
        <f>COUNTIFS('[1]דיווח פרטני'!$E:$E,$A17,'[1]דיווח פרטני'!$C:$C,B$4)</f>
        <v>0</v>
      </c>
      <c r="C17" s="119">
        <f>COUNTIFS('[1]דיווח פרטני'!$E:$E,$A17,'[1]דיווח פרטני'!$C:$C,C$4)</f>
        <v>0</v>
      </c>
      <c r="D17" s="119">
        <f>COUNTIFS('[1]דיווח פרטני'!$E:$E,$A17,'[1]דיווח פרטני'!$C:$C,D$4)</f>
        <v>0</v>
      </c>
      <c r="E17" s="119">
        <f>COUNTIFS('[1]דיווח פרטני'!$E:$E,$A17,'[1]דיווח פרטני'!$C:$C,E$4)</f>
        <v>0</v>
      </c>
      <c r="F17" s="128">
        <f t="shared" si="0"/>
        <v>0</v>
      </c>
      <c r="G17" s="107"/>
      <c r="H17" s="135" t="s">
        <v>52</v>
      </c>
      <c r="I17" s="136">
        <f>SUBTOTAL(109,I5:I16)</f>
        <v>272</v>
      </c>
      <c r="J17" s="137"/>
      <c r="K17" s="138">
        <f>SUBTOTAL(109,K5:K16)</f>
        <v>190</v>
      </c>
      <c r="L17" s="107"/>
      <c r="M17" s="107"/>
      <c r="N17" s="125" t="str">
        <f>IF('[1]דיווח רכש מאופס פליטות- תח"צ'!I24="","",'[1]דיווח רכש מאופס פליטות- תח"צ'!I24)</f>
        <v/>
      </c>
      <c r="O17" s="126" t="str">
        <f>IF('[1]דיווח רכש מאופס פליטות- תח"צ'!P24="","",'[1]דיווח רכש מאופס פליטות- תח"צ'!P24)</f>
        <v/>
      </c>
      <c r="P17" s="107"/>
      <c r="Q17" s="107"/>
      <c r="R17" s="107"/>
    </row>
    <row r="18" spans="1:18" ht="15" thickBot="1" x14ac:dyDescent="0.25">
      <c r="A18" s="127">
        <f>IF(ISERROR(LARGE('[1]דיווח פרטני'!$E$6:$E$2559, SUM($F$5:F17)+1))," ",LARGE('[1]דיווח פרטני'!$E$6:$E$2559, SUM($F$5:F17)+1))</f>
        <v>2021</v>
      </c>
      <c r="B18" s="118">
        <f>COUNTIFS('[1]דיווח פרטני'!$E:$E,$A18,'[1]דיווח פרטני'!$C:$C,B$4)</f>
        <v>0</v>
      </c>
      <c r="C18" s="119">
        <f>COUNTIFS('[1]דיווח פרטני'!$E:$E,$A18,'[1]דיווח פרטני'!$C:$C,C$4)</f>
        <v>0</v>
      </c>
      <c r="D18" s="119">
        <f>COUNTIFS('[1]דיווח פרטני'!$E:$E,$A18,'[1]דיווח פרטני'!$C:$C,D$4)</f>
        <v>0</v>
      </c>
      <c r="E18" s="119">
        <f>COUNTIFS('[1]דיווח פרטני'!$E:$E,$A18,'[1]דיווח פרטני'!$C:$C,E$4)</f>
        <v>0</v>
      </c>
      <c r="F18" s="128">
        <f t="shared" si="0"/>
        <v>0</v>
      </c>
      <c r="G18" s="107"/>
      <c r="H18" s="107"/>
      <c r="I18" s="107"/>
      <c r="J18" s="107"/>
      <c r="K18" s="107"/>
      <c r="L18" s="107"/>
      <c r="M18" s="107"/>
      <c r="N18" s="139" t="str">
        <f>IF('[1]דיווח רכש מאופס פליטות- תח"צ'!I25="","",'[1]דיווח רכש מאופס פליטות- תח"צ'!I25)</f>
        <v/>
      </c>
      <c r="O18" s="140" t="str">
        <f>IF('[1]דיווח רכש מאופס פליטות- תח"צ'!P25="","",'[1]דיווח רכש מאופס פליטות- תח"צ'!P25)</f>
        <v/>
      </c>
      <c r="P18" s="107"/>
      <c r="Q18" s="107"/>
      <c r="R18" s="107"/>
    </row>
    <row r="19" spans="1:18" ht="15" thickBot="1" x14ac:dyDescent="0.25">
      <c r="A19" s="127">
        <f>IF(ISERROR(LARGE('[1]דיווח פרטני'!$E$6:$E$2559, SUM($F$5:F18)+1))," ",LARGE('[1]דיווח פרטני'!$E$6:$E$2559, SUM($F$5:F18)+1))</f>
        <v>2021</v>
      </c>
      <c r="B19" s="118">
        <f>COUNTIFS('[1]דיווח פרטני'!$E:$E,$A19,'[1]דיווח פרטני'!$C:$C,B$4)</f>
        <v>0</v>
      </c>
      <c r="C19" s="119">
        <f>COUNTIFS('[1]דיווח פרטני'!$E:$E,$A19,'[1]דיווח פרטני'!$C:$C,C$4)</f>
        <v>0</v>
      </c>
      <c r="D19" s="119">
        <f>COUNTIFS('[1]דיווח פרטני'!$E:$E,$A19,'[1]דיווח פרטני'!$C:$C,D$4)</f>
        <v>0</v>
      </c>
      <c r="E19" s="119">
        <f>COUNTIFS('[1]דיווח פרטני'!$E:$E,$A19,'[1]דיווח פרטני'!$C:$C,E$4)</f>
        <v>0</v>
      </c>
      <c r="F19" s="128">
        <f t="shared" si="0"/>
        <v>0</v>
      </c>
      <c r="G19" s="107"/>
      <c r="H19" s="107"/>
      <c r="I19" s="107"/>
      <c r="J19" s="107"/>
      <c r="K19" s="107"/>
      <c r="L19" s="107"/>
      <c r="M19" s="107"/>
      <c r="N19" s="107"/>
      <c r="O19" s="107"/>
      <c r="P19" s="107"/>
      <c r="Q19" s="107"/>
      <c r="R19" s="107"/>
    </row>
    <row r="20" spans="1:18" ht="15" thickBot="1" x14ac:dyDescent="0.25">
      <c r="A20" s="127">
        <f>IF(ISERROR(LARGE('[1]דיווח פרטני'!$E$6:$E$2559, SUM($F$5:F19)+1))," ",LARGE('[1]דיווח פרטני'!$E$6:$E$2559, SUM($F$5:F19)+1))</f>
        <v>2021</v>
      </c>
      <c r="B20" s="118">
        <f>COUNTIFS('[1]דיווח פרטני'!$E:$E,$A20,'[1]דיווח פרטני'!$C:$C,B$4)</f>
        <v>0</v>
      </c>
      <c r="C20" s="119">
        <f>COUNTIFS('[1]דיווח פרטני'!$E:$E,$A20,'[1]דיווח פרטני'!$C:$C,C$4)</f>
        <v>0</v>
      </c>
      <c r="D20" s="119">
        <f>COUNTIFS('[1]דיווח פרטני'!$E:$E,$A20,'[1]דיווח פרטני'!$C:$C,D$4)</f>
        <v>0</v>
      </c>
      <c r="E20" s="119">
        <f>COUNTIFS('[1]דיווח פרטני'!$E:$E,$A20,'[1]דיווח פרטני'!$C:$C,E$4)</f>
        <v>0</v>
      </c>
      <c r="F20" s="128">
        <f t="shared" si="0"/>
        <v>0</v>
      </c>
      <c r="G20" s="107"/>
      <c r="H20" s="141" t="s">
        <v>53</v>
      </c>
      <c r="I20" s="142"/>
      <c r="J20" s="143"/>
      <c r="K20" s="144">
        <f>SUM('[1]טעינת חשמל לכלי רכב'!N19:N25,'[1]טעינת חשמל לכלי רכב'!O19:O25,'[1]צריכת דלק של כלי רכב'!B44:B47,'[1]צריכת דלק של כלי רכב'!B50:B53,'[1]צריכת דלק של כלי רכב'!B56:B59,'[1]צריכת דלק של כלי רכב'!B62:B65,'[1]צריכת דלק של כלי רכב'!B68:B71,'[1]צריכת דלק של כלי רכב'!B74:B77,'[1]צריכת דלק של כלי רכב'!B80:B83)</f>
        <v>0</v>
      </c>
      <c r="L20" s="107"/>
      <c r="M20" s="107"/>
      <c r="N20" s="107"/>
      <c r="O20" s="107"/>
      <c r="P20" s="107"/>
      <c r="Q20" s="107"/>
      <c r="R20" s="107"/>
    </row>
    <row r="21" spans="1:18" ht="15" thickBot="1" x14ac:dyDescent="0.25">
      <c r="A21" s="127">
        <f>IF(ISERROR(LARGE('[1]דיווח פרטני'!$E$6:$E$2559, SUM($F$5:F20)+1))," ",LARGE('[1]דיווח פרטני'!$E$6:$E$2559, SUM($F$5:F20)+1))</f>
        <v>2021</v>
      </c>
      <c r="B21" s="118">
        <f>COUNTIFS('[1]דיווח פרטני'!$E:$E,$A21,'[1]דיווח פרטני'!$C:$C,B$4)</f>
        <v>0</v>
      </c>
      <c r="C21" s="119">
        <f>COUNTIFS('[1]דיווח פרטני'!$E:$E,$A21,'[1]דיווח פרטני'!$C:$C,C$4)</f>
        <v>0</v>
      </c>
      <c r="D21" s="119">
        <f>COUNTIFS('[1]דיווח פרטני'!$E:$E,$A21,'[1]דיווח פרטני'!$C:$C,D$4)</f>
        <v>0</v>
      </c>
      <c r="E21" s="119">
        <f>COUNTIFS('[1]דיווח פרטני'!$E:$E,$A21,'[1]דיווח פרטני'!$C:$C,E$4)</f>
        <v>0</v>
      </c>
      <c r="F21" s="128">
        <f t="shared" si="0"/>
        <v>0</v>
      </c>
      <c r="G21" s="107"/>
      <c r="H21" s="107"/>
      <c r="I21" s="107"/>
      <c r="J21" s="107"/>
      <c r="K21" s="107"/>
      <c r="L21" s="107"/>
      <c r="M21" s="107"/>
      <c r="N21" s="107"/>
      <c r="O21" s="107"/>
      <c r="P21" s="107"/>
      <c r="Q21" s="107"/>
      <c r="R21" s="107"/>
    </row>
    <row r="22" spans="1:18" ht="15" thickBot="1" x14ac:dyDescent="0.25">
      <c r="A22" s="127">
        <f>IF(ISERROR(LARGE('[1]דיווח פרטני'!$E$6:$E$2559, SUM($F$5:F21)+1))," ",LARGE('[1]דיווח פרטני'!$E$6:$E$2559, SUM($F$5:F21)+1))</f>
        <v>2021</v>
      </c>
      <c r="B22" s="118">
        <f>COUNTIFS('[1]דיווח פרטני'!$E:$E,$A22,'[1]דיווח פרטני'!$C:$C,B$4)</f>
        <v>0</v>
      </c>
      <c r="C22" s="119">
        <f>COUNTIFS('[1]דיווח פרטני'!$E:$E,$A22,'[1]דיווח פרטני'!$C:$C,C$4)</f>
        <v>0</v>
      </c>
      <c r="D22" s="119">
        <f>COUNTIFS('[1]דיווח פרטני'!$E:$E,$A22,'[1]דיווח פרטני'!$C:$C,D$4)</f>
        <v>0</v>
      </c>
      <c r="E22" s="119">
        <f>COUNTIFS('[1]דיווח פרטני'!$E:$E,$A22,'[1]דיווח פרטני'!$C:$C,E$4)</f>
        <v>0</v>
      </c>
      <c r="F22" s="128">
        <f t="shared" si="0"/>
        <v>0</v>
      </c>
      <c r="G22" s="145"/>
      <c r="H22" s="141" t="s">
        <v>54</v>
      </c>
      <c r="I22" s="142"/>
      <c r="J22" s="143"/>
      <c r="K22" s="146">
        <f>COUNTA('[1]דיווח פרטני'!I6:I4452)</f>
        <v>190</v>
      </c>
      <c r="L22" s="107"/>
      <c r="M22" s="107"/>
      <c r="N22" s="107"/>
      <c r="O22" s="107"/>
      <c r="P22" s="107"/>
      <c r="Q22" s="107"/>
      <c r="R22" s="107"/>
    </row>
    <row r="23" spans="1:18" ht="15" thickBot="1" x14ac:dyDescent="0.25">
      <c r="A23" s="127">
        <f>IF(ISERROR(LARGE('[1]דיווח פרטני'!$E$6:$E$2559, SUM($F$5:F22)+1))," ",LARGE('[1]דיווח פרטני'!$E$6:$E$2559, SUM($F$5:F22)+1))</f>
        <v>2021</v>
      </c>
      <c r="B23" s="118">
        <f>COUNTIFS('[1]דיווח פרטני'!$E:$E,$A23,'[1]דיווח פרטני'!$C:$C,B$4)</f>
        <v>0</v>
      </c>
      <c r="C23" s="119">
        <f>COUNTIFS('[1]דיווח פרטני'!$E:$E,$A23,'[1]דיווח פרטני'!$C:$C,C$4)</f>
        <v>0</v>
      </c>
      <c r="D23" s="119">
        <f>COUNTIFS('[1]דיווח פרטני'!$E:$E,$A23,'[1]דיווח פרטני'!$C:$C,D$4)</f>
        <v>0</v>
      </c>
      <c r="E23" s="119">
        <f>COUNTIFS('[1]דיווח פרטני'!$E:$E,$A23,'[1]דיווח פרטני'!$C:$C,E$4)</f>
        <v>0</v>
      </c>
      <c r="F23" s="128">
        <f t="shared" si="0"/>
        <v>0</v>
      </c>
      <c r="G23" s="107"/>
      <c r="H23" s="107"/>
      <c r="I23" s="107"/>
      <c r="J23" s="107"/>
      <c r="K23" s="107"/>
      <c r="L23" s="107"/>
      <c r="M23" s="107"/>
      <c r="N23" s="107"/>
      <c r="O23" s="107"/>
      <c r="P23" s="107"/>
      <c r="Q23" s="107"/>
      <c r="R23" s="107"/>
    </row>
    <row r="24" spans="1:18" ht="15" thickBot="1" x14ac:dyDescent="0.25">
      <c r="A24" s="127">
        <f>IF(ISERROR(LARGE('[1]דיווח פרטני'!$E$6:$E$2559, SUM($F$5:F23)+1))," ",LARGE('[1]דיווח פרטני'!$E$6:$E$2559, SUM($F$5:F23)+1))</f>
        <v>2021</v>
      </c>
      <c r="B24" s="118">
        <f>COUNTIFS('[1]דיווח פרטני'!$E:$E,$A24,'[1]דיווח פרטני'!$C:$C,B$4)</f>
        <v>0</v>
      </c>
      <c r="C24" s="119">
        <f>COUNTIFS('[1]דיווח פרטני'!$E:$E,$A24,'[1]דיווח פרטני'!$C:$C,C$4)</f>
        <v>0</v>
      </c>
      <c r="D24" s="119">
        <f>COUNTIFS('[1]דיווח פרטני'!$E:$E,$A24,'[1]דיווח פרטני'!$C:$C,D$4)</f>
        <v>0</v>
      </c>
      <c r="E24" s="119">
        <f>COUNTIFS('[1]דיווח פרטני'!$E:$E,$A24,'[1]דיווח פרטני'!$C:$C,E$4)</f>
        <v>0</v>
      </c>
      <c r="F24" s="128">
        <f t="shared" si="0"/>
        <v>0</v>
      </c>
      <c r="G24" s="107"/>
      <c r="H24" s="147" t="s">
        <v>55</v>
      </c>
      <c r="I24" s="148"/>
      <c r="J24" s="149"/>
      <c r="K24" s="150">
        <f>'[1]פליטות חלקיקים'!C46</f>
        <v>3.0000000000000001E-3</v>
      </c>
      <c r="L24" s="107"/>
      <c r="M24" s="107"/>
      <c r="N24" s="107"/>
      <c r="O24" s="107"/>
      <c r="P24" s="107"/>
      <c r="Q24" s="107"/>
      <c r="R24" s="107"/>
    </row>
    <row r="25" spans="1:18" ht="15" thickBot="1" x14ac:dyDescent="0.25">
      <c r="A25" s="151">
        <f>IF(ISERROR(LARGE('[1]דיווח פרטני'!$E$6:$E$2559, SUM($F$5:F24)+1))," ",LARGE('[1]דיווח פרטני'!$E$6:$E$2559, SUM($F$5:F24)+1))</f>
        <v>2021</v>
      </c>
      <c r="B25" s="118">
        <f>COUNTIFS('[1]דיווח פרטני'!$E:$E,$A25,'[1]דיווח פרטני'!$C:$C,B$4)</f>
        <v>0</v>
      </c>
      <c r="C25" s="119">
        <f>COUNTIFS('[1]דיווח פרטני'!$E:$E,$A25,'[1]דיווח פרטני'!$C:$C,C$4)</f>
        <v>0</v>
      </c>
      <c r="D25" s="119">
        <f>COUNTIFS('[1]דיווח פרטני'!$E:$E,$A25,'[1]דיווח פרטני'!$C:$C,D$4)</f>
        <v>0</v>
      </c>
      <c r="E25" s="119">
        <f>COUNTIFS('[1]דיווח פרטני'!$E:$E,$A25,'[1]דיווח פרטני'!$C:$C,E$4)</f>
        <v>0</v>
      </c>
      <c r="F25" s="152">
        <f t="shared" si="0"/>
        <v>0</v>
      </c>
      <c r="G25" s="107"/>
      <c r="H25" s="107"/>
      <c r="I25" s="107"/>
      <c r="J25" s="107"/>
      <c r="K25" s="107"/>
      <c r="L25" s="107"/>
      <c r="M25" s="107"/>
      <c r="N25" s="107"/>
      <c r="O25" s="107"/>
      <c r="P25" s="107"/>
      <c r="Q25" s="107"/>
      <c r="R25" s="107"/>
    </row>
    <row r="26" spans="1:18" ht="15" thickBot="1" x14ac:dyDescent="0.25">
      <c r="A26" s="153" t="s">
        <v>56</v>
      </c>
      <c r="B26" s="154">
        <f>SUM(B5:B25)</f>
        <v>0</v>
      </c>
      <c r="C26" s="154">
        <f t="shared" ref="C26:E26" si="1">SUM(C5:C25)</f>
        <v>133</v>
      </c>
      <c r="D26" s="154">
        <f t="shared" si="1"/>
        <v>0</v>
      </c>
      <c r="E26" s="154">
        <f t="shared" si="1"/>
        <v>0</v>
      </c>
      <c r="F26" s="155">
        <f t="shared" si="0"/>
        <v>133</v>
      </c>
      <c r="G26" s="107"/>
      <c r="H26" s="107"/>
      <c r="I26" s="107"/>
      <c r="J26" s="107"/>
      <c r="K26" s="107"/>
      <c r="L26" s="107"/>
      <c r="M26" s="107"/>
      <c r="N26" s="107"/>
      <c r="O26" s="107"/>
      <c r="P26" s="107"/>
      <c r="Q26" s="107"/>
      <c r="R26" s="107"/>
    </row>
    <row r="27" spans="1:18" x14ac:dyDescent="0.2">
      <c r="A27" s="107"/>
      <c r="B27" s="107"/>
      <c r="C27" s="107"/>
      <c r="D27" s="107"/>
      <c r="E27" s="107"/>
      <c r="F27" s="107"/>
      <c r="G27" s="107"/>
      <c r="H27" s="107"/>
      <c r="I27" s="107"/>
      <c r="J27" s="107"/>
      <c r="K27" s="107"/>
      <c r="L27" s="107"/>
      <c r="M27" s="107"/>
      <c r="N27" s="107"/>
      <c r="O27" s="107"/>
      <c r="P27" s="107"/>
      <c r="Q27" s="107"/>
      <c r="R27" s="107"/>
    </row>
    <row r="28" spans="1:18" x14ac:dyDescent="0.2">
      <c r="A28" s="156" t="s">
        <v>57</v>
      </c>
      <c r="B28" s="107"/>
      <c r="C28" s="107"/>
      <c r="D28" s="107"/>
      <c r="E28" s="107"/>
      <c r="F28" s="107"/>
      <c r="G28" s="107"/>
      <c r="H28" s="107"/>
      <c r="I28" s="107"/>
      <c r="J28" s="107"/>
      <c r="K28" s="107"/>
      <c r="L28" s="107"/>
      <c r="M28" s="107"/>
      <c r="N28" s="107"/>
      <c r="O28" s="107"/>
      <c r="P28" s="107"/>
      <c r="Q28" s="107"/>
      <c r="R28" s="107"/>
    </row>
    <row r="29" spans="1:18" x14ac:dyDescent="0.2">
      <c r="A29" s="157" t="s">
        <v>58</v>
      </c>
      <c r="B29" s="158" t="s">
        <v>59</v>
      </c>
      <c r="C29" s="158"/>
      <c r="D29" s="158"/>
      <c r="E29" s="158"/>
      <c r="F29" s="159" t="s">
        <v>60</v>
      </c>
      <c r="G29" s="160" t="s">
        <v>61</v>
      </c>
      <c r="H29" s="107"/>
      <c r="I29" s="107"/>
      <c r="J29" s="107"/>
      <c r="K29" s="107"/>
      <c r="L29" s="107"/>
      <c r="M29" s="107"/>
      <c r="N29" s="107"/>
      <c r="O29" s="107"/>
      <c r="P29" s="107"/>
      <c r="Q29" s="107"/>
      <c r="R29" s="107"/>
    </row>
    <row r="30" spans="1:18" x14ac:dyDescent="0.2">
      <c r="A30" s="161"/>
      <c r="B30" s="162" t="s">
        <v>62</v>
      </c>
      <c r="C30" s="162" t="s">
        <v>63</v>
      </c>
      <c r="D30" s="162" t="s">
        <v>64</v>
      </c>
      <c r="E30" s="162" t="s">
        <v>65</v>
      </c>
      <c r="F30" s="163"/>
      <c r="G30" s="164" t="s">
        <v>66</v>
      </c>
      <c r="H30" s="107"/>
      <c r="I30" s="107"/>
      <c r="J30" s="107"/>
      <c r="K30" s="107"/>
      <c r="L30" s="107"/>
      <c r="M30" s="107"/>
      <c r="N30" s="107"/>
      <c r="O30" s="107"/>
      <c r="P30" s="107"/>
      <c r="Q30" s="107"/>
      <c r="R30" s="107"/>
    </row>
    <row r="31" spans="1:18" x14ac:dyDescent="0.2">
      <c r="A31" s="165" t="s">
        <v>67</v>
      </c>
      <c r="B31" s="166"/>
      <c r="C31" s="166"/>
      <c r="D31" s="166"/>
      <c r="E31" s="166"/>
      <c r="F31" s="166"/>
      <c r="G31" s="167"/>
      <c r="H31" s="107"/>
      <c r="I31" s="107"/>
      <c r="J31" s="107"/>
      <c r="K31" s="107"/>
      <c r="L31" s="107"/>
      <c r="M31" s="107"/>
      <c r="N31" s="107"/>
      <c r="O31" s="107"/>
      <c r="P31" s="107"/>
      <c r="Q31" s="107"/>
      <c r="R31" s="107"/>
    </row>
    <row r="32" spans="1:18" x14ac:dyDescent="0.2">
      <c r="A32" s="168" t="s">
        <v>68</v>
      </c>
      <c r="B32" s="169"/>
      <c r="C32" s="169"/>
      <c r="D32" s="169"/>
      <c r="E32" s="169"/>
      <c r="F32" s="169"/>
      <c r="G32" s="170"/>
      <c r="H32" s="107"/>
      <c r="I32" s="107"/>
      <c r="J32" s="107"/>
      <c r="K32" s="107"/>
      <c r="L32" s="107"/>
      <c r="M32" s="107"/>
      <c r="N32" s="107"/>
      <c r="O32" s="107"/>
      <c r="P32" s="107"/>
      <c r="Q32" s="107"/>
      <c r="R32" s="107"/>
    </row>
    <row r="33" spans="1:18" x14ac:dyDescent="0.2">
      <c r="A33" s="171" t="s">
        <v>69</v>
      </c>
      <c r="B33" s="172">
        <f>'[1]צריכת דלק של כלי רכב'!C14</f>
        <v>32699.463363989042</v>
      </c>
      <c r="C33" s="173">
        <f>'[1]צריכת דלק של כלי רכב'!B93</f>
        <v>31994.312401523042</v>
      </c>
      <c r="D33" s="173">
        <f>'[1]צריכת דלק של כלי רכב'!B94</f>
        <v>1.6630029635999999</v>
      </c>
      <c r="E33" s="173">
        <f>'[1]צריכת דלק של כלי רכב'!B95</f>
        <v>9.4448277539999985</v>
      </c>
      <c r="F33" s="173"/>
      <c r="G33" s="174">
        <f>IFERROR(+B33/$B$41,"")</f>
        <v>0.99222892969021903</v>
      </c>
      <c r="H33" s="107"/>
      <c r="I33" s="107"/>
      <c r="J33" s="107"/>
      <c r="K33" s="107"/>
      <c r="L33" s="107"/>
      <c r="M33" s="107"/>
      <c r="N33" s="107"/>
      <c r="O33" s="107"/>
      <c r="P33" s="107"/>
      <c r="Q33" s="107"/>
      <c r="R33" s="107"/>
    </row>
    <row r="34" spans="1:18" x14ac:dyDescent="0.2">
      <c r="A34" s="171" t="s">
        <v>70</v>
      </c>
      <c r="B34" s="172">
        <f>'[1]מערכות מיזוג וקירור'!F14</f>
        <v>256.10000000000002</v>
      </c>
      <c r="C34" s="173"/>
      <c r="D34" s="173"/>
      <c r="E34" s="173"/>
      <c r="F34" s="173">
        <f>SUM('[1]מערכות מיזוג וקירור'!C62:C64)</f>
        <v>256.10000000000002</v>
      </c>
      <c r="G34" s="174">
        <f>IFERROR(+B34/$B$41,"")</f>
        <v>7.7710703097809489E-3</v>
      </c>
      <c r="H34" s="107"/>
      <c r="I34" s="107"/>
      <c r="J34" s="107"/>
      <c r="K34" s="107"/>
      <c r="L34" s="107"/>
      <c r="M34" s="107"/>
      <c r="N34" s="107"/>
      <c r="O34" s="107"/>
      <c r="P34" s="107"/>
      <c r="Q34" s="107"/>
      <c r="R34" s="107"/>
    </row>
    <row r="35" spans="1:18" x14ac:dyDescent="0.2">
      <c r="A35" s="175" t="s">
        <v>71</v>
      </c>
      <c r="B35" s="172">
        <f>+SUM(B33:B34)</f>
        <v>32955.563363989044</v>
      </c>
      <c r="C35" s="173"/>
      <c r="D35" s="173"/>
      <c r="E35" s="173"/>
      <c r="F35" s="173"/>
      <c r="G35" s="174"/>
      <c r="H35" s="107"/>
      <c r="I35" s="107"/>
      <c r="J35" s="107"/>
      <c r="K35" s="107"/>
      <c r="L35" s="107"/>
      <c r="M35" s="107"/>
      <c r="N35" s="107"/>
      <c r="O35" s="107"/>
      <c r="P35" s="107"/>
      <c r="Q35" s="107"/>
      <c r="R35" s="107"/>
    </row>
    <row r="36" spans="1:18" x14ac:dyDescent="0.2">
      <c r="A36" s="168" t="s">
        <v>72</v>
      </c>
      <c r="B36" s="169"/>
      <c r="C36" s="169"/>
      <c r="D36" s="169"/>
      <c r="E36" s="169"/>
      <c r="F36" s="169"/>
      <c r="G36" s="170"/>
      <c r="H36" s="107"/>
      <c r="I36" s="107"/>
      <c r="J36" s="107"/>
      <c r="K36" s="107"/>
      <c r="L36" s="107"/>
      <c r="M36" s="107"/>
      <c r="N36" s="107"/>
      <c r="O36" s="107"/>
      <c r="P36" s="107"/>
      <c r="Q36" s="107"/>
      <c r="R36" s="107"/>
    </row>
    <row r="37" spans="1:18" x14ac:dyDescent="0.2">
      <c r="A37" s="171" t="s">
        <v>73</v>
      </c>
      <c r="B37" s="172">
        <f>'[1]טעינת חשמל לכלי רכב'!C12</f>
        <v>202.64053375152</v>
      </c>
      <c r="C37" s="173">
        <f>'[1]טעינת חשמל לכלי רכב'!C50</f>
        <v>202.23503099999999</v>
      </c>
      <c r="D37" s="173">
        <f>'[1]טעינת חשמל לכלי רכב'!C52</f>
        <v>1.1856805600000001E-3</v>
      </c>
      <c r="E37" s="173">
        <f>'[1]טעינת חשמל לכלי רכב'!C51</f>
        <v>3.26062154E-3</v>
      </c>
      <c r="F37" s="173"/>
      <c r="G37" s="176"/>
      <c r="H37" s="107"/>
      <c r="I37" s="107"/>
      <c r="J37" s="107"/>
      <c r="K37" s="107"/>
      <c r="L37" s="107"/>
      <c r="M37" s="107"/>
      <c r="N37" s="107"/>
      <c r="O37" s="107"/>
      <c r="P37" s="107"/>
      <c r="Q37" s="107"/>
      <c r="R37" s="107"/>
    </row>
    <row r="38" spans="1:18" x14ac:dyDescent="0.2">
      <c r="A38" s="177" t="s">
        <v>74</v>
      </c>
      <c r="B38" s="178">
        <f>+B37</f>
        <v>202.64053375152</v>
      </c>
      <c r="C38" s="179"/>
      <c r="D38" s="179"/>
      <c r="E38" s="179"/>
      <c r="F38" s="179"/>
      <c r="G38" s="180"/>
      <c r="H38" s="107"/>
      <c r="I38" s="107"/>
      <c r="J38" s="107"/>
      <c r="K38" s="107"/>
      <c r="L38" s="107"/>
      <c r="M38" s="107"/>
      <c r="N38" s="107"/>
      <c r="O38" s="107"/>
      <c r="P38" s="107"/>
      <c r="Q38" s="107"/>
      <c r="R38" s="107"/>
    </row>
    <row r="39" spans="1:18" x14ac:dyDescent="0.2">
      <c r="A39" s="181"/>
      <c r="B39" s="181"/>
      <c r="C39" s="181"/>
      <c r="D39" s="181"/>
      <c r="E39" s="181"/>
      <c r="F39" s="181"/>
      <c r="G39" s="181"/>
      <c r="H39" s="182"/>
      <c r="I39" s="107"/>
      <c r="J39" s="107"/>
      <c r="K39" s="107"/>
      <c r="L39" s="107"/>
      <c r="M39" s="107"/>
      <c r="N39" s="107"/>
      <c r="O39" s="107"/>
      <c r="P39" s="107"/>
      <c r="Q39" s="107"/>
      <c r="R39" s="107"/>
    </row>
    <row r="40" spans="1:18" x14ac:dyDescent="0.2">
      <c r="A40" s="181"/>
      <c r="B40" s="181"/>
      <c r="C40" s="181"/>
      <c r="D40" s="181"/>
      <c r="E40" s="181"/>
      <c r="F40" s="181"/>
      <c r="G40" s="181"/>
      <c r="H40" s="181"/>
      <c r="I40" s="107"/>
      <c r="J40" s="107"/>
      <c r="K40" s="107"/>
      <c r="L40" s="107"/>
      <c r="M40" s="107"/>
      <c r="N40" s="107"/>
      <c r="O40" s="107"/>
      <c r="P40" s="107"/>
      <c r="Q40" s="107"/>
      <c r="R40" s="107"/>
    </row>
    <row r="41" spans="1:18" x14ac:dyDescent="0.2">
      <c r="A41" s="183" t="s">
        <v>75</v>
      </c>
      <c r="B41" s="184">
        <f>+B35</f>
        <v>32955.563363989044</v>
      </c>
      <c r="C41" s="185"/>
      <c r="D41" s="185"/>
      <c r="E41" s="185"/>
      <c r="F41" s="181"/>
      <c r="G41" s="181"/>
      <c r="H41" s="181"/>
      <c r="I41" s="107"/>
      <c r="J41" s="107"/>
      <c r="K41" s="107"/>
      <c r="L41" s="107"/>
      <c r="M41" s="107"/>
      <c r="N41" s="107"/>
      <c r="O41" s="107"/>
      <c r="P41" s="107"/>
      <c r="Q41" s="107"/>
      <c r="R41" s="107"/>
    </row>
    <row r="42" spans="1:18" x14ac:dyDescent="0.2">
      <c r="A42" s="186" t="s">
        <v>76</v>
      </c>
      <c r="B42" s="187">
        <f>+B38</f>
        <v>202.64053375152</v>
      </c>
      <c r="C42" s="185"/>
      <c r="D42" s="185"/>
      <c r="E42" s="185"/>
      <c r="F42" s="181"/>
      <c r="G42" s="181"/>
      <c r="H42" s="181"/>
      <c r="I42" s="107"/>
      <c r="J42" s="107"/>
      <c r="K42" s="107"/>
      <c r="L42" s="107"/>
      <c r="M42" s="107"/>
      <c r="N42" s="107"/>
      <c r="O42" s="107"/>
      <c r="P42" s="107"/>
      <c r="Q42" s="107"/>
      <c r="R42" s="107"/>
    </row>
  </sheetData>
  <mergeCells count="1">
    <mergeCell ref="H24:J24"/>
  </mergeCells>
  <conditionalFormatting sqref="N5:N13">
    <cfRule type="expression" dxfId="19" priority="1">
      <formula>N9&gt;0</formula>
    </cfRule>
  </conditionalFormatting>
  <conditionalFormatting sqref="N14:N18">
    <cfRule type="expression" dxfId="18" priority="2">
      <formula>#REF!&gt;0</formula>
    </cfRule>
  </conditionalFormatting>
  <pageMargins left="0.7" right="0.7" top="0.75" bottom="0.75" header="0.3" footer="0.3"/>
  <tableParts count="2">
    <tablePart r:id="rId1"/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1CDE63FED46464E9A2488497E8E13C7" ma:contentTypeVersion="15" ma:contentTypeDescription="Create a new document." ma:contentTypeScope="" ma:versionID="d6fc7bebb915a6e4e30ea3cbec5a97ce">
  <xsd:schema xmlns:xsd="http://www.w3.org/2001/XMLSchema" xmlns:xs="http://www.w3.org/2001/XMLSchema" xmlns:p="http://schemas.microsoft.com/office/2006/metadata/properties" xmlns:ns3="09952000-b04d-4ae1-960f-a678dce182ff" xmlns:ns4="abe1379a-840c-41a5-acfe-01f1f6a68f48" targetNamespace="http://schemas.microsoft.com/office/2006/metadata/properties" ma:root="true" ma:fieldsID="f592b317e31265edee2c60738ee88671" ns3:_="" ns4:_="">
    <xsd:import namespace="09952000-b04d-4ae1-960f-a678dce182ff"/>
    <xsd:import namespace="abe1379a-840c-41a5-acfe-01f1f6a68f48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GenerationTime" minOccurs="0"/>
                <xsd:element ref="ns4:MediaServiceEventHashCode" minOccurs="0"/>
                <xsd:element ref="ns4:MediaServiceOCR" minOccurs="0"/>
                <xsd:element ref="ns4:_activity" minOccurs="0"/>
                <xsd:element ref="ns4:MediaServiceObjectDetectorVersions" minOccurs="0"/>
                <xsd:element ref="ns4:MediaServiceSearchProperties" minOccurs="0"/>
                <xsd:element ref="ns4:MediaServiceSystemTags" minOccurs="0"/>
                <xsd:element ref="ns4:MediaLengthInSeconds" minOccurs="0"/>
                <xsd:element ref="ns4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952000-b04d-4ae1-960f-a678dce182ff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Sharing Hint Hash" ma:description="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be1379a-840c-41a5-acfe-01f1f6a68f4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_activity" ma:index="17" nillable="true" ma:displayName="_activity" ma:hidden="true" ma:internalName="_activity">
      <xsd:simpleType>
        <xsd:restriction base="dms:Note"/>
      </xsd:simpleType>
    </xsd:element>
    <xsd:element name="MediaServiceObjectDetectorVersions" ma:index="18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SystemTags" ma:index="20" nillable="true" ma:displayName="MediaServiceSystemTags" ma:hidden="true" ma:internalName="MediaServiceSystemTags" ma:readOnly="true">
      <xsd:simpleType>
        <xsd:restriction base="dms:Note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22" nillable="true" ma:displayName="MediaServiceDateTaken" ma:hidden="true" ma:indexed="true" ma:internalName="MediaServiceDateTake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abe1379a-840c-41a5-acfe-01f1f6a68f48" xsi:nil="true"/>
  </documentManagement>
</p:properties>
</file>

<file path=customXml/itemProps1.xml><?xml version="1.0" encoding="utf-8"?>
<ds:datastoreItem xmlns:ds="http://schemas.openxmlformats.org/officeDocument/2006/customXml" ds:itemID="{E697FECA-D70D-4940-A388-6D1504F0A70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9952000-b04d-4ae1-960f-a678dce182ff"/>
    <ds:schemaRef ds:uri="abe1379a-840c-41a5-acfe-01f1f6a68f4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B11AE11E-21A7-4D3E-843A-53784611125D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AB0AE175-DFC2-425C-BDC9-C9ABCBDC175F}">
  <ds:schemaRefs>
    <ds:schemaRef ds:uri="abe1379a-840c-41a5-acfe-01f1f6a68f48"/>
    <ds:schemaRef ds:uri="http://www.w3.org/XML/1998/namespace"/>
    <ds:schemaRef ds:uri="http://schemas.microsoft.com/office/2006/documentManagement/types"/>
    <ds:schemaRef ds:uri="http://schemas.microsoft.com/office/2006/metadata/properties"/>
    <ds:schemaRef ds:uri="http://purl.org/dc/terms/"/>
    <ds:schemaRef ds:uri="http://schemas.microsoft.com/office/infopath/2007/PartnerControls"/>
    <ds:schemaRef ds:uri="http://schemas.openxmlformats.org/package/2006/metadata/core-properties"/>
    <ds:schemaRef ds:uri="09952000-b04d-4ae1-960f-a678dce182ff"/>
    <ds:schemaRef ds:uri="http://purl.org/dc/dcmitype/"/>
    <ds:schemaRef ds:uri="http://purl.org/dc/elements/1.1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4</vt:i4>
      </vt:variant>
    </vt:vector>
  </HeadingPairs>
  <TitlesOfParts>
    <vt:vector size="4" baseType="lpstr">
      <vt:lpstr>דיווח פרטני</vt:lpstr>
      <vt:lpstr>סיכום פניות ציבור בנושא עשן</vt:lpstr>
      <vt:lpstr>נהיגה חסכונית</vt:lpstr>
      <vt:lpstr>סיכום מצבת ופליטות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אלי עשור - סמנכ''ל טכנולוגיות, מערכות מידע ובקרה</dc:creator>
  <cp:lastModifiedBy>אלי עשור - סמנכ''ל טכנולוגיות, מערכות מידע ובקרה</cp:lastModifiedBy>
  <dcterms:created xsi:type="dcterms:W3CDTF">2026-03-08T09:14:36Z</dcterms:created>
  <dcterms:modified xsi:type="dcterms:W3CDTF">2026-03-08T09:28:06Z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0x01010001CDE63FED46464E9A2488497E8E13C7</vt:lpwstr>
  </property>
</Properties>
</file>